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beethavm\Documents\2022 Documents\"/>
    </mc:Choice>
  </mc:AlternateContent>
  <xr:revisionPtr revIDLastSave="0" documentId="8_{F661F384-BFE4-4F44-9A2D-BEA1D3598CDE}" xr6:coauthVersionLast="47" xr6:coauthVersionMax="47" xr10:uidLastSave="{00000000-0000-0000-0000-000000000000}"/>
  <bookViews>
    <workbookView xWindow="-110" yWindow="-110" windowWidth="19420" windowHeight="10420" xr2:uid="{00000000-000D-0000-FFFF-FFFF00000000}"/>
  </bookViews>
  <sheets>
    <sheet name="TAP"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TAP!$A$28:$L$74</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TAP!Clear_CAST_Price_Summary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TAP!$A$28:$L$57</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TAP!$A:$L,TAP!#REF!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TAP!w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41" i="9" l="1"/>
  <c r="O40" i="9"/>
  <c r="F41" i="9"/>
  <c r="H41" i="9" s="1"/>
  <c r="N41" i="9" s="1"/>
  <c r="P41" i="9" s="1"/>
  <c r="F40" i="9"/>
  <c r="H40" i="9" s="1"/>
  <c r="N40" i="9" s="1"/>
  <c r="P40" i="9" s="1"/>
  <c r="O49" i="9" l="1"/>
  <c r="O48" i="9"/>
  <c r="K37" i="9"/>
  <c r="K36" i="9"/>
  <c r="K35" i="9"/>
  <c r="K34" i="9"/>
  <c r="K33" i="9"/>
  <c r="K32" i="9"/>
  <c r="K31" i="9"/>
  <c r="K30" i="9"/>
  <c r="F37" i="9"/>
  <c r="H37" i="9" s="1"/>
  <c r="J37" i="9" s="1"/>
  <c r="L37" i="9" s="1"/>
  <c r="F36" i="9"/>
  <c r="H36" i="9" s="1"/>
  <c r="J36" i="9" s="1"/>
  <c r="L36" i="9" s="1"/>
  <c r="O47" i="9"/>
  <c r="F47" i="9"/>
  <c r="H47" i="9" s="1"/>
  <c r="N47" i="9" s="1"/>
  <c r="P47" i="9" s="1"/>
  <c r="O46" i="9"/>
  <c r="F46" i="9"/>
  <c r="H46" i="9" s="1"/>
  <c r="N46" i="9" s="1"/>
  <c r="P46" i="9" s="1"/>
  <c r="O45" i="9"/>
  <c r="F45" i="9"/>
  <c r="H45" i="9" s="1"/>
  <c r="N45" i="9" s="1"/>
  <c r="P45" i="9" s="1"/>
  <c r="O44" i="9"/>
  <c r="F44" i="9"/>
  <c r="H44" i="9" s="1"/>
  <c r="N44" i="9" s="1"/>
  <c r="P44" i="9" s="1"/>
  <c r="O43" i="9"/>
  <c r="F43" i="9"/>
  <c r="H43" i="9" s="1"/>
  <c r="N43" i="9" s="1"/>
  <c r="P43" i="9" s="1"/>
  <c r="O42" i="9"/>
  <c r="F42" i="9"/>
  <c r="H42" i="9" s="1"/>
  <c r="N42" i="9" s="1"/>
  <c r="P42" i="9" s="1"/>
  <c r="O39" i="9"/>
  <c r="F39" i="9"/>
  <c r="H39" i="9" s="1"/>
  <c r="N39" i="9" s="1"/>
  <c r="P39" i="9" s="1"/>
  <c r="O38" i="9"/>
  <c r="F38" i="9"/>
  <c r="H38" i="9" s="1"/>
  <c r="N38" i="9" s="1"/>
  <c r="P38" i="9" s="1"/>
  <c r="F31" i="9"/>
  <c r="H31" i="9" s="1"/>
  <c r="J31" i="9" s="1"/>
  <c r="L31" i="9" s="1"/>
  <c r="F30" i="9"/>
  <c r="H30" i="9" s="1"/>
  <c r="J30" i="9" s="1"/>
  <c r="L30" i="9" s="1"/>
  <c r="F33" i="9"/>
  <c r="H33" i="9" s="1"/>
  <c r="J33" i="9" s="1"/>
  <c r="L33" i="9" s="1"/>
  <c r="F32" i="9"/>
  <c r="H32" i="9" s="1"/>
  <c r="J32" i="9" s="1"/>
  <c r="L32" i="9" s="1"/>
  <c r="O55" i="9" l="1"/>
  <c r="F55" i="9"/>
  <c r="H55" i="9" s="1"/>
  <c r="O54" i="9"/>
  <c r="F54" i="9"/>
  <c r="H54" i="9" s="1"/>
  <c r="E71" i="9"/>
  <c r="E70" i="9"/>
  <c r="E69" i="9"/>
  <c r="E68" i="9"/>
  <c r="E67" i="9"/>
  <c r="E66" i="9"/>
  <c r="E65" i="9"/>
  <c r="E64" i="9"/>
  <c r="E63" i="9"/>
  <c r="E62" i="9"/>
  <c r="N54" i="9" l="1"/>
  <c r="P54" i="9" s="1"/>
  <c r="N55" i="9"/>
  <c r="P55" i="9" s="1"/>
  <c r="E72" i="9"/>
  <c r="O53" i="9"/>
  <c r="F53" i="9"/>
  <c r="H53" i="9" s="1"/>
  <c r="O52" i="9"/>
  <c r="F52" i="9"/>
  <c r="H52" i="9" s="1"/>
  <c r="N53" i="9" l="1"/>
  <c r="P53" i="9" s="1"/>
  <c r="N52" i="9"/>
  <c r="P52" i="9" s="1"/>
  <c r="B2" i="5" l="1"/>
  <c r="F51" i="9" l="1"/>
  <c r="H51" i="9" s="1"/>
  <c r="F50" i="9"/>
  <c r="H50" i="9" s="1"/>
  <c r="F49" i="9"/>
  <c r="H49" i="9" s="1"/>
  <c r="N49" i="9" s="1"/>
  <c r="P49" i="9" s="1"/>
  <c r="F48" i="9"/>
  <c r="H48" i="9" s="1"/>
  <c r="N48" i="9" s="1"/>
  <c r="P48" i="9" s="1"/>
  <c r="P56" i="9" s="1"/>
  <c r="F35" i="9"/>
  <c r="H35" i="9" s="1"/>
  <c r="J35" i="9" s="1"/>
  <c r="L35" i="9" s="1"/>
  <c r="F34" i="9"/>
  <c r="H34" i="9" s="1"/>
  <c r="J34" i="9" s="1"/>
  <c r="L34" i="9" s="1"/>
  <c r="L56" i="9" l="1"/>
  <c r="L58" i="9" s="1"/>
</calcChain>
</file>

<file path=xl/sharedStrings.xml><?xml version="1.0" encoding="utf-8"?>
<sst xmlns="http://schemas.openxmlformats.org/spreadsheetml/2006/main" count="157" uniqueCount="103">
  <si>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</si>
  <si>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</si>
  <si>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</si>
  <si>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</si>
  <si>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</si>
  <si>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</si>
  <si>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</si>
  <si>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</si>
  <si>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</si>
  <si>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</si>
  <si>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</si>
  <si>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</si>
  <si>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</si>
  <si>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</si>
  <si>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</si>
  <si>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</si>
  <si>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</si>
  <si>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</si>
  <si>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</si>
  <si>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</si>
  <si>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</si>
  <si>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sum</t>
  </si>
  <si>
    <t xml:space="preserve">Total </t>
  </si>
  <si>
    <t>EUR</t>
  </si>
  <si>
    <t>GBP</t>
  </si>
  <si>
    <t>British Pound</t>
  </si>
  <si>
    <t>CURRENCY</t>
  </si>
  <si>
    <t>IMPORTANT NOTES</t>
  </si>
  <si>
    <t>Quoted prices MUST be in ZAR, EXCLUDING VAT and ESCALATIONS</t>
  </si>
  <si>
    <t>Prices MUST be quoted based on the SCOPE provided</t>
  </si>
  <si>
    <t>Estimated quantities are based on the required number of Licenses</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</si>
  <si>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</si>
  <si>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</si>
  <si>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</si>
  <si>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</si>
  <si>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</si>
  <si>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</si>
  <si>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</si>
  <si>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</si>
  <si>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</si>
  <si>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</si>
  <si>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</si>
  <si>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</si>
  <si>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</si>
  <si>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</si>
  <si>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</si>
  <si>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</si>
  <si>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</si>
  <si>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</si>
  <si>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</si>
  <si>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</si>
  <si>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</si>
  <si>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</si>
  <si>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</si>
  <si>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</si>
  <si>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</si>
  <si>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</si>
  <si>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</si>
  <si>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</si>
  <si>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</si>
  <si>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</si>
  <si>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</si>
  <si>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</si>
  <si>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</si>
  <si>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</si>
  <si>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</si>
  <si>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</si>
  <si>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</si>
  <si>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</si>
  <si>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</si>
  <si>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</si>
  <si>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Quantities</t>
  </si>
  <si>
    <t>Unit Price</t>
  </si>
  <si>
    <t>Total Price</t>
  </si>
  <si>
    <t>Technical support</t>
  </si>
  <si>
    <t>per License</t>
  </si>
  <si>
    <t>per Attendee</t>
  </si>
  <si>
    <t>TAP Aggregators - Per Device 48 port 25 Gig and 8 port 100 Gig</t>
  </si>
  <si>
    <t>Controller Software License</t>
  </si>
  <si>
    <t>SFP+ (10G)</t>
  </si>
  <si>
    <t>QSFP+(100G)</t>
  </si>
  <si>
    <t>Devices</t>
  </si>
  <si>
    <t>Software</t>
  </si>
  <si>
    <t>Software Maintenance &amp; Support</t>
  </si>
  <si>
    <t>Device Support &amp; Maintenance</t>
  </si>
  <si>
    <t>Per Device</t>
  </si>
  <si>
    <t>Professional Service</t>
  </si>
  <si>
    <t>Device Commissioning (Migration of old filter rules)</t>
  </si>
  <si>
    <t>hourly</t>
  </si>
  <si>
    <t xml:space="preserve">Access to SMEs on an As-and-when required basis (Over the period of the contract) </t>
  </si>
  <si>
    <t>Training and Skills Transfer</t>
  </si>
  <si>
    <t xml:space="preserve">OEM training and Certified Exam Vouchers </t>
  </si>
  <si>
    <t>ONCE-OFF PROCUREMENT</t>
  </si>
  <si>
    <t>ANNUAL CHARGES OVER A PERIOD OF 5 YEARS</t>
  </si>
  <si>
    <t>Details on Professional Services (Access to SMEs)</t>
  </si>
  <si>
    <t>PRICING ASSUMPTIONS (INCLUDE ANY PRICING ASSUMPTIONS USED TO DETERMINE THE PRICES, ESPECIALLY FOR ITEMS THAT REQUIRE SUMS; CLEARLY REFERENCE THE ITEMS APPLICABLE). 
NB: INDICATE SERVICES THAT WILL ATTRACT PRICING ADJUSTMENTS, AND PROVIDE THE ADJUSTMENT FORMULA</t>
  </si>
  <si>
    <t>The Total price will be used as an input to the overall pricing</t>
  </si>
  <si>
    <t>Provide pricing assumptions applicable which has an impact to the overall pricing submission (Rows 72 to 96)</t>
  </si>
  <si>
    <r>
      <rPr>
        <b/>
        <sz val="11"/>
        <color rgb="FFFF0000"/>
        <rFont val="Arial"/>
        <family val="2"/>
      </rPr>
      <t>NB</t>
    </r>
    <r>
      <rPr>
        <sz val="11"/>
        <color rgb="FFFF0000"/>
        <rFont val="Arial"/>
        <family val="2"/>
      </rPr>
      <t xml:space="preserve">: Provide details of the required Professional Services in rows 58 to 69. </t>
    </r>
  </si>
  <si>
    <t>Pricing Schedule : TAP Aggregators</t>
  </si>
  <si>
    <t>TAP Aggregators</t>
  </si>
  <si>
    <t>TAP Aggregators Software License</t>
  </si>
  <si>
    <t>PRICING PROVIDED IN ROWS 62 TO 71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</si>
</sst>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7">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5">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darkGray">
        <bgColor theme="0"/>
      </patternFill>
    </fill>
  </fills>
  <borders count="93">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7" fillId="0" borderId="0">
      <alignment vertical="top"/>
    </xf>
    <xf numFmtId="0" fontId="11" fillId="0" borderId="0">
      <alignment horizontal="left" vertical="top" wrapText="1"/>
    </xf>
    <xf numFmtId="0" fontId="42" fillId="0" borderId="0"/>
    <xf numFmtId="0" fontId="77" fillId="0" borderId="0">
      <alignment vertical="top"/>
    </xf>
    <xf numFmtId="0" fontId="77"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4">
      <alignment horizontal="left"/>
    </xf>
    <xf numFmtId="0" fontId="16" fillId="0" borderId="0">
      <alignment horizontal="center" wrapText="1"/>
      <protection locked="0"/>
    </xf>
    <xf numFmtId="0" fontId="16" fillId="0" borderId="0">
      <alignment horizontal="center" wrapText="1"/>
      <protection locked="0"/>
    </xf>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58" fillId="2"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185" fontId="79" fillId="0" borderId="55"/>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4" fillId="54" borderId="2"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61" fillId="55" borderId="50"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3" fontId="81"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2"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9"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9" fillId="0" borderId="0"/>
    <xf numFmtId="0" fontId="79"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7" fillId="0" borderId="0" applyFill="0" applyBorder="0" applyAlignment="0"/>
    <xf numFmtId="14" fontId="77" fillId="0" borderId="0" applyFill="0" applyBorder="0" applyAlignment="0"/>
    <xf numFmtId="0" fontId="7" fillId="0" borderId="0">
      <protection locked="0"/>
    </xf>
    <xf numFmtId="197" fontId="83" fillId="0" borderId="58">
      <alignment horizontal="center"/>
    </xf>
    <xf numFmtId="40" fontId="41" fillId="0" borderId="0" applyFont="0" applyFill="0" applyBorder="0" applyAlignment="0" applyProtection="0"/>
    <xf numFmtId="0" fontId="84"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63"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0" fontId="47" fillId="106" borderId="0" applyFon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199" fontId="88" fillId="0" borderId="58"/>
    <xf numFmtId="40" fontId="89" fillId="0" borderId="54"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9" fillId="0" borderId="0"/>
    <xf numFmtId="0" fontId="13" fillId="0" borderId="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57" fillId="51"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1" fillId="0" borderId="0">
      <alignment horizontal="center" vertical="center" wrapText="1"/>
    </xf>
    <xf numFmtId="0" fontId="92" fillId="0" borderId="59"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4" fillId="0" borderId="60" applyNumberFormat="0" applyFill="0" applyAlignment="0" applyProtection="0"/>
    <xf numFmtId="0" fontId="94" fillId="0" borderId="60" applyNumberFormat="0" applyFill="0" applyAlignment="0" applyProtection="0"/>
    <xf numFmtId="0" fontId="54" fillId="0" borderId="47"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61" applyNumberFormat="0" applyFill="0" applyAlignment="0" applyProtection="0"/>
    <xf numFmtId="0" fontId="95" fillId="0" borderId="61"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56" fillId="0" borderId="48"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5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3" fillId="106" borderId="0" applyFont="0" applyFill="0" applyBorder="0" applyAlignment="0" applyProtection="0"/>
    <xf numFmtId="0" fontId="9" fillId="106" borderId="0" applyFont="0" applyFill="0" applyBorder="0" applyAlignment="0" applyProtection="0"/>
    <xf numFmtId="2" fontId="97" fillId="1" borderId="45">
      <alignment horizontal="left"/>
      <protection locked="0"/>
    </xf>
    <xf numFmtId="0" fontId="47" fillId="0" borderId="0"/>
    <xf numFmtId="2" fontId="98" fillId="0" borderId="13">
      <alignment horizontal="center" vertical="center"/>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59" fillId="53" borderId="2"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1" fillId="0" borderId="0" applyNumberFormat="0" applyFont="0" applyFill="0" applyBorder="0" applyAlignment="0"/>
    <xf numFmtId="0" fontId="103" fillId="0" borderId="0" applyNumberFormat="0" applyFont="0" applyFill="0" applyBorder="0" applyAlignment="0"/>
    <xf numFmtId="201" fontId="104"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60" fillId="0" borderId="49"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38" fontId="41" fillId="0" borderId="54"/>
    <xf numFmtId="168" fontId="7" fillId="0" borderId="0" applyFont="0" applyFill="0" applyBorder="0" applyAlignment="0" applyProtection="0"/>
    <xf numFmtId="170" fontId="7" fillId="0" borderId="0" applyFont="0" applyFill="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2" fillId="52"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8"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7"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7" fillId="0" borderId="0"/>
    <xf numFmtId="0" fontId="77" fillId="0" borderId="0"/>
    <xf numFmtId="0" fontId="1" fillId="0" borderId="0"/>
    <xf numFmtId="0" fontId="1" fillId="0" borderId="0"/>
    <xf numFmtId="0" fontId="7" fillId="0" borderId="0"/>
    <xf numFmtId="0" fontId="77" fillId="0" borderId="0"/>
    <xf numFmtId="0" fontId="7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77" fillId="0" borderId="0"/>
    <xf numFmtId="0" fontId="14" fillId="0" borderId="0"/>
    <xf numFmtId="0" fontId="14" fillId="0" borderId="0"/>
    <xf numFmtId="0" fontId="14" fillId="0" borderId="0"/>
    <xf numFmtId="0" fontId="1" fillId="0" borderId="0"/>
    <xf numFmtId="0" fontId="8" fillId="0" borderId="0"/>
    <xf numFmtId="0" fontId="77" fillId="0" borderId="0"/>
    <xf numFmtId="0" fontId="8" fillId="0" borderId="0"/>
    <xf numFmtId="0" fontId="8"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7"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7" fillId="0" borderId="0"/>
    <xf numFmtId="0" fontId="77" fillId="0" borderId="0"/>
    <xf numFmtId="0" fontId="1" fillId="0" borderId="0"/>
    <xf numFmtId="0" fontId="1" fillId="0" borderId="0"/>
    <xf numFmtId="0" fontId="77"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4" fillId="0" borderId="0"/>
    <xf numFmtId="0" fontId="14"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 fillId="0" borderId="0"/>
    <xf numFmtId="0" fontId="7" fillId="0" borderId="0"/>
    <xf numFmtId="0" fontId="7" fillId="0" borderId="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9" fillId="0" borderId="55">
      <alignment horizontal="left"/>
    </xf>
    <xf numFmtId="0" fontId="110" fillId="0" borderId="0"/>
    <xf numFmtId="203" fontId="40" fillId="0" borderId="0">
      <alignment horizontal="left"/>
    </xf>
    <xf numFmtId="3" fontId="111" fillId="0" borderId="0">
      <alignment vertical="top"/>
    </xf>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3" fillId="54" borderId="3"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8" fillId="0" borderId="58"/>
    <xf numFmtId="4" fontId="88" fillId="0" borderId="66"/>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7"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14" fillId="0" borderId="0" applyNumberFormat="0" applyFill="0" applyBorder="0" applyAlignment="0" applyProtection="0"/>
    <xf numFmtId="0" fontId="88" fillId="0" borderId="58"/>
    <xf numFmtId="0" fontId="41" fillId="0" borderId="0"/>
    <xf numFmtId="199" fontId="115" fillId="0" borderId="58"/>
    <xf numFmtId="49" fontId="77" fillId="0" borderId="0" applyFill="0" applyBorder="0" applyAlignment="0"/>
    <xf numFmtId="49" fontId="77" fillId="0" borderId="0" applyFill="0" applyBorder="0" applyAlignment="0"/>
    <xf numFmtId="0" fontId="7" fillId="0" borderId="0" applyFill="0" applyBorder="0" applyAlignment="0"/>
    <xf numFmtId="0" fontId="7" fillId="0" borderId="0" applyFill="0" applyBorder="0" applyAlignment="0"/>
    <xf numFmtId="0" fontId="40" fillId="0" borderId="54"/>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208" fontId="117" fillId="0" borderId="0" applyBorder="0">
      <alignment horizontal="centerContinuous" wrapText="1"/>
    </xf>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46" fillId="0" borderId="68" applyNumberFormat="0" applyFill="0" applyAlignment="0" applyProtection="0"/>
    <xf numFmtId="0" fontId="46" fillId="0" borderId="68" applyNumberFormat="0" applyFill="0" applyAlignment="0" applyProtection="0"/>
    <xf numFmtId="0" fontId="5" fillId="0" borderId="51" applyNumberFormat="0" applyFill="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203" fontId="40" fillId="0" borderId="0">
      <alignment horizontal="left"/>
    </xf>
    <xf numFmtId="0" fontId="109" fillId="0" borderId="54">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8"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9"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3" fillId="0" borderId="0" applyNumberFormat="0" applyFill="0" applyBorder="0" applyAlignment="0" applyProtection="0"/>
    <xf numFmtId="9" fontId="7" fillId="0" borderId="0" applyFont="0" applyFill="0" applyBorder="0" applyAlignment="0" applyProtection="0"/>
  </cellStyleXfs>
  <cellXfs count="286">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173" fontId="7" fillId="7" borderId="13" xfId="3" applyNumberFormat="1" applyFont="1" applyFill="1" applyBorder="1" applyAlignment="1" applyProtection="1">
      <alignment horizontal="center"/>
      <protection locked="0"/>
    </xf>
    <xf numFmtId="174" fontId="7" fillId="7" borderId="13" xfId="3" applyNumberFormat="1" applyFont="1" applyFill="1" applyBorder="1" applyAlignment="1" applyProtection="1">
      <alignment horizontal="center"/>
      <protection locked="0"/>
    </xf>
    <xf numFmtId="0" fontId="7" fillId="7" borderId="14" xfId="3" applyFont="1" applyFill="1" applyBorder="1" applyAlignment="1" applyProtection="1">
      <protection locked="0"/>
    </xf>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0" fontId="47" fillId="4" borderId="0" xfId="327" applyFont="1" applyFill="1" applyBorder="1" applyAlignment="1" applyProtection="1">
      <alignment vertical="center"/>
    </xf>
    <xf numFmtId="1" fontId="51" fillId="4" borderId="0" xfId="327" applyNumberFormat="1" applyFont="1" applyFill="1" applyBorder="1" applyAlignment="1" applyProtection="1">
      <alignment horizontal="center" vertical="center"/>
    </xf>
    <xf numFmtId="184" fontId="66" fillId="4" borderId="0" xfId="1879" applyNumberFormat="1" applyFont="1" applyFill="1" applyBorder="1" applyAlignment="1" applyProtection="1">
      <alignment horizontal="center" vertical="center"/>
    </xf>
    <xf numFmtId="0" fontId="66" fillId="4" borderId="0" xfId="327"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9"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3" fillId="4" borderId="0" xfId="327" applyFont="1" applyFill="1" applyBorder="1" applyAlignment="1">
      <alignment horizontal="left" vertical="center" wrapText="1"/>
    </xf>
    <xf numFmtId="0" fontId="73"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5" xfId="327" applyNumberFormat="1" applyFont="1" applyFill="1" applyBorder="1" applyAlignment="1" applyProtection="1">
      <alignment horizontal="center" vertical="center"/>
    </xf>
    <xf numFmtId="1" fontId="67"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5"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70" fillId="4" borderId="0" xfId="327" applyFont="1" applyFill="1" applyBorder="1" applyAlignment="1">
      <alignment horizontal="center" vertical="center"/>
    </xf>
    <xf numFmtId="0" fontId="70"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70" fillId="4" borderId="0" xfId="327" applyFont="1" applyFill="1" applyBorder="1" applyAlignment="1">
      <alignment horizontal="left" vertical="center"/>
    </xf>
    <xf numFmtId="0" fontId="51" fillId="4" borderId="0" xfId="327" applyFont="1" applyFill="1" applyBorder="1" applyAlignment="1">
      <alignment vertical="center" wrapText="1"/>
    </xf>
    <xf numFmtId="0" fontId="70"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51" fillId="4" borderId="0" xfId="327" applyFont="1" applyFill="1" applyAlignment="1">
      <alignment vertical="center" wrapText="1"/>
    </xf>
    <xf numFmtId="0" fontId="75" fillId="4" borderId="0" xfId="327" applyFont="1" applyFill="1" applyAlignment="1">
      <alignment horizontal="right" vertical="center"/>
    </xf>
    <xf numFmtId="184" fontId="75" fillId="4" borderId="0" xfId="1879" applyNumberFormat="1" applyFont="1" applyFill="1" applyAlignment="1">
      <alignment horizontal="center" vertical="center"/>
    </xf>
    <xf numFmtId="0" fontId="75" fillId="4" borderId="0" xfId="327" applyFont="1" applyFill="1" applyAlignment="1">
      <alignment horizontal="center" vertical="center"/>
    </xf>
    <xf numFmtId="0" fontId="68" fillId="4" borderId="0" xfId="327" applyFont="1" applyFill="1" applyAlignment="1">
      <alignment horizontal="left" vertical="center"/>
    </xf>
    <xf numFmtId="0" fontId="68" fillId="4" borderId="0" xfId="327"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70" fillId="81" borderId="29" xfId="327" applyFont="1" applyFill="1" applyBorder="1" applyAlignment="1" applyProtection="1">
      <alignment horizontal="center" vertical="center" wrapText="1"/>
    </xf>
    <xf numFmtId="0" fontId="70" fillId="81" borderId="30" xfId="327" applyFont="1" applyFill="1" applyBorder="1" applyAlignment="1" applyProtection="1">
      <alignment horizontal="center" vertical="center" wrapText="1"/>
    </xf>
    <xf numFmtId="0" fontId="75" fillId="4" borderId="0" xfId="327" applyFont="1" applyFill="1" applyBorder="1" applyAlignment="1" applyProtection="1">
      <alignment horizontal="center" vertical="center"/>
    </xf>
    <xf numFmtId="0" fontId="10" fillId="5" borderId="52" xfId="3" applyFont="1" applyFill="1" applyBorder="1" applyAlignment="1"/>
    <xf numFmtId="173" fontId="7" fillId="7" borderId="69" xfId="3" applyNumberFormat="1" applyFont="1" applyFill="1" applyBorder="1" applyAlignment="1" applyProtection="1">
      <alignment horizontal="center"/>
      <protection locked="0"/>
    </xf>
    <xf numFmtId="184" fontId="70" fillId="81" borderId="29" xfId="1879" applyNumberFormat="1" applyFont="1" applyFill="1" applyBorder="1" applyAlignment="1" applyProtection="1">
      <alignment horizontal="center" vertical="center" wrapText="1"/>
    </xf>
    <xf numFmtId="184" fontId="70" fillId="81" borderId="30" xfId="1879" applyNumberFormat="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protection locked="0"/>
    </xf>
    <xf numFmtId="170" fontId="70" fillId="111" borderId="39" xfId="1" applyFont="1" applyFill="1" applyBorder="1" applyAlignment="1" applyProtection="1">
      <alignment horizontal="center" vertical="center"/>
      <protection locked="0"/>
    </xf>
    <xf numFmtId="170" fontId="70" fillId="111"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76" fillId="111" borderId="11" xfId="1" applyFont="1" applyFill="1" applyBorder="1" applyAlignment="1" applyProtection="1">
      <alignment horizontal="center" vertical="center" wrapText="1"/>
    </xf>
    <xf numFmtId="170" fontId="70" fillId="111" borderId="70" xfId="1" applyFont="1" applyFill="1" applyBorder="1" applyAlignment="1" applyProtection="1">
      <alignment horizontal="center" vertical="center"/>
      <protection locked="0"/>
    </xf>
    <xf numFmtId="170" fontId="51" fillId="111" borderId="69" xfId="1" applyFont="1" applyFill="1" applyBorder="1" applyAlignment="1" applyProtection="1">
      <alignment horizontal="center" vertical="center" wrapText="1"/>
      <protection locked="0"/>
    </xf>
    <xf numFmtId="170" fontId="76" fillId="111" borderId="69" xfId="1" applyFont="1" applyFill="1" applyBorder="1" applyAlignment="1" applyProtection="1">
      <alignment horizontal="center" vertical="center" wrapText="1"/>
    </xf>
    <xf numFmtId="1" fontId="67"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2" fillId="4" borderId="0" xfId="327" applyNumberFormat="1" applyFont="1" applyFill="1" applyBorder="1" applyAlignment="1" applyProtection="1">
      <alignment horizontal="center" vertical="center" wrapText="1"/>
    </xf>
    <xf numFmtId="180" fontId="72" fillId="4" borderId="0" xfId="327" applyNumberFormat="1" applyFont="1" applyFill="1" applyBorder="1" applyAlignment="1" applyProtection="1">
      <alignment horizontal="center" vertical="center" wrapText="1"/>
    </xf>
    <xf numFmtId="0" fontId="120" fillId="4" borderId="0" xfId="0" applyFont="1" applyFill="1"/>
    <xf numFmtId="0" fontId="121"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applyBorder="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applyBorder="1"/>
    <xf numFmtId="0" fontId="50" fillId="4" borderId="20"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0" fontId="75"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1" fillId="4" borderId="0" xfId="327" applyFont="1" applyFill="1" applyBorder="1" applyAlignment="1" applyProtection="1">
      <alignment vertical="top" wrapText="1"/>
    </xf>
    <xf numFmtId="0" fontId="74" fillId="4" borderId="0" xfId="327" applyFont="1" applyFill="1" applyBorder="1" applyAlignment="1" applyProtection="1">
      <alignment vertical="top" wrapText="1"/>
    </xf>
    <xf numFmtId="0" fontId="52" fillId="4" borderId="37" xfId="0" applyFont="1" applyFill="1" applyBorder="1" applyAlignment="1">
      <alignment horizontal="left" indent="4"/>
    </xf>
    <xf numFmtId="170" fontId="70" fillId="113" borderId="40" xfId="1" applyFont="1" applyFill="1" applyBorder="1" applyAlignment="1" applyProtection="1">
      <alignment horizontal="center" vertical="center" wrapText="1"/>
      <protection locked="0"/>
    </xf>
    <xf numFmtId="0" fontId="70" fillId="113" borderId="11" xfId="327" applyFont="1" applyFill="1" applyBorder="1" applyAlignment="1" applyProtection="1">
      <alignment horizontal="center" vertical="center" wrapText="1"/>
      <protection locked="0"/>
    </xf>
    <xf numFmtId="170" fontId="70" fillId="28" borderId="11" xfId="1" applyFont="1" applyFill="1" applyBorder="1" applyAlignment="1" applyProtection="1">
      <alignment horizontal="center" vertical="center" wrapText="1"/>
      <protection locked="0"/>
    </xf>
    <xf numFmtId="0" fontId="68" fillId="4" borderId="0" xfId="327" applyFont="1" applyFill="1" applyBorder="1" applyAlignment="1">
      <alignment horizontal="left" vertical="center"/>
    </xf>
    <xf numFmtId="185" fontId="51" fillId="4" borderId="74" xfId="327" applyNumberFormat="1" applyFont="1" applyFill="1" applyBorder="1" applyAlignment="1">
      <alignment horizontal="center"/>
    </xf>
    <xf numFmtId="10" fontId="7" fillId="5" borderId="27" xfId="3" applyNumberFormat="1" applyFont="1" applyFill="1" applyBorder="1" applyAlignment="1">
      <alignment horizontal="center"/>
    </xf>
    <xf numFmtId="170" fontId="70" fillId="113" borderId="42" xfId="1" applyFont="1" applyFill="1" applyBorder="1" applyAlignment="1" applyProtection="1">
      <alignment horizontal="center" vertical="center" wrapText="1"/>
      <protection locked="0"/>
    </xf>
    <xf numFmtId="170" fontId="51" fillId="111" borderId="26" xfId="1" applyFont="1" applyFill="1" applyBorder="1" applyAlignment="1" applyProtection="1">
      <alignment horizontal="center" vertical="center" wrapText="1"/>
      <protection locked="0"/>
    </xf>
    <xf numFmtId="170" fontId="76" fillId="111" borderId="26" xfId="1" applyFont="1" applyFill="1" applyBorder="1" applyAlignment="1" applyProtection="1">
      <alignment horizontal="center" vertical="center" wrapText="1"/>
    </xf>
    <xf numFmtId="170" fontId="70" fillId="113" borderId="75" xfId="1" applyFont="1" applyFill="1" applyBorder="1" applyAlignment="1" applyProtection="1">
      <alignment horizontal="center" vertical="center" wrapText="1"/>
      <protection locked="0"/>
    </xf>
    <xf numFmtId="170" fontId="70" fillId="4" borderId="20" xfId="1" applyFont="1" applyFill="1" applyBorder="1" applyAlignment="1">
      <alignment horizontal="center" vertical="center"/>
    </xf>
    <xf numFmtId="0" fontId="7" fillId="4" borderId="0" xfId="3" applyFont="1" applyFill="1"/>
    <xf numFmtId="0" fontId="67"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2" fillId="4" borderId="0" xfId="329" applyFont="1" applyFill="1" applyBorder="1" applyAlignment="1">
      <alignment vertical="center" wrapText="1"/>
    </xf>
    <xf numFmtId="0" fontId="7" fillId="4" borderId="0" xfId="329" applyFill="1" applyAlignment="1">
      <alignment vertical="center" wrapText="1"/>
    </xf>
    <xf numFmtId="0" fontId="125"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70" fillId="113" borderId="26" xfId="327" applyFont="1" applyFill="1" applyBorder="1" applyAlignment="1" applyProtection="1">
      <alignment horizontal="center" vertical="center" wrapText="1"/>
      <protection locked="0"/>
    </xf>
    <xf numFmtId="170" fontId="51" fillId="114" borderId="34" xfId="1" applyFont="1" applyFill="1" applyBorder="1" applyAlignment="1" applyProtection="1">
      <alignment horizontal="center" vertical="center" wrapText="1"/>
      <protection locked="0"/>
    </xf>
    <xf numFmtId="170" fontId="51" fillId="114" borderId="0" xfId="1" applyFont="1" applyFill="1" applyBorder="1" applyAlignment="1" applyProtection="1">
      <alignment horizontal="center" vertical="center" wrapText="1"/>
      <protection locked="0"/>
    </xf>
    <xf numFmtId="170" fontId="70" fillId="111" borderId="73" xfId="1" applyFont="1" applyFill="1" applyBorder="1" applyAlignment="1" applyProtection="1">
      <alignment horizontal="center" vertical="center"/>
      <protection locked="0"/>
    </xf>
    <xf numFmtId="170" fontId="70" fillId="112" borderId="43" xfId="1" applyFont="1" applyFill="1" applyBorder="1" applyAlignment="1">
      <alignment horizontal="center" vertical="center" wrapText="1"/>
    </xf>
    <xf numFmtId="170" fontId="70" fillId="112" borderId="44" xfId="1" applyFont="1" applyFill="1" applyBorder="1" applyAlignment="1">
      <alignment horizontal="center" vertical="center" wrapText="1"/>
    </xf>
    <xf numFmtId="170" fontId="70" fillId="5" borderId="43" xfId="1" applyFont="1" applyFill="1" applyBorder="1" applyAlignment="1">
      <alignment horizontal="center" vertical="center" wrapText="1"/>
    </xf>
    <xf numFmtId="0" fontId="70" fillId="112" borderId="87" xfId="327" applyFont="1" applyFill="1" applyBorder="1" applyAlignment="1">
      <alignment horizontal="center" vertical="center" wrapText="1"/>
    </xf>
    <xf numFmtId="0" fontId="70" fillId="112" borderId="88" xfId="327" applyFont="1" applyFill="1" applyBorder="1" applyAlignment="1">
      <alignment horizontal="center" vertical="center" wrapText="1"/>
    </xf>
    <xf numFmtId="170" fontId="70" fillId="5" borderId="87" xfId="1" applyFont="1" applyFill="1" applyBorder="1" applyAlignment="1">
      <alignment horizontal="center" vertical="center" wrapText="1"/>
    </xf>
    <xf numFmtId="170" fontId="51" fillId="114" borderId="33" xfId="1" applyFont="1" applyFill="1" applyBorder="1" applyAlignment="1" applyProtection="1">
      <alignment horizontal="center" vertical="center" wrapText="1"/>
      <protection locked="0"/>
    </xf>
    <xf numFmtId="170" fontId="51" fillId="114" borderId="30" xfId="1" applyFont="1" applyFill="1" applyBorder="1" applyAlignment="1" applyProtection="1">
      <alignment horizontal="center" vertical="center" wrapText="1"/>
      <protection locked="0"/>
    </xf>
    <xf numFmtId="170" fontId="51" fillId="114" borderId="37" xfId="1" applyFont="1" applyFill="1" applyBorder="1" applyAlignment="1" applyProtection="1">
      <alignment horizontal="center" vertical="center" wrapText="1"/>
      <protection locked="0"/>
    </xf>
    <xf numFmtId="170" fontId="51" fillId="114" borderId="38" xfId="1" applyFont="1" applyFill="1" applyBorder="1" applyAlignment="1" applyProtection="1">
      <alignment horizontal="center" vertical="center" wrapText="1"/>
      <protection locked="0"/>
    </xf>
    <xf numFmtId="170" fontId="51" fillId="114" borderId="35" xfId="1" applyFont="1" applyFill="1" applyBorder="1" applyAlignment="1" applyProtection="1">
      <alignment horizontal="center" vertical="center" wrapText="1"/>
      <protection locked="0"/>
    </xf>
    <xf numFmtId="170" fontId="51" fillId="114" borderId="20" xfId="1" applyFont="1" applyFill="1" applyBorder="1" applyAlignment="1" applyProtection="1">
      <alignment horizontal="center" vertical="center" wrapText="1"/>
      <protection locked="0"/>
    </xf>
    <xf numFmtId="170" fontId="51" fillId="114" borderId="36" xfId="1" applyFont="1" applyFill="1" applyBorder="1" applyAlignment="1" applyProtection="1">
      <alignment horizontal="center" vertical="center" wrapText="1"/>
      <protection locked="0"/>
    </xf>
    <xf numFmtId="0" fontId="70" fillId="112" borderId="86" xfId="327" applyFont="1" applyFill="1" applyBorder="1" applyAlignment="1">
      <alignment horizontal="center" vertical="center" wrapText="1"/>
    </xf>
    <xf numFmtId="0" fontId="70" fillId="113" borderId="69" xfId="327" applyFont="1" applyFill="1" applyBorder="1" applyAlignment="1" applyProtection="1">
      <alignment horizontal="center" vertical="center" wrapText="1"/>
      <protection locked="0"/>
    </xf>
    <xf numFmtId="170" fontId="70" fillId="112" borderId="76" xfId="1" applyFont="1" applyFill="1" applyBorder="1" applyAlignment="1">
      <alignment horizontal="center" vertical="center" wrapText="1"/>
    </xf>
    <xf numFmtId="170" fontId="70" fillId="113" borderId="72" xfId="1" applyFont="1" applyFill="1" applyBorder="1" applyAlignment="1" applyProtection="1">
      <alignment horizontal="center" vertical="center" wrapText="1"/>
      <protection locked="0"/>
    </xf>
    <xf numFmtId="170" fontId="51" fillId="111" borderId="78" xfId="1" applyFont="1" applyFill="1" applyBorder="1" applyAlignment="1" applyProtection="1">
      <alignment horizontal="center" vertical="center" wrapText="1"/>
      <protection locked="0"/>
    </xf>
    <xf numFmtId="170" fontId="76" fillId="111" borderId="78" xfId="1" applyFont="1" applyFill="1" applyBorder="1" applyAlignment="1" applyProtection="1">
      <alignment horizontal="center" vertical="center" wrapText="1"/>
    </xf>
    <xf numFmtId="1" fontId="51" fillId="28" borderId="41" xfId="327" applyNumberFormat="1" applyFont="1" applyFill="1" applyBorder="1" applyAlignment="1">
      <alignment horizontal="center" vertical="center"/>
    </xf>
    <xf numFmtId="0" fontId="51" fillId="28" borderId="13" xfId="327" applyFont="1" applyFill="1" applyBorder="1" applyAlignment="1">
      <alignment horizontal="center" vertical="center" wrapText="1"/>
    </xf>
    <xf numFmtId="1" fontId="51" fillId="28" borderId="42" xfId="327" applyNumberFormat="1" applyFont="1" applyFill="1" applyBorder="1" applyAlignment="1">
      <alignment horizontal="center" vertical="center"/>
    </xf>
    <xf numFmtId="0" fontId="51" fillId="28" borderId="26" xfId="327" applyFont="1" applyFill="1" applyBorder="1" applyAlignment="1">
      <alignment horizontal="center" vertical="center" wrapText="1"/>
    </xf>
    <xf numFmtId="1" fontId="70" fillId="4" borderId="89" xfId="327" applyNumberFormat="1" applyFont="1" applyFill="1" applyBorder="1" applyAlignment="1">
      <alignment horizontal="center" vertical="center"/>
    </xf>
    <xf numFmtId="0" fontId="70" fillId="4" borderId="91" xfId="327" applyFont="1" applyFill="1" applyBorder="1" applyAlignment="1">
      <alignment horizontal="center" vertical="center" wrapText="1"/>
    </xf>
    <xf numFmtId="0" fontId="70" fillId="4" borderId="92" xfId="327" applyFont="1" applyFill="1" applyBorder="1" applyAlignment="1">
      <alignment vertical="center" wrapText="1"/>
    </xf>
    <xf numFmtId="170" fontId="50" fillId="4" borderId="71" xfId="1" applyFont="1" applyFill="1" applyBorder="1" applyAlignment="1">
      <alignment horizontal="right" vertical="center"/>
    </xf>
    <xf numFmtId="170" fontId="51" fillId="4" borderId="39" xfId="1" applyFont="1" applyFill="1" applyBorder="1" applyAlignment="1">
      <alignment vertical="center" wrapText="1"/>
    </xf>
    <xf numFmtId="170" fontId="51" fillId="4" borderId="14" xfId="1" applyFont="1" applyFill="1" applyBorder="1" applyAlignment="1">
      <alignment vertical="center" wrapText="1"/>
    </xf>
    <xf numFmtId="170" fontId="51" fillId="4" borderId="27" xfId="1" applyFont="1" applyFill="1" applyBorder="1" applyAlignment="1">
      <alignment vertical="center" wrapText="1"/>
    </xf>
    <xf numFmtId="0" fontId="126" fillId="4" borderId="37" xfId="0" applyFont="1" applyFill="1" applyBorder="1" applyAlignment="1">
      <alignment horizontal="left" indent="11"/>
    </xf>
    <xf numFmtId="170" fontId="51" fillId="28" borderId="39" xfId="1" applyFont="1" applyFill="1" applyBorder="1" applyAlignment="1">
      <alignment vertical="center" wrapText="1"/>
    </xf>
    <xf numFmtId="170" fontId="51" fillId="28" borderId="14" xfId="1" applyFont="1" applyFill="1" applyBorder="1" applyAlignment="1">
      <alignment vertical="center" wrapText="1"/>
    </xf>
    <xf numFmtId="170" fontId="51" fillId="28" borderId="27" xfId="1" applyFont="1" applyFill="1" applyBorder="1" applyAlignment="1">
      <alignment vertical="center" wrapText="1"/>
    </xf>
    <xf numFmtId="170" fontId="70" fillId="5" borderId="86" xfId="1" applyFont="1" applyFill="1" applyBorder="1" applyAlignment="1">
      <alignment horizontal="center" vertical="center" wrapText="1"/>
    </xf>
    <xf numFmtId="170" fontId="70" fillId="28" borderId="69" xfId="1" applyFont="1" applyFill="1" applyBorder="1" applyAlignment="1" applyProtection="1">
      <alignment horizontal="center" vertical="center" wrapText="1"/>
      <protection locked="0"/>
    </xf>
    <xf numFmtId="170" fontId="70" fillId="5" borderId="76" xfId="1" applyFont="1" applyFill="1" applyBorder="1" applyAlignment="1">
      <alignment horizontal="center" vertical="center" wrapText="1"/>
    </xf>
    <xf numFmtId="170" fontId="70" fillId="5" borderId="39" xfId="1" applyFont="1" applyFill="1" applyBorder="1" applyAlignment="1">
      <alignment horizontal="center" vertical="center" wrapText="1"/>
    </xf>
    <xf numFmtId="170" fontId="70" fillId="5" borderId="88" xfId="1" applyFont="1" applyFill="1" applyBorder="1" applyAlignment="1">
      <alignment horizontal="center" vertical="center" wrapText="1"/>
    </xf>
    <xf numFmtId="170" fontId="70" fillId="28" borderId="26" xfId="1" applyFont="1" applyFill="1" applyBorder="1" applyAlignment="1" applyProtection="1">
      <alignment horizontal="center" vertical="center" wrapText="1"/>
      <protection locked="0"/>
    </xf>
    <xf numFmtId="170" fontId="70" fillId="5" borderId="27" xfId="1" applyFont="1" applyFill="1" applyBorder="1" applyAlignment="1">
      <alignment horizontal="center" vertical="center" wrapText="1"/>
    </xf>
    <xf numFmtId="0" fontId="126" fillId="4" borderId="37" xfId="0" applyFont="1" applyFill="1" applyBorder="1" applyAlignment="1">
      <alignment horizontal="left" indent="7"/>
    </xf>
    <xf numFmtId="0" fontId="126" fillId="4" borderId="37" xfId="0" applyFont="1" applyFill="1" applyBorder="1" applyAlignment="1">
      <alignment horizontal="left" indent="4"/>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69" fillId="4" borderId="5" xfId="327" applyNumberFormat="1" applyFont="1" applyFill="1" applyBorder="1" applyAlignment="1">
      <alignment horizontal="center" vertical="center" wrapText="1"/>
    </xf>
    <xf numFmtId="0" fontId="69" fillId="4" borderId="10" xfId="327" applyNumberFormat="1" applyFont="1" applyFill="1" applyBorder="1" applyAlignment="1">
      <alignment horizontal="center" vertical="center" wrapText="1"/>
    </xf>
    <xf numFmtId="0" fontId="69" fillId="4" borderId="8" xfId="327" applyNumberFormat="1" applyFont="1" applyFill="1" applyBorder="1" applyAlignment="1">
      <alignment horizontal="center" vertical="center" wrapText="1"/>
    </xf>
    <xf numFmtId="0" fontId="51" fillId="28" borderId="33"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30" xfId="1879" applyNumberFormat="1" applyFont="1" applyFill="1" applyBorder="1" applyAlignment="1" applyProtection="1">
      <alignment horizontal="left" vertical="top" wrapText="1"/>
      <protection locked="0"/>
    </xf>
    <xf numFmtId="0" fontId="51" fillId="28" borderId="37"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8"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51" fillId="28" borderId="20" xfId="1879" applyNumberFormat="1" applyFont="1" applyFill="1" applyBorder="1" applyAlignment="1" applyProtection="1">
      <alignment horizontal="left" vertical="top" wrapText="1"/>
      <protection locked="0"/>
    </xf>
    <xf numFmtId="0" fontId="51" fillId="28" borderId="36" xfId="1879" applyNumberFormat="1" applyFont="1" applyFill="1" applyBorder="1" applyAlignment="1" applyProtection="1">
      <alignment horizontal="left" vertical="top" wrapText="1"/>
      <protection locked="0"/>
    </xf>
    <xf numFmtId="0" fontId="75" fillId="4" borderId="0" xfId="327" applyFont="1" applyFill="1" applyBorder="1" applyAlignment="1" applyProtection="1">
      <alignment horizontal="center" vertical="center"/>
    </xf>
    <xf numFmtId="0" fontId="70" fillId="81" borderId="33" xfId="327" applyFont="1" applyFill="1" applyBorder="1" applyAlignment="1" applyProtection="1">
      <alignment horizontal="center" vertical="center" wrapText="1"/>
    </xf>
    <xf numFmtId="0" fontId="70" fillId="81" borderId="34" xfId="327" applyFont="1" applyFill="1" applyBorder="1" applyAlignment="1" applyProtection="1">
      <alignment horizontal="center" vertical="center" wrapText="1"/>
    </xf>
    <xf numFmtId="184" fontId="70" fillId="80" borderId="5" xfId="1879" applyNumberFormat="1" applyFont="1" applyFill="1" applyBorder="1" applyAlignment="1" applyProtection="1">
      <alignment horizontal="center" vertical="center"/>
    </xf>
    <xf numFmtId="184" fontId="70" fillId="80" borderId="10" xfId="1879" applyNumberFormat="1" applyFont="1" applyFill="1" applyBorder="1" applyAlignment="1" applyProtection="1">
      <alignment horizontal="center" vertical="center"/>
    </xf>
    <xf numFmtId="184" fontId="70" fillId="80" borderId="8" xfId="1879" applyNumberFormat="1" applyFont="1" applyFill="1" applyBorder="1" applyAlignment="1" applyProtection="1">
      <alignment horizontal="center" vertical="center"/>
    </xf>
    <xf numFmtId="0" fontId="51" fillId="4" borderId="6" xfId="327" applyFont="1" applyFill="1" applyBorder="1" applyAlignment="1">
      <alignment horizontal="left" vertical="center" wrapText="1"/>
    </xf>
    <xf numFmtId="0" fontId="51" fillId="4" borderId="32" xfId="327" applyFont="1" applyFill="1" applyBorder="1" applyAlignment="1">
      <alignment horizontal="left" vertical="center" wrapText="1"/>
    </xf>
    <xf numFmtId="0" fontId="51" fillId="4" borderId="46" xfId="327" applyFont="1" applyFill="1" applyBorder="1" applyAlignment="1">
      <alignment horizontal="left" vertical="center" wrapText="1"/>
    </xf>
    <xf numFmtId="0" fontId="51" fillId="4" borderId="6" xfId="327" applyFont="1" applyFill="1" applyBorder="1" applyAlignment="1">
      <alignment horizontal="left" vertical="center"/>
    </xf>
    <xf numFmtId="0" fontId="51" fillId="4" borderId="32" xfId="327" applyFont="1" applyFill="1" applyBorder="1" applyAlignment="1">
      <alignment horizontal="left" vertical="center"/>
    </xf>
    <xf numFmtId="0" fontId="69" fillId="81" borderId="25" xfId="327" applyFont="1" applyFill="1" applyBorder="1" applyAlignment="1">
      <alignment horizontal="center" vertical="center"/>
    </xf>
    <xf numFmtId="0" fontId="69" fillId="81" borderId="15" xfId="327" applyFont="1" applyFill="1" applyBorder="1" applyAlignment="1">
      <alignment horizontal="center" vertical="center"/>
    </xf>
    <xf numFmtId="0" fontId="70" fillId="80" borderId="5" xfId="327" applyFont="1" applyFill="1" applyBorder="1" applyAlignment="1">
      <alignment horizontal="center" vertical="center"/>
    </xf>
    <xf numFmtId="0" fontId="70" fillId="80" borderId="10" xfId="327" applyFont="1" applyFill="1" applyBorder="1" applyAlignment="1">
      <alignment horizontal="center" vertical="center"/>
    </xf>
    <xf numFmtId="0" fontId="70" fillId="80" borderId="8" xfId="327" applyFont="1" applyFill="1" applyBorder="1" applyAlignment="1">
      <alignment horizontal="center" vertical="center"/>
    </xf>
    <xf numFmtId="0" fontId="70" fillId="82" borderId="29" xfId="327" applyFont="1" applyFill="1" applyBorder="1" applyAlignment="1">
      <alignment horizontal="center" vertical="center" wrapText="1"/>
    </xf>
    <xf numFmtId="0" fontId="70" fillId="82" borderId="28" xfId="327" applyFont="1" applyFill="1" applyBorder="1" applyAlignment="1">
      <alignment horizontal="center" vertical="center" wrapText="1"/>
    </xf>
    <xf numFmtId="1" fontId="70" fillId="4" borderId="5" xfId="327" applyNumberFormat="1" applyFont="1" applyFill="1" applyBorder="1" applyAlignment="1">
      <alignment horizontal="center" vertical="center"/>
    </xf>
    <xf numFmtId="1" fontId="70" fillId="4" borderId="10" xfId="327" applyNumberFormat="1" applyFont="1" applyFill="1" applyBorder="1" applyAlignment="1">
      <alignment horizontal="center" vertical="center"/>
    </xf>
    <xf numFmtId="1" fontId="70" fillId="4" borderId="8" xfId="327" applyNumberFormat="1" applyFont="1" applyFill="1" applyBorder="1" applyAlignment="1">
      <alignment horizontal="center" vertical="center"/>
    </xf>
    <xf numFmtId="0" fontId="70" fillId="80" borderId="29" xfId="327" applyFont="1" applyFill="1" applyBorder="1" applyAlignment="1">
      <alignment horizontal="center" vertical="center" wrapText="1"/>
    </xf>
    <xf numFmtId="0" fontId="70" fillId="80" borderId="90" xfId="327" applyFont="1" applyFill="1" applyBorder="1" applyAlignment="1">
      <alignment horizontal="center" vertical="center" wrapText="1"/>
    </xf>
    <xf numFmtId="0" fontId="69" fillId="81" borderId="33" xfId="327" applyFont="1" applyFill="1" applyBorder="1" applyAlignment="1">
      <alignment horizontal="center" vertical="center" wrapText="1"/>
    </xf>
    <xf numFmtId="0" fontId="69" fillId="81" borderId="37" xfId="327" applyFont="1" applyFill="1" applyBorder="1" applyAlignment="1">
      <alignment horizontal="center" vertical="center" wrapText="1"/>
    </xf>
    <xf numFmtId="0" fontId="69" fillId="81" borderId="35" xfId="327" applyFont="1" applyFill="1" applyBorder="1" applyAlignment="1">
      <alignment horizontal="center" vertical="center" wrapText="1"/>
    </xf>
    <xf numFmtId="0" fontId="70" fillId="80" borderId="28" xfId="327" applyFont="1" applyFill="1" applyBorder="1" applyAlignment="1">
      <alignment horizontal="center" vertical="center" wrapText="1"/>
    </xf>
    <xf numFmtId="0" fontId="51" fillId="4" borderId="29" xfId="327" applyFont="1" applyFill="1" applyBorder="1" applyAlignment="1">
      <alignment horizontal="center" vertical="center" wrapText="1"/>
    </xf>
    <xf numFmtId="0" fontId="51" fillId="4" borderId="90" xfId="327" applyFont="1" applyFill="1" applyBorder="1" applyAlignment="1">
      <alignment horizontal="center" vertical="center" wrapText="1"/>
    </xf>
    <xf numFmtId="0" fontId="0" fillId="0" borderId="90" xfId="0" applyBorder="1" applyAlignment="1">
      <alignment horizontal="center" vertical="center" wrapText="1"/>
    </xf>
    <xf numFmtId="0" fontId="0" fillId="0" borderId="28" xfId="0" applyBorder="1" applyAlignment="1">
      <alignment horizontal="center" vertical="center" wrapText="1"/>
    </xf>
    <xf numFmtId="0" fontId="51" fillId="4" borderId="28" xfId="327" applyFont="1" applyFill="1" applyBorder="1" applyAlignment="1">
      <alignment horizontal="center" vertical="center" wrapText="1"/>
    </xf>
    <xf numFmtId="0" fontId="51" fillId="4" borderId="29" xfId="327" applyFont="1" applyFill="1" applyBorder="1" applyAlignment="1">
      <alignment horizontal="center" vertical="center"/>
    </xf>
    <xf numFmtId="0" fontId="51" fillId="4" borderId="90" xfId="327" applyFont="1" applyFill="1" applyBorder="1" applyAlignment="1">
      <alignment horizontal="center" vertical="center"/>
    </xf>
    <xf numFmtId="0" fontId="51" fillId="4" borderId="28" xfId="327" applyFont="1" applyFill="1" applyBorder="1" applyAlignment="1">
      <alignment horizontal="center" vertical="center"/>
    </xf>
    <xf numFmtId="0" fontId="51" fillId="4" borderId="46" xfId="327" applyFont="1" applyFill="1" applyBorder="1" applyAlignment="1">
      <alignment horizontal="left" vertical="center"/>
    </xf>
    <xf numFmtId="0" fontId="69" fillId="81" borderId="52" xfId="327" applyFont="1" applyFill="1" applyBorder="1" applyAlignment="1">
      <alignment horizontal="center" vertical="center"/>
    </xf>
    <xf numFmtId="0" fontId="51" fillId="4" borderId="6" xfId="327" applyFont="1" applyFill="1" applyBorder="1" applyAlignment="1">
      <alignment horizontal="center" vertical="center"/>
    </xf>
    <xf numFmtId="0" fontId="51" fillId="4" borderId="31" xfId="327" applyFont="1" applyFill="1" applyBorder="1" applyAlignment="1">
      <alignment horizontal="center" vertical="center"/>
    </xf>
    <xf numFmtId="0" fontId="0" fillId="0" borderId="90" xfId="0" applyBorder="1" applyAlignment="1">
      <alignment horizontal="center" vertical="center"/>
    </xf>
    <xf numFmtId="0" fontId="0" fillId="0" borderId="28" xfId="0" applyBorder="1" applyAlignment="1">
      <alignment horizontal="center" vertical="center"/>
    </xf>
    <xf numFmtId="0" fontId="51" fillId="4" borderId="77" xfId="327" applyFont="1" applyFill="1" applyBorder="1" applyAlignment="1">
      <alignment horizontal="center" vertical="center" wrapText="1"/>
    </xf>
    <xf numFmtId="170" fontId="69" fillId="4" borderId="33" xfId="1" applyFont="1" applyFill="1" applyBorder="1" applyAlignment="1" applyProtection="1">
      <alignment horizontal="center" vertical="center" wrapText="1"/>
      <protection locked="0"/>
    </xf>
    <xf numFmtId="170" fontId="69" fillId="4" borderId="34" xfId="1" applyFont="1" applyFill="1" applyBorder="1" applyAlignment="1" applyProtection="1">
      <alignment horizontal="center" vertical="center" wrapText="1"/>
      <protection locked="0"/>
    </xf>
    <xf numFmtId="170" fontId="69" fillId="4" borderId="30" xfId="1" applyFont="1" applyFill="1" applyBorder="1" applyAlignment="1" applyProtection="1">
      <alignment horizontal="center" vertical="center" wrapText="1"/>
      <protection locked="0"/>
    </xf>
    <xf numFmtId="170" fontId="69" fillId="4" borderId="35" xfId="1" applyFont="1" applyFill="1" applyBorder="1" applyAlignment="1" applyProtection="1">
      <alignment horizontal="center" vertical="center" wrapText="1"/>
      <protection locked="0"/>
    </xf>
    <xf numFmtId="170" fontId="69" fillId="4" borderId="20" xfId="1" applyFont="1" applyFill="1" applyBorder="1" applyAlignment="1" applyProtection="1">
      <alignment horizontal="center" vertical="center" wrapText="1"/>
      <protection locked="0"/>
    </xf>
    <xf numFmtId="170" fontId="69" fillId="4" borderId="36" xfId="1" applyFont="1" applyFill="1" applyBorder="1" applyAlignment="1" applyProtection="1">
      <alignment horizontal="center" vertical="center" wrapText="1"/>
      <protection locked="0"/>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4" fillId="4" borderId="55"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9" xfId="329" quotePrefix="1" applyFont="1" applyFill="1" applyBorder="1" applyAlignment="1">
      <alignment horizontal="left" vertical="center" wrapText="1"/>
    </xf>
    <xf numFmtId="0" fontId="47" fillId="4" borderId="71" xfId="329" applyFont="1" applyFill="1" applyBorder="1" applyAlignment="1">
      <alignment horizontal="left" vertical="center" wrapText="1"/>
    </xf>
    <xf numFmtId="0" fontId="47" fillId="4" borderId="84" xfId="329" applyFont="1" applyFill="1" applyBorder="1" applyAlignment="1">
      <alignment horizontal="left" vertical="center" wrapText="1"/>
    </xf>
    <xf numFmtId="0" fontId="47" fillId="4" borderId="78" xfId="329" quotePrefix="1" applyFont="1" applyFill="1" applyBorder="1" applyAlignment="1">
      <alignment horizontal="left" vertical="center" wrapText="1"/>
    </xf>
    <xf numFmtId="0" fontId="47" fillId="4" borderId="78" xfId="329" applyFont="1" applyFill="1" applyBorder="1" applyAlignment="1">
      <alignment horizontal="left" vertical="center" wrapText="1"/>
    </xf>
    <xf numFmtId="0" fontId="47" fillId="4" borderId="73"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5" xfId="329" applyFont="1" applyFill="1" applyBorder="1" applyAlignment="1">
      <alignment horizontal="left" vertical="top"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80" xfId="329" quotePrefix="1" applyFont="1" applyFill="1" applyBorder="1" applyAlignment="1">
      <alignment horizontal="left" vertical="center" wrapText="1"/>
    </xf>
    <xf numFmtId="0" fontId="47" fillId="4" borderId="80" xfId="329" applyFont="1" applyFill="1" applyBorder="1" applyAlignment="1">
      <alignment horizontal="left" vertical="center" wrapText="1"/>
    </xf>
    <xf numFmtId="0" fontId="47" fillId="4" borderId="81"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6" xfId="329" quotePrefix="1" applyFont="1" applyFill="1" applyBorder="1" applyAlignment="1">
      <alignment horizontal="left" vertical="center" wrapText="1"/>
    </xf>
    <xf numFmtId="0" fontId="47" fillId="4" borderId="82" xfId="329" applyFont="1" applyFill="1" applyBorder="1" applyAlignment="1">
      <alignment horizontal="left" vertical="center" wrapText="1"/>
    </xf>
    <xf numFmtId="0" fontId="47" fillId="4" borderId="83"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cellXfs>
  <cellStyles count="9992">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ZF98"/>
  <sheetViews>
    <sheetView tabSelected="1" zoomScale="60" zoomScaleNormal="60" zoomScaleSheetLayoutView="100" workbookViewId="0">
      <selection activeCell="E68" sqref="E68"/>
    </sheetView>
  </sheetViews>
  <sheetFormatPr defaultRowHeight="14"/>
  <cols>
    <col min="1" max="1" width="10.1796875" style="61" customWidth="1"/>
    <col min="2" max="2" width="31" style="61" customWidth="1"/>
    <col min="3" max="3" width="40.26953125" style="69" customWidth="1"/>
    <col min="4" max="4" width="19.26953125" style="70" customWidth="1"/>
    <col min="5" max="5" width="18.26953125" style="71" customWidth="1"/>
    <col min="6" max="7" width="11.81640625" style="71" customWidth="1"/>
    <col min="8" max="8" width="10.26953125" style="71" customWidth="1"/>
    <col min="9" max="9" width="19.7265625" style="71" customWidth="1"/>
    <col min="10" max="10" width="19.7265625" style="72" customWidth="1"/>
    <col min="11" max="11" width="18" style="72" customWidth="1"/>
    <col min="12" max="12" width="27.1796875" style="68" customWidth="1"/>
    <col min="13" max="13" width="20.1796875" style="36" customWidth="1"/>
    <col min="14" max="14" width="22" style="36" customWidth="1"/>
    <col min="15" max="15" width="18.54296875" style="36" customWidth="1"/>
    <col min="16" max="16" width="19.453125" style="36" customWidth="1"/>
    <col min="17" max="34" width="9.1796875" style="36" customWidth="1"/>
    <col min="35" max="35" width="9.1796875" style="36"/>
    <col min="36" max="36" width="0" style="36" hidden="1" customWidth="1"/>
    <col min="37" max="165" width="9.1796875" style="36"/>
    <col min="166" max="166" width="6" style="36" customWidth="1"/>
    <col min="167" max="167" width="11.1796875" style="36" customWidth="1"/>
    <col min="168" max="168" width="37.26953125" style="36" customWidth="1"/>
    <col min="169" max="169" width="14.1796875" style="36" customWidth="1"/>
    <col min="170" max="171" width="12" style="36" customWidth="1"/>
    <col min="172" max="172" width="17.81640625" style="36" customWidth="1"/>
    <col min="173" max="173" width="15.7265625" style="36" customWidth="1"/>
    <col min="174" max="179" width="0" style="36" hidden="1" customWidth="1"/>
    <col min="180" max="180" width="11.81640625" style="36" customWidth="1"/>
    <col min="181" max="181" width="31.81640625" style="36" customWidth="1"/>
    <col min="182" max="182" width="12.1796875" style="36" customWidth="1"/>
    <col min="183" max="183" width="12" style="36" customWidth="1"/>
    <col min="184" max="184" width="12.54296875" style="36" customWidth="1"/>
    <col min="185" max="185" width="12" style="36" customWidth="1"/>
    <col min="186" max="186" width="11.1796875" style="36" customWidth="1"/>
    <col min="187" max="188" width="11.7265625" style="36" customWidth="1"/>
    <col min="189" max="189" width="12.54296875" style="36" customWidth="1"/>
    <col min="190" max="190" width="9.7265625" style="36" customWidth="1"/>
    <col min="191" max="191" width="12" style="36" customWidth="1"/>
    <col min="192" max="240" width="9.7265625" style="36" customWidth="1"/>
    <col min="241" max="421" width="9.1796875" style="36"/>
    <col min="422" max="422" width="6" style="36" customWidth="1"/>
    <col min="423" max="423" width="11.1796875" style="36" customWidth="1"/>
    <col min="424" max="424" width="37.26953125" style="36" customWidth="1"/>
    <col min="425" max="425" width="14.1796875" style="36" customWidth="1"/>
    <col min="426" max="427" width="12" style="36" customWidth="1"/>
    <col min="428" max="428" width="17.81640625" style="36" customWidth="1"/>
    <col min="429" max="429" width="15.7265625" style="36" customWidth="1"/>
    <col min="430" max="435" width="0" style="36" hidden="1" customWidth="1"/>
    <col min="436" max="436" width="11.81640625" style="36" customWidth="1"/>
    <col min="437" max="437" width="31.81640625" style="36" customWidth="1"/>
    <col min="438" max="438" width="12.1796875" style="36" customWidth="1"/>
    <col min="439" max="439" width="12" style="36" customWidth="1"/>
    <col min="440" max="440" width="12.54296875" style="36" customWidth="1"/>
    <col min="441" max="441" width="12" style="36" customWidth="1"/>
    <col min="442" max="442" width="11.1796875" style="36" customWidth="1"/>
    <col min="443" max="444" width="11.7265625" style="36" customWidth="1"/>
    <col min="445" max="445" width="12.54296875" style="36" customWidth="1"/>
    <col min="446" max="446" width="9.7265625" style="36" customWidth="1"/>
    <col min="447" max="447" width="12" style="36" customWidth="1"/>
    <col min="448" max="496" width="9.7265625" style="36" customWidth="1"/>
    <col min="497" max="677" width="9.1796875" style="36"/>
    <col min="678" max="678" width="6" style="36" customWidth="1"/>
    <col min="679" max="679" width="11.1796875" style="36" customWidth="1"/>
    <col min="680" max="680" width="37.26953125" style="36" customWidth="1"/>
    <col min="681" max="681" width="14.1796875" style="36" customWidth="1"/>
    <col min="682" max="683" width="12" style="36" customWidth="1"/>
    <col min="684" max="684" width="17.81640625" style="36" customWidth="1"/>
    <col min="685" max="685" width="15.7265625" style="36" customWidth="1"/>
    <col min="686" max="691" width="0" style="36" hidden="1" customWidth="1"/>
    <col min="692" max="692" width="11.81640625" style="36" customWidth="1"/>
    <col min="693" max="693" width="31.81640625" style="36" customWidth="1"/>
    <col min="694" max="694" width="12.1796875" style="36" customWidth="1"/>
    <col min="695" max="695" width="12" style="36" customWidth="1"/>
    <col min="696" max="696" width="12.54296875" style="36" customWidth="1"/>
    <col min="697" max="697" width="12" style="36" customWidth="1"/>
    <col min="698" max="698" width="11.1796875" style="36" customWidth="1"/>
    <col min="699" max="700" width="11.7265625" style="36" customWidth="1"/>
    <col min="701" max="701" width="12.54296875" style="36" customWidth="1"/>
    <col min="702" max="702" width="9.7265625" style="36" customWidth="1"/>
    <col min="703" max="703" width="12" style="36" customWidth="1"/>
    <col min="704" max="752" width="9.7265625" style="36" customWidth="1"/>
    <col min="753" max="933" width="9.1796875" style="36"/>
    <col min="934" max="934" width="6" style="36" customWidth="1"/>
    <col min="935" max="935" width="11.1796875" style="36" customWidth="1"/>
    <col min="936" max="936" width="37.26953125" style="36" customWidth="1"/>
    <col min="937" max="937" width="14.1796875" style="36" customWidth="1"/>
    <col min="938" max="939" width="12" style="36" customWidth="1"/>
    <col min="940" max="940" width="17.81640625" style="36" customWidth="1"/>
    <col min="941" max="941" width="15.7265625" style="36" customWidth="1"/>
    <col min="942" max="947" width="0" style="36" hidden="1" customWidth="1"/>
    <col min="948" max="948" width="11.81640625" style="36" customWidth="1"/>
    <col min="949" max="949" width="31.81640625" style="36" customWidth="1"/>
    <col min="950" max="950" width="12.1796875" style="36" customWidth="1"/>
    <col min="951" max="951" width="12" style="36" customWidth="1"/>
    <col min="952" max="952" width="12.54296875" style="36" customWidth="1"/>
    <col min="953" max="953" width="12" style="36" customWidth="1"/>
    <col min="954" max="954" width="11.1796875" style="36" customWidth="1"/>
    <col min="955" max="956" width="11.7265625" style="36" customWidth="1"/>
    <col min="957" max="957" width="12.54296875" style="36" customWidth="1"/>
    <col min="958" max="958" width="9.7265625" style="36" customWidth="1"/>
    <col min="959" max="959" width="12" style="36" customWidth="1"/>
    <col min="960" max="1008" width="9.7265625" style="36" customWidth="1"/>
    <col min="1009" max="1189" width="9.1796875" style="36"/>
    <col min="1190" max="1190" width="6" style="36" customWidth="1"/>
    <col min="1191" max="1191" width="11.1796875" style="36" customWidth="1"/>
    <col min="1192" max="1192" width="37.26953125" style="36" customWidth="1"/>
    <col min="1193" max="1193" width="14.1796875" style="36" customWidth="1"/>
    <col min="1194" max="1195" width="12" style="36" customWidth="1"/>
    <col min="1196" max="1196" width="17.81640625" style="36" customWidth="1"/>
    <col min="1197" max="1197" width="15.7265625" style="36" customWidth="1"/>
    <col min="1198" max="1203" width="0" style="36" hidden="1" customWidth="1"/>
    <col min="1204" max="1204" width="11.81640625" style="36" customWidth="1"/>
    <col min="1205" max="1205" width="31.81640625" style="36" customWidth="1"/>
    <col min="1206" max="1206" width="12.1796875" style="36" customWidth="1"/>
    <col min="1207" max="1207" width="12" style="36" customWidth="1"/>
    <col min="1208" max="1208" width="12.54296875" style="36" customWidth="1"/>
    <col min="1209" max="1209" width="12" style="36" customWidth="1"/>
    <col min="1210" max="1210" width="11.1796875" style="36" customWidth="1"/>
    <col min="1211" max="1212" width="11.7265625" style="36" customWidth="1"/>
    <col min="1213" max="1213" width="12.54296875" style="36" customWidth="1"/>
    <col min="1214" max="1214" width="9.7265625" style="36" customWidth="1"/>
    <col min="1215" max="1215" width="12" style="36" customWidth="1"/>
    <col min="1216" max="1264" width="9.7265625" style="36" customWidth="1"/>
    <col min="1265" max="1445" width="9.1796875" style="36"/>
    <col min="1446" max="1446" width="6" style="36" customWidth="1"/>
    <col min="1447" max="1447" width="11.1796875" style="36" customWidth="1"/>
    <col min="1448" max="1448" width="37.26953125" style="36" customWidth="1"/>
    <col min="1449" max="1449" width="14.1796875" style="36" customWidth="1"/>
    <col min="1450" max="1451" width="12" style="36" customWidth="1"/>
    <col min="1452" max="1452" width="17.81640625" style="36" customWidth="1"/>
    <col min="1453" max="1453" width="15.7265625" style="36" customWidth="1"/>
    <col min="1454" max="1459" width="0" style="36" hidden="1" customWidth="1"/>
    <col min="1460" max="1460" width="11.81640625" style="36" customWidth="1"/>
    <col min="1461" max="1461" width="31.81640625" style="36" customWidth="1"/>
    <col min="1462" max="1462" width="12.1796875" style="36" customWidth="1"/>
    <col min="1463" max="1463" width="12" style="36" customWidth="1"/>
    <col min="1464" max="1464" width="12.54296875" style="36" customWidth="1"/>
    <col min="1465" max="1465" width="12" style="36" customWidth="1"/>
    <col min="1466" max="1466" width="11.1796875" style="36" customWidth="1"/>
    <col min="1467" max="1468" width="11.7265625" style="36" customWidth="1"/>
    <col min="1469" max="1469" width="12.54296875" style="36" customWidth="1"/>
    <col min="1470" max="1470" width="9.7265625" style="36" customWidth="1"/>
    <col min="1471" max="1471" width="12" style="36" customWidth="1"/>
    <col min="1472" max="1520" width="9.7265625" style="36" customWidth="1"/>
    <col min="1521" max="1701" width="9.1796875" style="36"/>
    <col min="1702" max="1702" width="6" style="36" customWidth="1"/>
    <col min="1703" max="1703" width="11.1796875" style="36" customWidth="1"/>
    <col min="1704" max="1704" width="37.26953125" style="36" customWidth="1"/>
    <col min="1705" max="1705" width="14.1796875" style="36" customWidth="1"/>
    <col min="1706" max="1707" width="12" style="36" customWidth="1"/>
    <col min="1708" max="1708" width="17.81640625" style="36" customWidth="1"/>
    <col min="1709" max="1709" width="15.7265625" style="36" customWidth="1"/>
    <col min="1710" max="1715" width="0" style="36" hidden="1" customWidth="1"/>
    <col min="1716" max="1716" width="11.81640625" style="36" customWidth="1"/>
    <col min="1717" max="1717" width="31.81640625" style="36" customWidth="1"/>
    <col min="1718" max="1718" width="12.1796875" style="36" customWidth="1"/>
    <col min="1719" max="1719" width="12" style="36" customWidth="1"/>
    <col min="1720" max="1720" width="12.54296875" style="36" customWidth="1"/>
    <col min="1721" max="1721" width="12" style="36" customWidth="1"/>
    <col min="1722" max="1722" width="11.1796875" style="36" customWidth="1"/>
    <col min="1723" max="1724" width="11.7265625" style="36" customWidth="1"/>
    <col min="1725" max="1725" width="12.54296875" style="36" customWidth="1"/>
    <col min="1726" max="1726" width="9.7265625" style="36" customWidth="1"/>
    <col min="1727" max="1727" width="12" style="36" customWidth="1"/>
    <col min="1728" max="1776" width="9.7265625" style="36" customWidth="1"/>
    <col min="1777" max="1957" width="9.1796875" style="36"/>
    <col min="1958" max="1958" width="6" style="36" customWidth="1"/>
    <col min="1959" max="1959" width="11.1796875" style="36" customWidth="1"/>
    <col min="1960" max="1960" width="37.26953125" style="36" customWidth="1"/>
    <col min="1961" max="1961" width="14.1796875" style="36" customWidth="1"/>
    <col min="1962" max="1963" width="12" style="36" customWidth="1"/>
    <col min="1964" max="1964" width="17.81640625" style="36" customWidth="1"/>
    <col min="1965" max="1965" width="15.7265625" style="36" customWidth="1"/>
    <col min="1966" max="1971" width="0" style="36" hidden="1" customWidth="1"/>
    <col min="1972" max="1972" width="11.81640625" style="36" customWidth="1"/>
    <col min="1973" max="1973" width="31.81640625" style="36" customWidth="1"/>
    <col min="1974" max="1974" width="12.1796875" style="36" customWidth="1"/>
    <col min="1975" max="1975" width="12" style="36" customWidth="1"/>
    <col min="1976" max="1976" width="12.54296875" style="36" customWidth="1"/>
    <col min="1977" max="1977" width="12" style="36" customWidth="1"/>
    <col min="1978" max="1978" width="11.1796875" style="36" customWidth="1"/>
    <col min="1979" max="1980" width="11.7265625" style="36" customWidth="1"/>
    <col min="1981" max="1981" width="12.54296875" style="36" customWidth="1"/>
    <col min="1982" max="1982" width="9.7265625" style="36" customWidth="1"/>
    <col min="1983" max="1983" width="12" style="36" customWidth="1"/>
    <col min="1984" max="2032" width="9.7265625" style="36" customWidth="1"/>
    <col min="2033" max="2213" width="9.1796875" style="36"/>
    <col min="2214" max="2214" width="6" style="36" customWidth="1"/>
    <col min="2215" max="2215" width="11.1796875" style="36" customWidth="1"/>
    <col min="2216" max="2216" width="37.26953125" style="36" customWidth="1"/>
    <col min="2217" max="2217" width="14.1796875" style="36" customWidth="1"/>
    <col min="2218" max="2219" width="12" style="36" customWidth="1"/>
    <col min="2220" max="2220" width="17.81640625" style="36" customWidth="1"/>
    <col min="2221" max="2221" width="15.7265625" style="36" customWidth="1"/>
    <col min="2222" max="2227" width="0" style="36" hidden="1" customWidth="1"/>
    <col min="2228" max="2228" width="11.81640625" style="36" customWidth="1"/>
    <col min="2229" max="2229" width="31.81640625" style="36" customWidth="1"/>
    <col min="2230" max="2230" width="12.1796875" style="36" customWidth="1"/>
    <col min="2231" max="2231" width="12" style="36" customWidth="1"/>
    <col min="2232" max="2232" width="12.54296875" style="36" customWidth="1"/>
    <col min="2233" max="2233" width="12" style="36" customWidth="1"/>
    <col min="2234" max="2234" width="11.1796875" style="36" customWidth="1"/>
    <col min="2235" max="2236" width="11.7265625" style="36" customWidth="1"/>
    <col min="2237" max="2237" width="12.54296875" style="36" customWidth="1"/>
    <col min="2238" max="2238" width="9.7265625" style="36" customWidth="1"/>
    <col min="2239" max="2239" width="12" style="36" customWidth="1"/>
    <col min="2240" max="2288" width="9.7265625" style="36" customWidth="1"/>
    <col min="2289" max="2469" width="9.1796875" style="36"/>
    <col min="2470" max="2470" width="6" style="36" customWidth="1"/>
    <col min="2471" max="2471" width="11.1796875" style="36" customWidth="1"/>
    <col min="2472" max="2472" width="37.26953125" style="36" customWidth="1"/>
    <col min="2473" max="2473" width="14.1796875" style="36" customWidth="1"/>
    <col min="2474" max="2475" width="12" style="36" customWidth="1"/>
    <col min="2476" max="2476" width="17.81640625" style="36" customWidth="1"/>
    <col min="2477" max="2477" width="15.7265625" style="36" customWidth="1"/>
    <col min="2478" max="2483" width="0" style="36" hidden="1" customWidth="1"/>
    <col min="2484" max="2484" width="11.81640625" style="36" customWidth="1"/>
    <col min="2485" max="2485" width="31.81640625" style="36" customWidth="1"/>
    <col min="2486" max="2486" width="12.1796875" style="36" customWidth="1"/>
    <col min="2487" max="2487" width="12" style="36" customWidth="1"/>
    <col min="2488" max="2488" width="12.54296875" style="36" customWidth="1"/>
    <col min="2489" max="2489" width="12" style="36" customWidth="1"/>
    <col min="2490" max="2490" width="11.1796875" style="36" customWidth="1"/>
    <col min="2491" max="2492" width="11.7265625" style="36" customWidth="1"/>
    <col min="2493" max="2493" width="12.54296875" style="36" customWidth="1"/>
    <col min="2494" max="2494" width="9.7265625" style="36" customWidth="1"/>
    <col min="2495" max="2495" width="12" style="36" customWidth="1"/>
    <col min="2496" max="2544" width="9.7265625" style="36" customWidth="1"/>
    <col min="2545" max="2725" width="9.1796875" style="36"/>
    <col min="2726" max="2726" width="6" style="36" customWidth="1"/>
    <col min="2727" max="2727" width="11.1796875" style="36" customWidth="1"/>
    <col min="2728" max="2728" width="37.26953125" style="36" customWidth="1"/>
    <col min="2729" max="2729" width="14.1796875" style="36" customWidth="1"/>
    <col min="2730" max="2731" width="12" style="36" customWidth="1"/>
    <col min="2732" max="2732" width="17.81640625" style="36" customWidth="1"/>
    <col min="2733" max="2733" width="15.7265625" style="36" customWidth="1"/>
    <col min="2734" max="2739" width="0" style="36" hidden="1" customWidth="1"/>
    <col min="2740" max="2740" width="11.81640625" style="36" customWidth="1"/>
    <col min="2741" max="2741" width="31.81640625" style="36" customWidth="1"/>
    <col min="2742" max="2742" width="12.1796875" style="36" customWidth="1"/>
    <col min="2743" max="2743" width="12" style="36" customWidth="1"/>
    <col min="2744" max="2744" width="12.54296875" style="36" customWidth="1"/>
    <col min="2745" max="2745" width="12" style="36" customWidth="1"/>
    <col min="2746" max="2746" width="11.1796875" style="36" customWidth="1"/>
    <col min="2747" max="2748" width="11.7265625" style="36" customWidth="1"/>
    <col min="2749" max="2749" width="12.54296875" style="36" customWidth="1"/>
    <col min="2750" max="2750" width="9.7265625" style="36" customWidth="1"/>
    <col min="2751" max="2751" width="12" style="36" customWidth="1"/>
    <col min="2752" max="2800" width="9.7265625" style="36" customWidth="1"/>
    <col min="2801" max="2981" width="9.1796875" style="36"/>
    <col min="2982" max="2982" width="6" style="36" customWidth="1"/>
    <col min="2983" max="2983" width="11.1796875" style="36" customWidth="1"/>
    <col min="2984" max="2984" width="37.26953125" style="36" customWidth="1"/>
    <col min="2985" max="2985" width="14.1796875" style="36" customWidth="1"/>
    <col min="2986" max="2987" width="12" style="36" customWidth="1"/>
    <col min="2988" max="2988" width="17.81640625" style="36" customWidth="1"/>
    <col min="2989" max="2989" width="15.7265625" style="36" customWidth="1"/>
    <col min="2990" max="2995" width="0" style="36" hidden="1" customWidth="1"/>
    <col min="2996" max="2996" width="11.81640625" style="36" customWidth="1"/>
    <col min="2997" max="2997" width="31.81640625" style="36" customWidth="1"/>
    <col min="2998" max="2998" width="12.1796875" style="36" customWidth="1"/>
    <col min="2999" max="2999" width="12" style="36" customWidth="1"/>
    <col min="3000" max="3000" width="12.54296875" style="36" customWidth="1"/>
    <col min="3001" max="3001" width="12" style="36" customWidth="1"/>
    <col min="3002" max="3002" width="11.1796875" style="36" customWidth="1"/>
    <col min="3003" max="3004" width="11.7265625" style="36" customWidth="1"/>
    <col min="3005" max="3005" width="12.54296875" style="36" customWidth="1"/>
    <col min="3006" max="3006" width="9.7265625" style="36" customWidth="1"/>
    <col min="3007" max="3007" width="12" style="36" customWidth="1"/>
    <col min="3008" max="3056" width="9.7265625" style="36" customWidth="1"/>
    <col min="3057" max="3237" width="9.1796875" style="36"/>
    <col min="3238" max="3238" width="6" style="36" customWidth="1"/>
    <col min="3239" max="3239" width="11.1796875" style="36" customWidth="1"/>
    <col min="3240" max="3240" width="37.26953125" style="36" customWidth="1"/>
    <col min="3241" max="3241" width="14.1796875" style="36" customWidth="1"/>
    <col min="3242" max="3243" width="12" style="36" customWidth="1"/>
    <col min="3244" max="3244" width="17.81640625" style="36" customWidth="1"/>
    <col min="3245" max="3245" width="15.7265625" style="36" customWidth="1"/>
    <col min="3246" max="3251" width="0" style="36" hidden="1" customWidth="1"/>
    <col min="3252" max="3252" width="11.81640625" style="36" customWidth="1"/>
    <col min="3253" max="3253" width="31.81640625" style="36" customWidth="1"/>
    <col min="3254" max="3254" width="12.1796875" style="36" customWidth="1"/>
    <col min="3255" max="3255" width="12" style="36" customWidth="1"/>
    <col min="3256" max="3256" width="12.54296875" style="36" customWidth="1"/>
    <col min="3257" max="3257" width="12" style="36" customWidth="1"/>
    <col min="3258" max="3258" width="11.1796875" style="36" customWidth="1"/>
    <col min="3259" max="3260" width="11.7265625" style="36" customWidth="1"/>
    <col min="3261" max="3261" width="12.54296875" style="36" customWidth="1"/>
    <col min="3262" max="3262" width="9.7265625" style="36" customWidth="1"/>
    <col min="3263" max="3263" width="12" style="36" customWidth="1"/>
    <col min="3264" max="3312" width="9.7265625" style="36" customWidth="1"/>
    <col min="3313" max="3493" width="9.1796875" style="36"/>
    <col min="3494" max="3494" width="6" style="36" customWidth="1"/>
    <col min="3495" max="3495" width="11.1796875" style="36" customWidth="1"/>
    <col min="3496" max="3496" width="37.26953125" style="36" customWidth="1"/>
    <col min="3497" max="3497" width="14.1796875" style="36" customWidth="1"/>
    <col min="3498" max="3499" width="12" style="36" customWidth="1"/>
    <col min="3500" max="3500" width="17.81640625" style="36" customWidth="1"/>
    <col min="3501" max="3501" width="15.7265625" style="36" customWidth="1"/>
    <col min="3502" max="3507" width="0" style="36" hidden="1" customWidth="1"/>
    <col min="3508" max="3508" width="11.81640625" style="36" customWidth="1"/>
    <col min="3509" max="3509" width="31.81640625" style="36" customWidth="1"/>
    <col min="3510" max="3510" width="12.1796875" style="36" customWidth="1"/>
    <col min="3511" max="3511" width="12" style="36" customWidth="1"/>
    <col min="3512" max="3512" width="12.54296875" style="36" customWidth="1"/>
    <col min="3513" max="3513" width="12" style="36" customWidth="1"/>
    <col min="3514" max="3514" width="11.1796875" style="36" customWidth="1"/>
    <col min="3515" max="3516" width="11.7265625" style="36" customWidth="1"/>
    <col min="3517" max="3517" width="12.54296875" style="36" customWidth="1"/>
    <col min="3518" max="3518" width="9.7265625" style="36" customWidth="1"/>
    <col min="3519" max="3519" width="12" style="36" customWidth="1"/>
    <col min="3520" max="3568" width="9.7265625" style="36" customWidth="1"/>
    <col min="3569" max="3749" width="9.1796875" style="36"/>
    <col min="3750" max="3750" width="6" style="36" customWidth="1"/>
    <col min="3751" max="3751" width="11.1796875" style="36" customWidth="1"/>
    <col min="3752" max="3752" width="37.26953125" style="36" customWidth="1"/>
    <col min="3753" max="3753" width="14.1796875" style="36" customWidth="1"/>
    <col min="3754" max="3755" width="12" style="36" customWidth="1"/>
    <col min="3756" max="3756" width="17.81640625" style="36" customWidth="1"/>
    <col min="3757" max="3757" width="15.7265625" style="36" customWidth="1"/>
    <col min="3758" max="3763" width="0" style="36" hidden="1" customWidth="1"/>
    <col min="3764" max="3764" width="11.81640625" style="36" customWidth="1"/>
    <col min="3765" max="3765" width="31.81640625" style="36" customWidth="1"/>
    <col min="3766" max="3766" width="12.1796875" style="36" customWidth="1"/>
    <col min="3767" max="3767" width="12" style="36" customWidth="1"/>
    <col min="3768" max="3768" width="12.54296875" style="36" customWidth="1"/>
    <col min="3769" max="3769" width="12" style="36" customWidth="1"/>
    <col min="3770" max="3770" width="11.1796875" style="36" customWidth="1"/>
    <col min="3771" max="3772" width="11.7265625" style="36" customWidth="1"/>
    <col min="3773" max="3773" width="12.54296875" style="36" customWidth="1"/>
    <col min="3774" max="3774" width="9.7265625" style="36" customWidth="1"/>
    <col min="3775" max="3775" width="12" style="36" customWidth="1"/>
    <col min="3776" max="3824" width="9.7265625" style="36" customWidth="1"/>
    <col min="3825" max="4005" width="9.1796875" style="36"/>
    <col min="4006" max="4006" width="6" style="36" customWidth="1"/>
    <col min="4007" max="4007" width="11.1796875" style="36" customWidth="1"/>
    <col min="4008" max="4008" width="37.26953125" style="36" customWidth="1"/>
    <col min="4009" max="4009" width="14.1796875" style="36" customWidth="1"/>
    <col min="4010" max="4011" width="12" style="36" customWidth="1"/>
    <col min="4012" max="4012" width="17.81640625" style="36" customWidth="1"/>
    <col min="4013" max="4013" width="15.7265625" style="36" customWidth="1"/>
    <col min="4014" max="4019" width="0" style="36" hidden="1" customWidth="1"/>
    <col min="4020" max="4020" width="11.81640625" style="36" customWidth="1"/>
    <col min="4021" max="4021" width="31.81640625" style="36" customWidth="1"/>
    <col min="4022" max="4022" width="12.1796875" style="36" customWidth="1"/>
    <col min="4023" max="4023" width="12" style="36" customWidth="1"/>
    <col min="4024" max="4024" width="12.54296875" style="36" customWidth="1"/>
    <col min="4025" max="4025" width="12" style="36" customWidth="1"/>
    <col min="4026" max="4026" width="11.1796875" style="36" customWidth="1"/>
    <col min="4027" max="4028" width="11.7265625" style="36" customWidth="1"/>
    <col min="4029" max="4029" width="12.54296875" style="36" customWidth="1"/>
    <col min="4030" max="4030" width="9.7265625" style="36" customWidth="1"/>
    <col min="4031" max="4031" width="12" style="36" customWidth="1"/>
    <col min="4032" max="4080" width="9.7265625" style="36" customWidth="1"/>
    <col min="4081" max="4261" width="9.1796875" style="36"/>
    <col min="4262" max="4262" width="6" style="36" customWidth="1"/>
    <col min="4263" max="4263" width="11.1796875" style="36" customWidth="1"/>
    <col min="4264" max="4264" width="37.26953125" style="36" customWidth="1"/>
    <col min="4265" max="4265" width="14.1796875" style="36" customWidth="1"/>
    <col min="4266" max="4267" width="12" style="36" customWidth="1"/>
    <col min="4268" max="4268" width="17.81640625" style="36" customWidth="1"/>
    <col min="4269" max="4269" width="15.7265625" style="36" customWidth="1"/>
    <col min="4270" max="4275" width="0" style="36" hidden="1" customWidth="1"/>
    <col min="4276" max="4276" width="11.81640625" style="36" customWidth="1"/>
    <col min="4277" max="4277" width="31.81640625" style="36" customWidth="1"/>
    <col min="4278" max="4278" width="12.1796875" style="36" customWidth="1"/>
    <col min="4279" max="4279" width="12" style="36" customWidth="1"/>
    <col min="4280" max="4280" width="12.54296875" style="36" customWidth="1"/>
    <col min="4281" max="4281" width="12" style="36" customWidth="1"/>
    <col min="4282" max="4282" width="11.1796875" style="36" customWidth="1"/>
    <col min="4283" max="4284" width="11.7265625" style="36" customWidth="1"/>
    <col min="4285" max="4285" width="12.54296875" style="36" customWidth="1"/>
    <col min="4286" max="4286" width="9.7265625" style="36" customWidth="1"/>
    <col min="4287" max="4287" width="12" style="36" customWidth="1"/>
    <col min="4288" max="4336" width="9.7265625" style="36" customWidth="1"/>
    <col min="4337" max="4517" width="9.1796875" style="36"/>
    <col min="4518" max="4518" width="6" style="36" customWidth="1"/>
    <col min="4519" max="4519" width="11.1796875" style="36" customWidth="1"/>
    <col min="4520" max="4520" width="37.26953125" style="36" customWidth="1"/>
    <col min="4521" max="4521" width="14.1796875" style="36" customWidth="1"/>
    <col min="4522" max="4523" width="12" style="36" customWidth="1"/>
    <col min="4524" max="4524" width="17.81640625" style="36" customWidth="1"/>
    <col min="4525" max="4525" width="15.7265625" style="36" customWidth="1"/>
    <col min="4526" max="4531" width="0" style="36" hidden="1" customWidth="1"/>
    <col min="4532" max="4532" width="11.81640625" style="36" customWidth="1"/>
    <col min="4533" max="4533" width="31.81640625" style="36" customWidth="1"/>
    <col min="4534" max="4534" width="12.1796875" style="36" customWidth="1"/>
    <col min="4535" max="4535" width="12" style="36" customWidth="1"/>
    <col min="4536" max="4536" width="12.54296875" style="36" customWidth="1"/>
    <col min="4537" max="4537" width="12" style="36" customWidth="1"/>
    <col min="4538" max="4538" width="11.1796875" style="36" customWidth="1"/>
    <col min="4539" max="4540" width="11.7265625" style="36" customWidth="1"/>
    <col min="4541" max="4541" width="12.54296875" style="36" customWidth="1"/>
    <col min="4542" max="4542" width="9.7265625" style="36" customWidth="1"/>
    <col min="4543" max="4543" width="12" style="36" customWidth="1"/>
    <col min="4544" max="4592" width="9.7265625" style="36" customWidth="1"/>
    <col min="4593" max="4773" width="9.1796875" style="36"/>
    <col min="4774" max="4774" width="6" style="36" customWidth="1"/>
    <col min="4775" max="4775" width="11.1796875" style="36" customWidth="1"/>
    <col min="4776" max="4776" width="37.26953125" style="36" customWidth="1"/>
    <col min="4777" max="4777" width="14.1796875" style="36" customWidth="1"/>
    <col min="4778" max="4779" width="12" style="36" customWidth="1"/>
    <col min="4780" max="4780" width="17.81640625" style="36" customWidth="1"/>
    <col min="4781" max="4781" width="15.7265625" style="36" customWidth="1"/>
    <col min="4782" max="4787" width="0" style="36" hidden="1" customWidth="1"/>
    <col min="4788" max="4788" width="11.81640625" style="36" customWidth="1"/>
    <col min="4789" max="4789" width="31.81640625" style="36" customWidth="1"/>
    <col min="4790" max="4790" width="12.1796875" style="36" customWidth="1"/>
    <col min="4791" max="4791" width="12" style="36" customWidth="1"/>
    <col min="4792" max="4792" width="12.54296875" style="36" customWidth="1"/>
    <col min="4793" max="4793" width="12" style="36" customWidth="1"/>
    <col min="4794" max="4794" width="11.1796875" style="36" customWidth="1"/>
    <col min="4795" max="4796" width="11.7265625" style="36" customWidth="1"/>
    <col min="4797" max="4797" width="12.54296875" style="36" customWidth="1"/>
    <col min="4798" max="4798" width="9.7265625" style="36" customWidth="1"/>
    <col min="4799" max="4799" width="12" style="36" customWidth="1"/>
    <col min="4800" max="4848" width="9.7265625" style="36" customWidth="1"/>
    <col min="4849" max="5029" width="9.1796875" style="36"/>
    <col min="5030" max="5030" width="6" style="36" customWidth="1"/>
    <col min="5031" max="5031" width="11.1796875" style="36" customWidth="1"/>
    <col min="5032" max="5032" width="37.26953125" style="36" customWidth="1"/>
    <col min="5033" max="5033" width="14.1796875" style="36" customWidth="1"/>
    <col min="5034" max="5035" width="12" style="36" customWidth="1"/>
    <col min="5036" max="5036" width="17.81640625" style="36" customWidth="1"/>
    <col min="5037" max="5037" width="15.7265625" style="36" customWidth="1"/>
    <col min="5038" max="5043" width="0" style="36" hidden="1" customWidth="1"/>
    <col min="5044" max="5044" width="11.81640625" style="36" customWidth="1"/>
    <col min="5045" max="5045" width="31.81640625" style="36" customWidth="1"/>
    <col min="5046" max="5046" width="12.1796875" style="36" customWidth="1"/>
    <col min="5047" max="5047" width="12" style="36" customWidth="1"/>
    <col min="5048" max="5048" width="12.54296875" style="36" customWidth="1"/>
    <col min="5049" max="5049" width="12" style="36" customWidth="1"/>
    <col min="5050" max="5050" width="11.1796875" style="36" customWidth="1"/>
    <col min="5051" max="5052" width="11.7265625" style="36" customWidth="1"/>
    <col min="5053" max="5053" width="12.54296875" style="36" customWidth="1"/>
    <col min="5054" max="5054" width="9.7265625" style="36" customWidth="1"/>
    <col min="5055" max="5055" width="12" style="36" customWidth="1"/>
    <col min="5056" max="5104" width="9.7265625" style="36" customWidth="1"/>
    <col min="5105" max="5285" width="9.1796875" style="36"/>
    <col min="5286" max="5286" width="6" style="36" customWidth="1"/>
    <col min="5287" max="5287" width="11.1796875" style="36" customWidth="1"/>
    <col min="5288" max="5288" width="37.26953125" style="36" customWidth="1"/>
    <col min="5289" max="5289" width="14.1796875" style="36" customWidth="1"/>
    <col min="5290" max="5291" width="12" style="36" customWidth="1"/>
    <col min="5292" max="5292" width="17.81640625" style="36" customWidth="1"/>
    <col min="5293" max="5293" width="15.7265625" style="36" customWidth="1"/>
    <col min="5294" max="5299" width="0" style="36" hidden="1" customWidth="1"/>
    <col min="5300" max="5300" width="11.81640625" style="36" customWidth="1"/>
    <col min="5301" max="5301" width="31.81640625" style="36" customWidth="1"/>
    <col min="5302" max="5302" width="12.1796875" style="36" customWidth="1"/>
    <col min="5303" max="5303" width="12" style="36" customWidth="1"/>
    <col min="5304" max="5304" width="12.54296875" style="36" customWidth="1"/>
    <col min="5305" max="5305" width="12" style="36" customWidth="1"/>
    <col min="5306" max="5306" width="11.1796875" style="36" customWidth="1"/>
    <col min="5307" max="5308" width="11.7265625" style="36" customWidth="1"/>
    <col min="5309" max="5309" width="12.54296875" style="36" customWidth="1"/>
    <col min="5310" max="5310" width="9.7265625" style="36" customWidth="1"/>
    <col min="5311" max="5311" width="12" style="36" customWidth="1"/>
    <col min="5312" max="5360" width="9.7265625" style="36" customWidth="1"/>
    <col min="5361" max="5541" width="9.1796875" style="36"/>
    <col min="5542" max="5542" width="6" style="36" customWidth="1"/>
    <col min="5543" max="5543" width="11.1796875" style="36" customWidth="1"/>
    <col min="5544" max="5544" width="37.26953125" style="36" customWidth="1"/>
    <col min="5545" max="5545" width="14.1796875" style="36" customWidth="1"/>
    <col min="5546" max="5547" width="12" style="36" customWidth="1"/>
    <col min="5548" max="5548" width="17.81640625" style="36" customWidth="1"/>
    <col min="5549" max="5549" width="15.7265625" style="36" customWidth="1"/>
    <col min="5550" max="5555" width="0" style="36" hidden="1" customWidth="1"/>
    <col min="5556" max="5556" width="11.81640625" style="36" customWidth="1"/>
    <col min="5557" max="5557" width="31.81640625" style="36" customWidth="1"/>
    <col min="5558" max="5558" width="12.1796875" style="36" customWidth="1"/>
    <col min="5559" max="5559" width="12" style="36" customWidth="1"/>
    <col min="5560" max="5560" width="12.54296875" style="36" customWidth="1"/>
    <col min="5561" max="5561" width="12" style="36" customWidth="1"/>
    <col min="5562" max="5562" width="11.1796875" style="36" customWidth="1"/>
    <col min="5563" max="5564" width="11.7265625" style="36" customWidth="1"/>
    <col min="5565" max="5565" width="12.54296875" style="36" customWidth="1"/>
    <col min="5566" max="5566" width="9.7265625" style="36" customWidth="1"/>
    <col min="5567" max="5567" width="12" style="36" customWidth="1"/>
    <col min="5568" max="5616" width="9.7265625" style="36" customWidth="1"/>
    <col min="5617" max="5797" width="9.1796875" style="36"/>
    <col min="5798" max="5798" width="6" style="36" customWidth="1"/>
    <col min="5799" max="5799" width="11.1796875" style="36" customWidth="1"/>
    <col min="5800" max="5800" width="37.26953125" style="36" customWidth="1"/>
    <col min="5801" max="5801" width="14.1796875" style="36" customWidth="1"/>
    <col min="5802" max="5803" width="12" style="36" customWidth="1"/>
    <col min="5804" max="5804" width="17.81640625" style="36" customWidth="1"/>
    <col min="5805" max="5805" width="15.7265625" style="36" customWidth="1"/>
    <col min="5806" max="5811" width="0" style="36" hidden="1" customWidth="1"/>
    <col min="5812" max="5812" width="11.81640625" style="36" customWidth="1"/>
    <col min="5813" max="5813" width="31.81640625" style="36" customWidth="1"/>
    <col min="5814" max="5814" width="12.1796875" style="36" customWidth="1"/>
    <col min="5815" max="5815" width="12" style="36" customWidth="1"/>
    <col min="5816" max="5816" width="12.54296875" style="36" customWidth="1"/>
    <col min="5817" max="5817" width="12" style="36" customWidth="1"/>
    <col min="5818" max="5818" width="11.1796875" style="36" customWidth="1"/>
    <col min="5819" max="5820" width="11.7265625" style="36" customWidth="1"/>
    <col min="5821" max="5821" width="12.54296875" style="36" customWidth="1"/>
    <col min="5822" max="5822" width="9.7265625" style="36" customWidth="1"/>
    <col min="5823" max="5823" width="12" style="36" customWidth="1"/>
    <col min="5824" max="5872" width="9.7265625" style="36" customWidth="1"/>
    <col min="5873" max="6053" width="9.1796875" style="36"/>
    <col min="6054" max="6054" width="6" style="36" customWidth="1"/>
    <col min="6055" max="6055" width="11.1796875" style="36" customWidth="1"/>
    <col min="6056" max="6056" width="37.26953125" style="36" customWidth="1"/>
    <col min="6057" max="6057" width="14.1796875" style="36" customWidth="1"/>
    <col min="6058" max="6059" width="12" style="36" customWidth="1"/>
    <col min="6060" max="6060" width="17.81640625" style="36" customWidth="1"/>
    <col min="6061" max="6061" width="15.7265625" style="36" customWidth="1"/>
    <col min="6062" max="6067" width="0" style="36" hidden="1" customWidth="1"/>
    <col min="6068" max="6068" width="11.81640625" style="36" customWidth="1"/>
    <col min="6069" max="6069" width="31.81640625" style="36" customWidth="1"/>
    <col min="6070" max="6070" width="12.1796875" style="36" customWidth="1"/>
    <col min="6071" max="6071" width="12" style="36" customWidth="1"/>
    <col min="6072" max="6072" width="12.54296875" style="36" customWidth="1"/>
    <col min="6073" max="6073" width="12" style="36" customWidth="1"/>
    <col min="6074" max="6074" width="11.1796875" style="36" customWidth="1"/>
    <col min="6075" max="6076" width="11.7265625" style="36" customWidth="1"/>
    <col min="6077" max="6077" width="12.54296875" style="36" customWidth="1"/>
    <col min="6078" max="6078" width="9.7265625" style="36" customWidth="1"/>
    <col min="6079" max="6079" width="12" style="36" customWidth="1"/>
    <col min="6080" max="6128" width="9.7265625" style="36" customWidth="1"/>
    <col min="6129" max="6309" width="9.1796875" style="36"/>
    <col min="6310" max="6310" width="6" style="36" customWidth="1"/>
    <col min="6311" max="6311" width="11.1796875" style="36" customWidth="1"/>
    <col min="6312" max="6312" width="37.26953125" style="36" customWidth="1"/>
    <col min="6313" max="6313" width="14.1796875" style="36" customWidth="1"/>
    <col min="6314" max="6315" width="12" style="36" customWidth="1"/>
    <col min="6316" max="6316" width="17.81640625" style="36" customWidth="1"/>
    <col min="6317" max="6317" width="15.7265625" style="36" customWidth="1"/>
    <col min="6318" max="6323" width="0" style="36" hidden="1" customWidth="1"/>
    <col min="6324" max="6324" width="11.81640625" style="36" customWidth="1"/>
    <col min="6325" max="6325" width="31.81640625" style="36" customWidth="1"/>
    <col min="6326" max="6326" width="12.1796875" style="36" customWidth="1"/>
    <col min="6327" max="6327" width="12" style="36" customWidth="1"/>
    <col min="6328" max="6328" width="12.54296875" style="36" customWidth="1"/>
    <col min="6329" max="6329" width="12" style="36" customWidth="1"/>
    <col min="6330" max="6330" width="11.1796875" style="36" customWidth="1"/>
    <col min="6331" max="6332" width="11.7265625" style="36" customWidth="1"/>
    <col min="6333" max="6333" width="12.54296875" style="36" customWidth="1"/>
    <col min="6334" max="6334" width="9.7265625" style="36" customWidth="1"/>
    <col min="6335" max="6335" width="12" style="36" customWidth="1"/>
    <col min="6336" max="6384" width="9.7265625" style="36" customWidth="1"/>
    <col min="6385" max="6565" width="9.1796875" style="36"/>
    <col min="6566" max="6566" width="6" style="36" customWidth="1"/>
    <col min="6567" max="6567" width="11.1796875" style="36" customWidth="1"/>
    <col min="6568" max="6568" width="37.26953125" style="36" customWidth="1"/>
    <col min="6569" max="6569" width="14.1796875" style="36" customWidth="1"/>
    <col min="6570" max="6571" width="12" style="36" customWidth="1"/>
    <col min="6572" max="6572" width="17.81640625" style="36" customWidth="1"/>
    <col min="6573" max="6573" width="15.7265625" style="36" customWidth="1"/>
    <col min="6574" max="6579" width="0" style="36" hidden="1" customWidth="1"/>
    <col min="6580" max="6580" width="11.81640625" style="36" customWidth="1"/>
    <col min="6581" max="6581" width="31.81640625" style="36" customWidth="1"/>
    <col min="6582" max="6582" width="12.1796875" style="36" customWidth="1"/>
    <col min="6583" max="6583" width="12" style="36" customWidth="1"/>
    <col min="6584" max="6584" width="12.54296875" style="36" customWidth="1"/>
    <col min="6585" max="6585" width="12" style="36" customWidth="1"/>
    <col min="6586" max="6586" width="11.1796875" style="36" customWidth="1"/>
    <col min="6587" max="6588" width="11.7265625" style="36" customWidth="1"/>
    <col min="6589" max="6589" width="12.54296875" style="36" customWidth="1"/>
    <col min="6590" max="6590" width="9.7265625" style="36" customWidth="1"/>
    <col min="6591" max="6591" width="12" style="36" customWidth="1"/>
    <col min="6592" max="6640" width="9.7265625" style="36" customWidth="1"/>
    <col min="6641" max="6821" width="9.1796875" style="36"/>
    <col min="6822" max="6822" width="6" style="36" customWidth="1"/>
    <col min="6823" max="6823" width="11.1796875" style="36" customWidth="1"/>
    <col min="6824" max="6824" width="37.26953125" style="36" customWidth="1"/>
    <col min="6825" max="6825" width="14.1796875" style="36" customWidth="1"/>
    <col min="6826" max="6827" width="12" style="36" customWidth="1"/>
    <col min="6828" max="6828" width="17.81640625" style="36" customWidth="1"/>
    <col min="6829" max="6829" width="15.7265625" style="36" customWidth="1"/>
    <col min="6830" max="6835" width="0" style="36" hidden="1" customWidth="1"/>
    <col min="6836" max="6836" width="11.81640625" style="36" customWidth="1"/>
    <col min="6837" max="6837" width="31.81640625" style="36" customWidth="1"/>
    <col min="6838" max="6838" width="12.1796875" style="36" customWidth="1"/>
    <col min="6839" max="6839" width="12" style="36" customWidth="1"/>
    <col min="6840" max="6840" width="12.54296875" style="36" customWidth="1"/>
    <col min="6841" max="6841" width="12" style="36" customWidth="1"/>
    <col min="6842" max="6842" width="11.1796875" style="36" customWidth="1"/>
    <col min="6843" max="6844" width="11.7265625" style="36" customWidth="1"/>
    <col min="6845" max="6845" width="12.54296875" style="36" customWidth="1"/>
    <col min="6846" max="6846" width="9.7265625" style="36" customWidth="1"/>
    <col min="6847" max="6847" width="12" style="36" customWidth="1"/>
    <col min="6848" max="6896" width="9.7265625" style="36" customWidth="1"/>
    <col min="6897" max="7077" width="9.1796875" style="36"/>
    <col min="7078" max="7078" width="6" style="36" customWidth="1"/>
    <col min="7079" max="7079" width="11.1796875" style="36" customWidth="1"/>
    <col min="7080" max="7080" width="37.26953125" style="36" customWidth="1"/>
    <col min="7081" max="7081" width="14.1796875" style="36" customWidth="1"/>
    <col min="7082" max="7083" width="12" style="36" customWidth="1"/>
    <col min="7084" max="7084" width="17.81640625" style="36" customWidth="1"/>
    <col min="7085" max="7085" width="15.7265625" style="36" customWidth="1"/>
    <col min="7086" max="7091" width="0" style="36" hidden="1" customWidth="1"/>
    <col min="7092" max="7092" width="11.81640625" style="36" customWidth="1"/>
    <col min="7093" max="7093" width="31.81640625" style="36" customWidth="1"/>
    <col min="7094" max="7094" width="12.1796875" style="36" customWidth="1"/>
    <col min="7095" max="7095" width="12" style="36" customWidth="1"/>
    <col min="7096" max="7096" width="12.54296875" style="36" customWidth="1"/>
    <col min="7097" max="7097" width="12" style="36" customWidth="1"/>
    <col min="7098" max="7098" width="11.1796875" style="36" customWidth="1"/>
    <col min="7099" max="7100" width="11.7265625" style="36" customWidth="1"/>
    <col min="7101" max="7101" width="12.54296875" style="36" customWidth="1"/>
    <col min="7102" max="7102" width="9.7265625" style="36" customWidth="1"/>
    <col min="7103" max="7103" width="12" style="36" customWidth="1"/>
    <col min="7104" max="7152" width="9.7265625" style="36" customWidth="1"/>
    <col min="7153" max="7333" width="9.1796875" style="36"/>
    <col min="7334" max="7334" width="6" style="36" customWidth="1"/>
    <col min="7335" max="7335" width="11.1796875" style="36" customWidth="1"/>
    <col min="7336" max="7336" width="37.26953125" style="36" customWidth="1"/>
    <col min="7337" max="7337" width="14.1796875" style="36" customWidth="1"/>
    <col min="7338" max="7339" width="12" style="36" customWidth="1"/>
    <col min="7340" max="7340" width="17.81640625" style="36" customWidth="1"/>
    <col min="7341" max="7341" width="15.7265625" style="36" customWidth="1"/>
    <col min="7342" max="7347" width="0" style="36" hidden="1" customWidth="1"/>
    <col min="7348" max="7348" width="11.81640625" style="36" customWidth="1"/>
    <col min="7349" max="7349" width="31.81640625" style="36" customWidth="1"/>
    <col min="7350" max="7350" width="12.1796875" style="36" customWidth="1"/>
    <col min="7351" max="7351" width="12" style="36" customWidth="1"/>
    <col min="7352" max="7352" width="12.54296875" style="36" customWidth="1"/>
    <col min="7353" max="7353" width="12" style="36" customWidth="1"/>
    <col min="7354" max="7354" width="11.1796875" style="36" customWidth="1"/>
    <col min="7355" max="7356" width="11.7265625" style="36" customWidth="1"/>
    <col min="7357" max="7357" width="12.54296875" style="36" customWidth="1"/>
    <col min="7358" max="7358" width="9.7265625" style="36" customWidth="1"/>
    <col min="7359" max="7359" width="12" style="36" customWidth="1"/>
    <col min="7360" max="7408" width="9.7265625" style="36" customWidth="1"/>
    <col min="7409" max="7589" width="9.1796875" style="36"/>
    <col min="7590" max="7590" width="6" style="36" customWidth="1"/>
    <col min="7591" max="7591" width="11.1796875" style="36" customWidth="1"/>
    <col min="7592" max="7592" width="37.26953125" style="36" customWidth="1"/>
    <col min="7593" max="7593" width="14.1796875" style="36" customWidth="1"/>
    <col min="7594" max="7595" width="12" style="36" customWidth="1"/>
    <col min="7596" max="7596" width="17.81640625" style="36" customWidth="1"/>
    <col min="7597" max="7597" width="15.7265625" style="36" customWidth="1"/>
    <col min="7598" max="7603" width="0" style="36" hidden="1" customWidth="1"/>
    <col min="7604" max="7604" width="11.81640625" style="36" customWidth="1"/>
    <col min="7605" max="7605" width="31.81640625" style="36" customWidth="1"/>
    <col min="7606" max="7606" width="12.1796875" style="36" customWidth="1"/>
    <col min="7607" max="7607" width="12" style="36" customWidth="1"/>
    <col min="7608" max="7608" width="12.54296875" style="36" customWidth="1"/>
    <col min="7609" max="7609" width="12" style="36" customWidth="1"/>
    <col min="7610" max="7610" width="11.1796875" style="36" customWidth="1"/>
    <col min="7611" max="7612" width="11.7265625" style="36" customWidth="1"/>
    <col min="7613" max="7613" width="12.54296875" style="36" customWidth="1"/>
    <col min="7614" max="7614" width="9.7265625" style="36" customWidth="1"/>
    <col min="7615" max="7615" width="12" style="36" customWidth="1"/>
    <col min="7616" max="7664" width="9.7265625" style="36" customWidth="1"/>
    <col min="7665" max="7845" width="9.1796875" style="36"/>
    <col min="7846" max="7846" width="6" style="36" customWidth="1"/>
    <col min="7847" max="7847" width="11.1796875" style="36" customWidth="1"/>
    <col min="7848" max="7848" width="37.26953125" style="36" customWidth="1"/>
    <col min="7849" max="7849" width="14.1796875" style="36" customWidth="1"/>
    <col min="7850" max="7851" width="12" style="36" customWidth="1"/>
    <col min="7852" max="7852" width="17.81640625" style="36" customWidth="1"/>
    <col min="7853" max="7853" width="15.7265625" style="36" customWidth="1"/>
    <col min="7854" max="7859" width="0" style="36" hidden="1" customWidth="1"/>
    <col min="7860" max="7860" width="11.81640625" style="36" customWidth="1"/>
    <col min="7861" max="7861" width="31.81640625" style="36" customWidth="1"/>
    <col min="7862" max="7862" width="12.1796875" style="36" customWidth="1"/>
    <col min="7863" max="7863" width="12" style="36" customWidth="1"/>
    <col min="7864" max="7864" width="12.54296875" style="36" customWidth="1"/>
    <col min="7865" max="7865" width="12" style="36" customWidth="1"/>
    <col min="7866" max="7866" width="11.1796875" style="36" customWidth="1"/>
    <col min="7867" max="7868" width="11.7265625" style="36" customWidth="1"/>
    <col min="7869" max="7869" width="12.54296875" style="36" customWidth="1"/>
    <col min="7870" max="7870" width="9.7265625" style="36" customWidth="1"/>
    <col min="7871" max="7871" width="12" style="36" customWidth="1"/>
    <col min="7872" max="7920" width="9.7265625" style="36" customWidth="1"/>
    <col min="7921" max="8101" width="9.1796875" style="36"/>
    <col min="8102" max="8102" width="6" style="36" customWidth="1"/>
    <col min="8103" max="8103" width="11.1796875" style="36" customWidth="1"/>
    <col min="8104" max="8104" width="37.26953125" style="36" customWidth="1"/>
    <col min="8105" max="8105" width="14.1796875" style="36" customWidth="1"/>
    <col min="8106" max="8107" width="12" style="36" customWidth="1"/>
    <col min="8108" max="8108" width="17.81640625" style="36" customWidth="1"/>
    <col min="8109" max="8109" width="15.7265625" style="36" customWidth="1"/>
    <col min="8110" max="8115" width="0" style="36" hidden="1" customWidth="1"/>
    <col min="8116" max="8116" width="11.81640625" style="36" customWidth="1"/>
    <col min="8117" max="8117" width="31.81640625" style="36" customWidth="1"/>
    <col min="8118" max="8118" width="12.1796875" style="36" customWidth="1"/>
    <col min="8119" max="8119" width="12" style="36" customWidth="1"/>
    <col min="8120" max="8120" width="12.54296875" style="36" customWidth="1"/>
    <col min="8121" max="8121" width="12" style="36" customWidth="1"/>
    <col min="8122" max="8122" width="11.1796875" style="36" customWidth="1"/>
    <col min="8123" max="8124" width="11.7265625" style="36" customWidth="1"/>
    <col min="8125" max="8125" width="12.54296875" style="36" customWidth="1"/>
    <col min="8126" max="8126" width="9.7265625" style="36" customWidth="1"/>
    <col min="8127" max="8127" width="12" style="36" customWidth="1"/>
    <col min="8128" max="8176" width="9.7265625" style="36" customWidth="1"/>
    <col min="8177" max="8357" width="9.1796875" style="36"/>
    <col min="8358" max="8358" width="6" style="36" customWidth="1"/>
    <col min="8359" max="8359" width="11.1796875" style="36" customWidth="1"/>
    <col min="8360" max="8360" width="37.26953125" style="36" customWidth="1"/>
    <col min="8361" max="8361" width="14.1796875" style="36" customWidth="1"/>
    <col min="8362" max="8363" width="12" style="36" customWidth="1"/>
    <col min="8364" max="8364" width="17.81640625" style="36" customWidth="1"/>
    <col min="8365" max="8365" width="15.7265625" style="36" customWidth="1"/>
    <col min="8366" max="8371" width="0" style="36" hidden="1" customWidth="1"/>
    <col min="8372" max="8372" width="11.81640625" style="36" customWidth="1"/>
    <col min="8373" max="8373" width="31.81640625" style="36" customWidth="1"/>
    <col min="8374" max="8374" width="12.1796875" style="36" customWidth="1"/>
    <col min="8375" max="8375" width="12" style="36" customWidth="1"/>
    <col min="8376" max="8376" width="12.54296875" style="36" customWidth="1"/>
    <col min="8377" max="8377" width="12" style="36" customWidth="1"/>
    <col min="8378" max="8378" width="11.1796875" style="36" customWidth="1"/>
    <col min="8379" max="8380" width="11.7265625" style="36" customWidth="1"/>
    <col min="8381" max="8381" width="12.54296875" style="36" customWidth="1"/>
    <col min="8382" max="8382" width="9.7265625" style="36" customWidth="1"/>
    <col min="8383" max="8383" width="12" style="36" customWidth="1"/>
    <col min="8384" max="8432" width="9.7265625" style="36" customWidth="1"/>
    <col min="8433" max="8613" width="9.1796875" style="36"/>
    <col min="8614" max="8614" width="6" style="36" customWidth="1"/>
    <col min="8615" max="8615" width="11.1796875" style="36" customWidth="1"/>
    <col min="8616" max="8616" width="37.26953125" style="36" customWidth="1"/>
    <col min="8617" max="8617" width="14.1796875" style="36" customWidth="1"/>
    <col min="8618" max="8619" width="12" style="36" customWidth="1"/>
    <col min="8620" max="8620" width="17.81640625" style="36" customWidth="1"/>
    <col min="8621" max="8621" width="15.7265625" style="36" customWidth="1"/>
    <col min="8622" max="8627" width="0" style="36" hidden="1" customWidth="1"/>
    <col min="8628" max="8628" width="11.81640625" style="36" customWidth="1"/>
    <col min="8629" max="8629" width="31.81640625" style="36" customWidth="1"/>
    <col min="8630" max="8630" width="12.1796875" style="36" customWidth="1"/>
    <col min="8631" max="8631" width="12" style="36" customWidth="1"/>
    <col min="8632" max="8632" width="12.54296875" style="36" customWidth="1"/>
    <col min="8633" max="8633" width="12" style="36" customWidth="1"/>
    <col min="8634" max="8634" width="11.1796875" style="36" customWidth="1"/>
    <col min="8635" max="8636" width="11.7265625" style="36" customWidth="1"/>
    <col min="8637" max="8637" width="12.54296875" style="36" customWidth="1"/>
    <col min="8638" max="8638" width="9.7265625" style="36" customWidth="1"/>
    <col min="8639" max="8639" width="12" style="36" customWidth="1"/>
    <col min="8640" max="8688" width="9.7265625" style="36" customWidth="1"/>
    <col min="8689" max="8869" width="9.1796875" style="36"/>
    <col min="8870" max="8870" width="6" style="36" customWidth="1"/>
    <col min="8871" max="8871" width="11.1796875" style="36" customWidth="1"/>
    <col min="8872" max="8872" width="37.26953125" style="36" customWidth="1"/>
    <col min="8873" max="8873" width="14.1796875" style="36" customWidth="1"/>
    <col min="8874" max="8875" width="12" style="36" customWidth="1"/>
    <col min="8876" max="8876" width="17.81640625" style="36" customWidth="1"/>
    <col min="8877" max="8877" width="15.7265625" style="36" customWidth="1"/>
    <col min="8878" max="8883" width="0" style="36" hidden="1" customWidth="1"/>
    <col min="8884" max="8884" width="11.81640625" style="36" customWidth="1"/>
    <col min="8885" max="8885" width="31.81640625" style="36" customWidth="1"/>
    <col min="8886" max="8886" width="12.1796875" style="36" customWidth="1"/>
    <col min="8887" max="8887" width="12" style="36" customWidth="1"/>
    <col min="8888" max="8888" width="12.54296875" style="36" customWidth="1"/>
    <col min="8889" max="8889" width="12" style="36" customWidth="1"/>
    <col min="8890" max="8890" width="11.1796875" style="36" customWidth="1"/>
    <col min="8891" max="8892" width="11.7265625" style="36" customWidth="1"/>
    <col min="8893" max="8893" width="12.54296875" style="36" customWidth="1"/>
    <col min="8894" max="8894" width="9.7265625" style="36" customWidth="1"/>
    <col min="8895" max="8895" width="12" style="36" customWidth="1"/>
    <col min="8896" max="8944" width="9.7265625" style="36" customWidth="1"/>
    <col min="8945" max="9125" width="9.1796875" style="36"/>
    <col min="9126" max="9126" width="6" style="36" customWidth="1"/>
    <col min="9127" max="9127" width="11.1796875" style="36" customWidth="1"/>
    <col min="9128" max="9128" width="37.26953125" style="36" customWidth="1"/>
    <col min="9129" max="9129" width="14.1796875" style="36" customWidth="1"/>
    <col min="9130" max="9131" width="12" style="36" customWidth="1"/>
    <col min="9132" max="9132" width="17.81640625" style="36" customWidth="1"/>
    <col min="9133" max="9133" width="15.7265625" style="36" customWidth="1"/>
    <col min="9134" max="9139" width="0" style="36" hidden="1" customWidth="1"/>
    <col min="9140" max="9140" width="11.81640625" style="36" customWidth="1"/>
    <col min="9141" max="9141" width="31.81640625" style="36" customWidth="1"/>
    <col min="9142" max="9142" width="12.1796875" style="36" customWidth="1"/>
    <col min="9143" max="9143" width="12" style="36" customWidth="1"/>
    <col min="9144" max="9144" width="12.54296875" style="36" customWidth="1"/>
    <col min="9145" max="9145" width="12" style="36" customWidth="1"/>
    <col min="9146" max="9146" width="11.1796875" style="36" customWidth="1"/>
    <col min="9147" max="9148" width="11.7265625" style="36" customWidth="1"/>
    <col min="9149" max="9149" width="12.54296875" style="36" customWidth="1"/>
    <col min="9150" max="9150" width="9.7265625" style="36" customWidth="1"/>
    <col min="9151" max="9151" width="12" style="36" customWidth="1"/>
    <col min="9152" max="9200" width="9.7265625" style="36" customWidth="1"/>
    <col min="9201" max="9381" width="9.1796875" style="36"/>
    <col min="9382" max="9382" width="6" style="36" customWidth="1"/>
    <col min="9383" max="9383" width="11.1796875" style="36" customWidth="1"/>
    <col min="9384" max="9384" width="37.26953125" style="36" customWidth="1"/>
    <col min="9385" max="9385" width="14.1796875" style="36" customWidth="1"/>
    <col min="9386" max="9387" width="12" style="36" customWidth="1"/>
    <col min="9388" max="9388" width="17.81640625" style="36" customWidth="1"/>
    <col min="9389" max="9389" width="15.7265625" style="36" customWidth="1"/>
    <col min="9390" max="9395" width="0" style="36" hidden="1" customWidth="1"/>
    <col min="9396" max="9396" width="11.81640625" style="36" customWidth="1"/>
    <col min="9397" max="9397" width="31.81640625" style="36" customWidth="1"/>
    <col min="9398" max="9398" width="12.1796875" style="36" customWidth="1"/>
    <col min="9399" max="9399" width="12" style="36" customWidth="1"/>
    <col min="9400" max="9400" width="12.54296875" style="36" customWidth="1"/>
    <col min="9401" max="9401" width="12" style="36" customWidth="1"/>
    <col min="9402" max="9402" width="11.1796875" style="36" customWidth="1"/>
    <col min="9403" max="9404" width="11.7265625" style="36" customWidth="1"/>
    <col min="9405" max="9405" width="12.54296875" style="36" customWidth="1"/>
    <col min="9406" max="9406" width="9.7265625" style="36" customWidth="1"/>
    <col min="9407" max="9407" width="12" style="36" customWidth="1"/>
    <col min="9408" max="9456" width="9.7265625" style="36" customWidth="1"/>
    <col min="9457" max="9637" width="9.1796875" style="36"/>
    <col min="9638" max="9638" width="6" style="36" customWidth="1"/>
    <col min="9639" max="9639" width="11.1796875" style="36" customWidth="1"/>
    <col min="9640" max="9640" width="37.26953125" style="36" customWidth="1"/>
    <col min="9641" max="9641" width="14.1796875" style="36" customWidth="1"/>
    <col min="9642" max="9643" width="12" style="36" customWidth="1"/>
    <col min="9644" max="9644" width="17.81640625" style="36" customWidth="1"/>
    <col min="9645" max="9645" width="15.7265625" style="36" customWidth="1"/>
    <col min="9646" max="9651" width="0" style="36" hidden="1" customWidth="1"/>
    <col min="9652" max="9652" width="11.81640625" style="36" customWidth="1"/>
    <col min="9653" max="9653" width="31.81640625" style="36" customWidth="1"/>
    <col min="9654" max="9654" width="12.1796875" style="36" customWidth="1"/>
    <col min="9655" max="9655" width="12" style="36" customWidth="1"/>
    <col min="9656" max="9656" width="12.54296875" style="36" customWidth="1"/>
    <col min="9657" max="9657" width="12" style="36" customWidth="1"/>
    <col min="9658" max="9658" width="11.1796875" style="36" customWidth="1"/>
    <col min="9659" max="9660" width="11.7265625" style="36" customWidth="1"/>
    <col min="9661" max="9661" width="12.54296875" style="36" customWidth="1"/>
    <col min="9662" max="9662" width="9.7265625" style="36" customWidth="1"/>
    <col min="9663" max="9663" width="12" style="36" customWidth="1"/>
    <col min="9664" max="9712" width="9.7265625" style="36" customWidth="1"/>
    <col min="9713" max="9893" width="9.1796875" style="36"/>
    <col min="9894" max="9894" width="6" style="36" customWidth="1"/>
    <col min="9895" max="9895" width="11.1796875" style="36" customWidth="1"/>
    <col min="9896" max="9896" width="37.26953125" style="36" customWidth="1"/>
    <col min="9897" max="9897" width="14.1796875" style="36" customWidth="1"/>
    <col min="9898" max="9899" width="12" style="36" customWidth="1"/>
    <col min="9900" max="9900" width="17.81640625" style="36" customWidth="1"/>
    <col min="9901" max="9901" width="15.7265625" style="36" customWidth="1"/>
    <col min="9902" max="9907" width="0" style="36" hidden="1" customWidth="1"/>
    <col min="9908" max="9908" width="11.81640625" style="36" customWidth="1"/>
    <col min="9909" max="9909" width="31.81640625" style="36" customWidth="1"/>
    <col min="9910" max="9910" width="12.1796875" style="36" customWidth="1"/>
    <col min="9911" max="9911" width="12" style="36" customWidth="1"/>
    <col min="9912" max="9912" width="12.54296875" style="36" customWidth="1"/>
    <col min="9913" max="9913" width="12" style="36" customWidth="1"/>
    <col min="9914" max="9914" width="11.1796875" style="36" customWidth="1"/>
    <col min="9915" max="9916" width="11.7265625" style="36" customWidth="1"/>
    <col min="9917" max="9917" width="12.54296875" style="36" customWidth="1"/>
    <col min="9918" max="9918" width="9.7265625" style="36" customWidth="1"/>
    <col min="9919" max="9919" width="12" style="36" customWidth="1"/>
    <col min="9920" max="9968" width="9.7265625" style="36" customWidth="1"/>
    <col min="9969" max="10149" width="9.1796875" style="36"/>
    <col min="10150" max="10150" width="6" style="36" customWidth="1"/>
    <col min="10151" max="10151" width="11.1796875" style="36" customWidth="1"/>
    <col min="10152" max="10152" width="37.26953125" style="36" customWidth="1"/>
    <col min="10153" max="10153" width="14.1796875" style="36" customWidth="1"/>
    <col min="10154" max="10155" width="12" style="36" customWidth="1"/>
    <col min="10156" max="10156" width="17.81640625" style="36" customWidth="1"/>
    <col min="10157" max="10157" width="15.7265625" style="36" customWidth="1"/>
    <col min="10158" max="10163" width="0" style="36" hidden="1" customWidth="1"/>
    <col min="10164" max="10164" width="11.81640625" style="36" customWidth="1"/>
    <col min="10165" max="10165" width="31.81640625" style="36" customWidth="1"/>
    <col min="10166" max="10166" width="12.1796875" style="36" customWidth="1"/>
    <col min="10167" max="10167" width="12" style="36" customWidth="1"/>
    <col min="10168" max="10168" width="12.54296875" style="36" customWidth="1"/>
    <col min="10169" max="10169" width="12" style="36" customWidth="1"/>
    <col min="10170" max="10170" width="11.1796875" style="36" customWidth="1"/>
    <col min="10171" max="10172" width="11.7265625" style="36" customWidth="1"/>
    <col min="10173" max="10173" width="12.54296875" style="36" customWidth="1"/>
    <col min="10174" max="10174" width="9.7265625" style="36" customWidth="1"/>
    <col min="10175" max="10175" width="12" style="36" customWidth="1"/>
    <col min="10176" max="10224" width="9.7265625" style="36" customWidth="1"/>
    <col min="10225" max="10405" width="9.1796875" style="36"/>
    <col min="10406" max="10406" width="6" style="36" customWidth="1"/>
    <col min="10407" max="10407" width="11.1796875" style="36" customWidth="1"/>
    <col min="10408" max="10408" width="37.26953125" style="36" customWidth="1"/>
    <col min="10409" max="10409" width="14.1796875" style="36" customWidth="1"/>
    <col min="10410" max="10411" width="12" style="36" customWidth="1"/>
    <col min="10412" max="10412" width="17.81640625" style="36" customWidth="1"/>
    <col min="10413" max="10413" width="15.7265625" style="36" customWidth="1"/>
    <col min="10414" max="10419" width="0" style="36" hidden="1" customWidth="1"/>
    <col min="10420" max="10420" width="11.81640625" style="36" customWidth="1"/>
    <col min="10421" max="10421" width="31.81640625" style="36" customWidth="1"/>
    <col min="10422" max="10422" width="12.1796875" style="36" customWidth="1"/>
    <col min="10423" max="10423" width="12" style="36" customWidth="1"/>
    <col min="10424" max="10424" width="12.54296875" style="36" customWidth="1"/>
    <col min="10425" max="10425" width="12" style="36" customWidth="1"/>
    <col min="10426" max="10426" width="11.1796875" style="36" customWidth="1"/>
    <col min="10427" max="10428" width="11.7265625" style="36" customWidth="1"/>
    <col min="10429" max="10429" width="12.54296875" style="36" customWidth="1"/>
    <col min="10430" max="10430" width="9.7265625" style="36" customWidth="1"/>
    <col min="10431" max="10431" width="12" style="36" customWidth="1"/>
    <col min="10432" max="10480" width="9.7265625" style="36" customWidth="1"/>
    <col min="10481" max="10661" width="9.1796875" style="36"/>
    <col min="10662" max="10662" width="6" style="36" customWidth="1"/>
    <col min="10663" max="10663" width="11.1796875" style="36" customWidth="1"/>
    <col min="10664" max="10664" width="37.26953125" style="36" customWidth="1"/>
    <col min="10665" max="10665" width="14.1796875" style="36" customWidth="1"/>
    <col min="10666" max="10667" width="12" style="36" customWidth="1"/>
    <col min="10668" max="10668" width="17.81640625" style="36" customWidth="1"/>
    <col min="10669" max="10669" width="15.7265625" style="36" customWidth="1"/>
    <col min="10670" max="10675" width="0" style="36" hidden="1" customWidth="1"/>
    <col min="10676" max="10676" width="11.81640625" style="36" customWidth="1"/>
    <col min="10677" max="10677" width="31.81640625" style="36" customWidth="1"/>
    <col min="10678" max="10678" width="12.1796875" style="36" customWidth="1"/>
    <col min="10679" max="10679" width="12" style="36" customWidth="1"/>
    <col min="10680" max="10680" width="12.54296875" style="36" customWidth="1"/>
    <col min="10681" max="10681" width="12" style="36" customWidth="1"/>
    <col min="10682" max="10682" width="11.1796875" style="36" customWidth="1"/>
    <col min="10683" max="10684" width="11.7265625" style="36" customWidth="1"/>
    <col min="10685" max="10685" width="12.54296875" style="36" customWidth="1"/>
    <col min="10686" max="10686" width="9.7265625" style="36" customWidth="1"/>
    <col min="10687" max="10687" width="12" style="36" customWidth="1"/>
    <col min="10688" max="10736" width="9.7265625" style="36" customWidth="1"/>
    <col min="10737" max="10917" width="9.1796875" style="36"/>
    <col min="10918" max="10918" width="6" style="36" customWidth="1"/>
    <col min="10919" max="10919" width="11.1796875" style="36" customWidth="1"/>
    <col min="10920" max="10920" width="37.26953125" style="36" customWidth="1"/>
    <col min="10921" max="10921" width="14.1796875" style="36" customWidth="1"/>
    <col min="10922" max="10923" width="12" style="36" customWidth="1"/>
    <col min="10924" max="10924" width="17.81640625" style="36" customWidth="1"/>
    <col min="10925" max="10925" width="15.7265625" style="36" customWidth="1"/>
    <col min="10926" max="10931" width="0" style="36" hidden="1" customWidth="1"/>
    <col min="10932" max="10932" width="11.81640625" style="36" customWidth="1"/>
    <col min="10933" max="10933" width="31.81640625" style="36" customWidth="1"/>
    <col min="10934" max="10934" width="12.1796875" style="36" customWidth="1"/>
    <col min="10935" max="10935" width="12" style="36" customWidth="1"/>
    <col min="10936" max="10936" width="12.54296875" style="36" customWidth="1"/>
    <col min="10937" max="10937" width="12" style="36" customWidth="1"/>
    <col min="10938" max="10938" width="11.1796875" style="36" customWidth="1"/>
    <col min="10939" max="10940" width="11.7265625" style="36" customWidth="1"/>
    <col min="10941" max="10941" width="12.54296875" style="36" customWidth="1"/>
    <col min="10942" max="10942" width="9.7265625" style="36" customWidth="1"/>
    <col min="10943" max="10943" width="12" style="36" customWidth="1"/>
    <col min="10944" max="10992" width="9.7265625" style="36" customWidth="1"/>
    <col min="10993" max="11173" width="9.1796875" style="36"/>
    <col min="11174" max="11174" width="6" style="36" customWidth="1"/>
    <col min="11175" max="11175" width="11.1796875" style="36" customWidth="1"/>
    <col min="11176" max="11176" width="37.26953125" style="36" customWidth="1"/>
    <col min="11177" max="11177" width="14.1796875" style="36" customWidth="1"/>
    <col min="11178" max="11179" width="12" style="36" customWidth="1"/>
    <col min="11180" max="11180" width="17.81640625" style="36" customWidth="1"/>
    <col min="11181" max="11181" width="15.7265625" style="36" customWidth="1"/>
    <col min="11182" max="11187" width="0" style="36" hidden="1" customWidth="1"/>
    <col min="11188" max="11188" width="11.81640625" style="36" customWidth="1"/>
    <col min="11189" max="11189" width="31.81640625" style="36" customWidth="1"/>
    <col min="11190" max="11190" width="12.1796875" style="36" customWidth="1"/>
    <col min="11191" max="11191" width="12" style="36" customWidth="1"/>
    <col min="11192" max="11192" width="12.54296875" style="36" customWidth="1"/>
    <col min="11193" max="11193" width="12" style="36" customWidth="1"/>
    <col min="11194" max="11194" width="11.1796875" style="36" customWidth="1"/>
    <col min="11195" max="11196" width="11.7265625" style="36" customWidth="1"/>
    <col min="11197" max="11197" width="12.54296875" style="36" customWidth="1"/>
    <col min="11198" max="11198" width="9.7265625" style="36" customWidth="1"/>
    <col min="11199" max="11199" width="12" style="36" customWidth="1"/>
    <col min="11200" max="11248" width="9.7265625" style="36" customWidth="1"/>
    <col min="11249" max="11429" width="9.1796875" style="36"/>
    <col min="11430" max="11430" width="6" style="36" customWidth="1"/>
    <col min="11431" max="11431" width="11.1796875" style="36" customWidth="1"/>
    <col min="11432" max="11432" width="37.26953125" style="36" customWidth="1"/>
    <col min="11433" max="11433" width="14.1796875" style="36" customWidth="1"/>
    <col min="11434" max="11435" width="12" style="36" customWidth="1"/>
    <col min="11436" max="11436" width="17.81640625" style="36" customWidth="1"/>
    <col min="11437" max="11437" width="15.7265625" style="36" customWidth="1"/>
    <col min="11438" max="11443" width="0" style="36" hidden="1" customWidth="1"/>
    <col min="11444" max="11444" width="11.81640625" style="36" customWidth="1"/>
    <col min="11445" max="11445" width="31.81640625" style="36" customWidth="1"/>
    <col min="11446" max="11446" width="12.1796875" style="36" customWidth="1"/>
    <col min="11447" max="11447" width="12" style="36" customWidth="1"/>
    <col min="11448" max="11448" width="12.54296875" style="36" customWidth="1"/>
    <col min="11449" max="11449" width="12" style="36" customWidth="1"/>
    <col min="11450" max="11450" width="11.1796875" style="36" customWidth="1"/>
    <col min="11451" max="11452" width="11.7265625" style="36" customWidth="1"/>
    <col min="11453" max="11453" width="12.54296875" style="36" customWidth="1"/>
    <col min="11454" max="11454" width="9.7265625" style="36" customWidth="1"/>
    <col min="11455" max="11455" width="12" style="36" customWidth="1"/>
    <col min="11456" max="11504" width="9.7265625" style="36" customWidth="1"/>
    <col min="11505" max="11685" width="9.1796875" style="36"/>
    <col min="11686" max="11686" width="6" style="36" customWidth="1"/>
    <col min="11687" max="11687" width="11.1796875" style="36" customWidth="1"/>
    <col min="11688" max="11688" width="37.26953125" style="36" customWidth="1"/>
    <col min="11689" max="11689" width="14.1796875" style="36" customWidth="1"/>
    <col min="11690" max="11691" width="12" style="36" customWidth="1"/>
    <col min="11692" max="11692" width="17.81640625" style="36" customWidth="1"/>
    <col min="11693" max="11693" width="15.7265625" style="36" customWidth="1"/>
    <col min="11694" max="11699" width="0" style="36" hidden="1" customWidth="1"/>
    <col min="11700" max="11700" width="11.81640625" style="36" customWidth="1"/>
    <col min="11701" max="11701" width="31.81640625" style="36" customWidth="1"/>
    <col min="11702" max="11702" width="12.1796875" style="36" customWidth="1"/>
    <col min="11703" max="11703" width="12" style="36" customWidth="1"/>
    <col min="11704" max="11704" width="12.54296875" style="36" customWidth="1"/>
    <col min="11705" max="11705" width="12" style="36" customWidth="1"/>
    <col min="11706" max="11706" width="11.1796875" style="36" customWidth="1"/>
    <col min="11707" max="11708" width="11.7265625" style="36" customWidth="1"/>
    <col min="11709" max="11709" width="12.54296875" style="36" customWidth="1"/>
    <col min="11710" max="11710" width="9.7265625" style="36" customWidth="1"/>
    <col min="11711" max="11711" width="12" style="36" customWidth="1"/>
    <col min="11712" max="11760" width="9.7265625" style="36" customWidth="1"/>
    <col min="11761" max="11941" width="9.1796875" style="36"/>
    <col min="11942" max="11942" width="6" style="36" customWidth="1"/>
    <col min="11943" max="11943" width="11.1796875" style="36" customWidth="1"/>
    <col min="11944" max="11944" width="37.26953125" style="36" customWidth="1"/>
    <col min="11945" max="11945" width="14.1796875" style="36" customWidth="1"/>
    <col min="11946" max="11947" width="12" style="36" customWidth="1"/>
    <col min="11948" max="11948" width="17.81640625" style="36" customWidth="1"/>
    <col min="11949" max="11949" width="15.7265625" style="36" customWidth="1"/>
    <col min="11950" max="11955" width="0" style="36" hidden="1" customWidth="1"/>
    <col min="11956" max="11956" width="11.81640625" style="36" customWidth="1"/>
    <col min="11957" max="11957" width="31.81640625" style="36" customWidth="1"/>
    <col min="11958" max="11958" width="12.1796875" style="36" customWidth="1"/>
    <col min="11959" max="11959" width="12" style="36" customWidth="1"/>
    <col min="11960" max="11960" width="12.54296875" style="36" customWidth="1"/>
    <col min="11961" max="11961" width="12" style="36" customWidth="1"/>
    <col min="11962" max="11962" width="11.1796875" style="36" customWidth="1"/>
    <col min="11963" max="11964" width="11.7265625" style="36" customWidth="1"/>
    <col min="11965" max="11965" width="12.54296875" style="36" customWidth="1"/>
    <col min="11966" max="11966" width="9.7265625" style="36" customWidth="1"/>
    <col min="11967" max="11967" width="12" style="36" customWidth="1"/>
    <col min="11968" max="12016" width="9.7265625" style="36" customWidth="1"/>
    <col min="12017" max="12197" width="9.1796875" style="36"/>
    <col min="12198" max="12198" width="6" style="36" customWidth="1"/>
    <col min="12199" max="12199" width="11.1796875" style="36" customWidth="1"/>
    <col min="12200" max="12200" width="37.26953125" style="36" customWidth="1"/>
    <col min="12201" max="12201" width="14.1796875" style="36" customWidth="1"/>
    <col min="12202" max="12203" width="12" style="36" customWidth="1"/>
    <col min="12204" max="12204" width="17.81640625" style="36" customWidth="1"/>
    <col min="12205" max="12205" width="15.7265625" style="36" customWidth="1"/>
    <col min="12206" max="12211" width="0" style="36" hidden="1" customWidth="1"/>
    <col min="12212" max="12212" width="11.81640625" style="36" customWidth="1"/>
    <col min="12213" max="12213" width="31.81640625" style="36" customWidth="1"/>
    <col min="12214" max="12214" width="12.1796875" style="36" customWidth="1"/>
    <col min="12215" max="12215" width="12" style="36" customWidth="1"/>
    <col min="12216" max="12216" width="12.54296875" style="36" customWidth="1"/>
    <col min="12217" max="12217" width="12" style="36" customWidth="1"/>
    <col min="12218" max="12218" width="11.1796875" style="36" customWidth="1"/>
    <col min="12219" max="12220" width="11.7265625" style="36" customWidth="1"/>
    <col min="12221" max="12221" width="12.54296875" style="36" customWidth="1"/>
    <col min="12222" max="12222" width="9.7265625" style="36" customWidth="1"/>
    <col min="12223" max="12223" width="12" style="36" customWidth="1"/>
    <col min="12224" max="12272" width="9.7265625" style="36" customWidth="1"/>
    <col min="12273" max="12453" width="9.1796875" style="36"/>
    <col min="12454" max="12454" width="6" style="36" customWidth="1"/>
    <col min="12455" max="12455" width="11.1796875" style="36" customWidth="1"/>
    <col min="12456" max="12456" width="37.26953125" style="36" customWidth="1"/>
    <col min="12457" max="12457" width="14.1796875" style="36" customWidth="1"/>
    <col min="12458" max="12459" width="12" style="36" customWidth="1"/>
    <col min="12460" max="12460" width="17.81640625" style="36" customWidth="1"/>
    <col min="12461" max="12461" width="15.7265625" style="36" customWidth="1"/>
    <col min="12462" max="12467" width="0" style="36" hidden="1" customWidth="1"/>
    <col min="12468" max="12468" width="11.81640625" style="36" customWidth="1"/>
    <col min="12469" max="12469" width="31.81640625" style="36" customWidth="1"/>
    <col min="12470" max="12470" width="12.1796875" style="36" customWidth="1"/>
    <col min="12471" max="12471" width="12" style="36" customWidth="1"/>
    <col min="12472" max="12472" width="12.54296875" style="36" customWidth="1"/>
    <col min="12473" max="12473" width="12" style="36" customWidth="1"/>
    <col min="12474" max="12474" width="11.1796875" style="36" customWidth="1"/>
    <col min="12475" max="12476" width="11.7265625" style="36" customWidth="1"/>
    <col min="12477" max="12477" width="12.54296875" style="36" customWidth="1"/>
    <col min="12478" max="12478" width="9.7265625" style="36" customWidth="1"/>
    <col min="12479" max="12479" width="12" style="36" customWidth="1"/>
    <col min="12480" max="12528" width="9.7265625" style="36" customWidth="1"/>
    <col min="12529" max="12709" width="9.1796875" style="36"/>
    <col min="12710" max="12710" width="6" style="36" customWidth="1"/>
    <col min="12711" max="12711" width="11.1796875" style="36" customWidth="1"/>
    <col min="12712" max="12712" width="37.26953125" style="36" customWidth="1"/>
    <col min="12713" max="12713" width="14.1796875" style="36" customWidth="1"/>
    <col min="12714" max="12715" width="12" style="36" customWidth="1"/>
    <col min="12716" max="12716" width="17.81640625" style="36" customWidth="1"/>
    <col min="12717" max="12717" width="15.7265625" style="36" customWidth="1"/>
    <col min="12718" max="12723" width="0" style="36" hidden="1" customWidth="1"/>
    <col min="12724" max="12724" width="11.81640625" style="36" customWidth="1"/>
    <col min="12725" max="12725" width="31.81640625" style="36" customWidth="1"/>
    <col min="12726" max="12726" width="12.1796875" style="36" customWidth="1"/>
    <col min="12727" max="12727" width="12" style="36" customWidth="1"/>
    <col min="12728" max="12728" width="12.54296875" style="36" customWidth="1"/>
    <col min="12729" max="12729" width="12" style="36" customWidth="1"/>
    <col min="12730" max="12730" width="11.1796875" style="36" customWidth="1"/>
    <col min="12731" max="12732" width="11.7265625" style="36" customWidth="1"/>
    <col min="12733" max="12733" width="12.54296875" style="36" customWidth="1"/>
    <col min="12734" max="12734" width="9.7265625" style="36" customWidth="1"/>
    <col min="12735" max="12735" width="12" style="36" customWidth="1"/>
    <col min="12736" max="12784" width="9.7265625" style="36" customWidth="1"/>
    <col min="12785" max="12965" width="9.1796875" style="36"/>
    <col min="12966" max="12966" width="6" style="36" customWidth="1"/>
    <col min="12967" max="12967" width="11.1796875" style="36" customWidth="1"/>
    <col min="12968" max="12968" width="37.26953125" style="36" customWidth="1"/>
    <col min="12969" max="12969" width="14.1796875" style="36" customWidth="1"/>
    <col min="12970" max="12971" width="12" style="36" customWidth="1"/>
    <col min="12972" max="12972" width="17.81640625" style="36" customWidth="1"/>
    <col min="12973" max="12973" width="15.7265625" style="36" customWidth="1"/>
    <col min="12974" max="12979" width="0" style="36" hidden="1" customWidth="1"/>
    <col min="12980" max="12980" width="11.81640625" style="36" customWidth="1"/>
    <col min="12981" max="12981" width="31.81640625" style="36" customWidth="1"/>
    <col min="12982" max="12982" width="12.1796875" style="36" customWidth="1"/>
    <col min="12983" max="12983" width="12" style="36" customWidth="1"/>
    <col min="12984" max="12984" width="12.54296875" style="36" customWidth="1"/>
    <col min="12985" max="12985" width="12" style="36" customWidth="1"/>
    <col min="12986" max="12986" width="11.1796875" style="36" customWidth="1"/>
    <col min="12987" max="12988" width="11.7265625" style="36" customWidth="1"/>
    <col min="12989" max="12989" width="12.54296875" style="36" customWidth="1"/>
    <col min="12990" max="12990" width="9.7265625" style="36" customWidth="1"/>
    <col min="12991" max="12991" width="12" style="36" customWidth="1"/>
    <col min="12992" max="13040" width="9.7265625" style="36" customWidth="1"/>
    <col min="13041" max="13221" width="9.1796875" style="36"/>
    <col min="13222" max="13222" width="6" style="36" customWidth="1"/>
    <col min="13223" max="13223" width="11.1796875" style="36" customWidth="1"/>
    <col min="13224" max="13224" width="37.26953125" style="36" customWidth="1"/>
    <col min="13225" max="13225" width="14.1796875" style="36" customWidth="1"/>
    <col min="13226" max="13227" width="12" style="36" customWidth="1"/>
    <col min="13228" max="13228" width="17.81640625" style="36" customWidth="1"/>
    <col min="13229" max="13229" width="15.7265625" style="36" customWidth="1"/>
    <col min="13230" max="13235" width="0" style="36" hidden="1" customWidth="1"/>
    <col min="13236" max="13236" width="11.81640625" style="36" customWidth="1"/>
    <col min="13237" max="13237" width="31.81640625" style="36" customWidth="1"/>
    <col min="13238" max="13238" width="12.1796875" style="36" customWidth="1"/>
    <col min="13239" max="13239" width="12" style="36" customWidth="1"/>
    <col min="13240" max="13240" width="12.54296875" style="36" customWidth="1"/>
    <col min="13241" max="13241" width="12" style="36" customWidth="1"/>
    <col min="13242" max="13242" width="11.1796875" style="36" customWidth="1"/>
    <col min="13243" max="13244" width="11.7265625" style="36" customWidth="1"/>
    <col min="13245" max="13245" width="12.54296875" style="36" customWidth="1"/>
    <col min="13246" max="13246" width="9.7265625" style="36" customWidth="1"/>
    <col min="13247" max="13247" width="12" style="36" customWidth="1"/>
    <col min="13248" max="13296" width="9.7265625" style="36" customWidth="1"/>
    <col min="13297" max="13477" width="9.1796875" style="36"/>
    <col min="13478" max="13478" width="6" style="36" customWidth="1"/>
    <col min="13479" max="13479" width="11.1796875" style="36" customWidth="1"/>
    <col min="13480" max="13480" width="37.26953125" style="36" customWidth="1"/>
    <col min="13481" max="13481" width="14.1796875" style="36" customWidth="1"/>
    <col min="13482" max="13483" width="12" style="36" customWidth="1"/>
    <col min="13484" max="13484" width="17.81640625" style="36" customWidth="1"/>
    <col min="13485" max="13485" width="15.7265625" style="36" customWidth="1"/>
    <col min="13486" max="13491" width="0" style="36" hidden="1" customWidth="1"/>
    <col min="13492" max="13492" width="11.81640625" style="36" customWidth="1"/>
    <col min="13493" max="13493" width="31.81640625" style="36" customWidth="1"/>
    <col min="13494" max="13494" width="12.1796875" style="36" customWidth="1"/>
    <col min="13495" max="13495" width="12" style="36" customWidth="1"/>
    <col min="13496" max="13496" width="12.54296875" style="36" customWidth="1"/>
    <col min="13497" max="13497" width="12" style="36" customWidth="1"/>
    <col min="13498" max="13498" width="11.1796875" style="36" customWidth="1"/>
    <col min="13499" max="13500" width="11.7265625" style="36" customWidth="1"/>
    <col min="13501" max="13501" width="12.54296875" style="36" customWidth="1"/>
    <col min="13502" max="13502" width="9.7265625" style="36" customWidth="1"/>
    <col min="13503" max="13503" width="12" style="36" customWidth="1"/>
    <col min="13504" max="13552" width="9.7265625" style="36" customWidth="1"/>
    <col min="13553" max="13733" width="9.1796875" style="36"/>
    <col min="13734" max="13734" width="6" style="36" customWidth="1"/>
    <col min="13735" max="13735" width="11.1796875" style="36" customWidth="1"/>
    <col min="13736" max="13736" width="37.26953125" style="36" customWidth="1"/>
    <col min="13737" max="13737" width="14.1796875" style="36" customWidth="1"/>
    <col min="13738" max="13739" width="12" style="36" customWidth="1"/>
    <col min="13740" max="13740" width="17.81640625" style="36" customWidth="1"/>
    <col min="13741" max="13741" width="15.7265625" style="36" customWidth="1"/>
    <col min="13742" max="13747" width="0" style="36" hidden="1" customWidth="1"/>
    <col min="13748" max="13748" width="11.81640625" style="36" customWidth="1"/>
    <col min="13749" max="13749" width="31.81640625" style="36" customWidth="1"/>
    <col min="13750" max="13750" width="12.1796875" style="36" customWidth="1"/>
    <col min="13751" max="13751" width="12" style="36" customWidth="1"/>
    <col min="13752" max="13752" width="12.54296875" style="36" customWidth="1"/>
    <col min="13753" max="13753" width="12" style="36" customWidth="1"/>
    <col min="13754" max="13754" width="11.1796875" style="36" customWidth="1"/>
    <col min="13755" max="13756" width="11.7265625" style="36" customWidth="1"/>
    <col min="13757" max="13757" width="12.54296875" style="36" customWidth="1"/>
    <col min="13758" max="13758" width="9.7265625" style="36" customWidth="1"/>
    <col min="13759" max="13759" width="12" style="36" customWidth="1"/>
    <col min="13760" max="13808" width="9.7265625" style="36" customWidth="1"/>
    <col min="13809" max="13989" width="9.1796875" style="36"/>
    <col min="13990" max="13990" width="6" style="36" customWidth="1"/>
    <col min="13991" max="13991" width="11.1796875" style="36" customWidth="1"/>
    <col min="13992" max="13992" width="37.26953125" style="36" customWidth="1"/>
    <col min="13993" max="13993" width="14.1796875" style="36" customWidth="1"/>
    <col min="13994" max="13995" width="12" style="36" customWidth="1"/>
    <col min="13996" max="13996" width="17.81640625" style="36" customWidth="1"/>
    <col min="13997" max="13997" width="15.7265625" style="36" customWidth="1"/>
    <col min="13998" max="14003" width="0" style="36" hidden="1" customWidth="1"/>
    <col min="14004" max="14004" width="11.81640625" style="36" customWidth="1"/>
    <col min="14005" max="14005" width="31.81640625" style="36" customWidth="1"/>
    <col min="14006" max="14006" width="12.1796875" style="36" customWidth="1"/>
    <col min="14007" max="14007" width="12" style="36" customWidth="1"/>
    <col min="14008" max="14008" width="12.54296875" style="36" customWidth="1"/>
    <col min="14009" max="14009" width="12" style="36" customWidth="1"/>
    <col min="14010" max="14010" width="11.1796875" style="36" customWidth="1"/>
    <col min="14011" max="14012" width="11.7265625" style="36" customWidth="1"/>
    <col min="14013" max="14013" width="12.54296875" style="36" customWidth="1"/>
    <col min="14014" max="14014" width="9.7265625" style="36" customWidth="1"/>
    <col min="14015" max="14015" width="12" style="36" customWidth="1"/>
    <col min="14016" max="14064" width="9.7265625" style="36" customWidth="1"/>
    <col min="14065" max="14245" width="9.1796875" style="36"/>
    <col min="14246" max="14246" width="6" style="36" customWidth="1"/>
    <col min="14247" max="14247" width="11.1796875" style="36" customWidth="1"/>
    <col min="14248" max="14248" width="37.26953125" style="36" customWidth="1"/>
    <col min="14249" max="14249" width="14.1796875" style="36" customWidth="1"/>
    <col min="14250" max="14251" width="12" style="36" customWidth="1"/>
    <col min="14252" max="14252" width="17.81640625" style="36" customWidth="1"/>
    <col min="14253" max="14253" width="15.7265625" style="36" customWidth="1"/>
    <col min="14254" max="14259" width="0" style="36" hidden="1" customWidth="1"/>
    <col min="14260" max="14260" width="11.81640625" style="36" customWidth="1"/>
    <col min="14261" max="14261" width="31.81640625" style="36" customWidth="1"/>
    <col min="14262" max="14262" width="12.1796875" style="36" customWidth="1"/>
    <col min="14263" max="14263" width="12" style="36" customWidth="1"/>
    <col min="14264" max="14264" width="12.54296875" style="36" customWidth="1"/>
    <col min="14265" max="14265" width="12" style="36" customWidth="1"/>
    <col min="14266" max="14266" width="11.1796875" style="36" customWidth="1"/>
    <col min="14267" max="14268" width="11.7265625" style="36" customWidth="1"/>
    <col min="14269" max="14269" width="12.54296875" style="36" customWidth="1"/>
    <col min="14270" max="14270" width="9.7265625" style="36" customWidth="1"/>
    <col min="14271" max="14271" width="12" style="36" customWidth="1"/>
    <col min="14272" max="14320" width="9.7265625" style="36" customWidth="1"/>
    <col min="14321" max="14501" width="9.1796875" style="36"/>
    <col min="14502" max="14502" width="6" style="36" customWidth="1"/>
    <col min="14503" max="14503" width="11.1796875" style="36" customWidth="1"/>
    <col min="14504" max="14504" width="37.26953125" style="36" customWidth="1"/>
    <col min="14505" max="14505" width="14.1796875" style="36" customWidth="1"/>
    <col min="14506" max="14507" width="12" style="36" customWidth="1"/>
    <col min="14508" max="14508" width="17.81640625" style="36" customWidth="1"/>
    <col min="14509" max="14509" width="15.7265625" style="36" customWidth="1"/>
    <col min="14510" max="14515" width="0" style="36" hidden="1" customWidth="1"/>
    <col min="14516" max="14516" width="11.81640625" style="36" customWidth="1"/>
    <col min="14517" max="14517" width="31.81640625" style="36" customWidth="1"/>
    <col min="14518" max="14518" width="12.1796875" style="36" customWidth="1"/>
    <col min="14519" max="14519" width="12" style="36" customWidth="1"/>
    <col min="14520" max="14520" width="12.54296875" style="36" customWidth="1"/>
    <col min="14521" max="14521" width="12" style="36" customWidth="1"/>
    <col min="14522" max="14522" width="11.1796875" style="36" customWidth="1"/>
    <col min="14523" max="14524" width="11.7265625" style="36" customWidth="1"/>
    <col min="14525" max="14525" width="12.54296875" style="36" customWidth="1"/>
    <col min="14526" max="14526" width="9.7265625" style="36" customWidth="1"/>
    <col min="14527" max="14527" width="12" style="36" customWidth="1"/>
    <col min="14528" max="14576" width="9.7265625" style="36" customWidth="1"/>
    <col min="14577" max="14757" width="9.1796875" style="36"/>
    <col min="14758" max="14758" width="6" style="36" customWidth="1"/>
    <col min="14759" max="14759" width="11.1796875" style="36" customWidth="1"/>
    <col min="14760" max="14760" width="37.26953125" style="36" customWidth="1"/>
    <col min="14761" max="14761" width="14.1796875" style="36" customWidth="1"/>
    <col min="14762" max="14763" width="12" style="36" customWidth="1"/>
    <col min="14764" max="14764" width="17.81640625" style="36" customWidth="1"/>
    <col min="14765" max="14765" width="15.7265625" style="36" customWidth="1"/>
    <col min="14766" max="14771" width="0" style="36" hidden="1" customWidth="1"/>
    <col min="14772" max="14772" width="11.81640625" style="36" customWidth="1"/>
    <col min="14773" max="14773" width="31.81640625" style="36" customWidth="1"/>
    <col min="14774" max="14774" width="12.1796875" style="36" customWidth="1"/>
    <col min="14775" max="14775" width="12" style="36" customWidth="1"/>
    <col min="14776" max="14776" width="12.54296875" style="36" customWidth="1"/>
    <col min="14777" max="14777" width="12" style="36" customWidth="1"/>
    <col min="14778" max="14778" width="11.1796875" style="36" customWidth="1"/>
    <col min="14779" max="14780" width="11.7265625" style="36" customWidth="1"/>
    <col min="14781" max="14781" width="12.54296875" style="36" customWidth="1"/>
    <col min="14782" max="14782" width="9.7265625" style="36" customWidth="1"/>
    <col min="14783" max="14783" width="12" style="36" customWidth="1"/>
    <col min="14784" max="14832" width="9.7265625" style="36" customWidth="1"/>
    <col min="14833" max="15013" width="9.1796875" style="36"/>
    <col min="15014" max="15014" width="6" style="36" customWidth="1"/>
    <col min="15015" max="15015" width="11.1796875" style="36" customWidth="1"/>
    <col min="15016" max="15016" width="37.26953125" style="36" customWidth="1"/>
    <col min="15017" max="15017" width="14.1796875" style="36" customWidth="1"/>
    <col min="15018" max="15019" width="12" style="36" customWidth="1"/>
    <col min="15020" max="15020" width="17.81640625" style="36" customWidth="1"/>
    <col min="15021" max="15021" width="15.7265625" style="36" customWidth="1"/>
    <col min="15022" max="15027" width="0" style="36" hidden="1" customWidth="1"/>
    <col min="15028" max="15028" width="11.81640625" style="36" customWidth="1"/>
    <col min="15029" max="15029" width="31.81640625" style="36" customWidth="1"/>
    <col min="15030" max="15030" width="12.1796875" style="36" customWidth="1"/>
    <col min="15031" max="15031" width="12" style="36" customWidth="1"/>
    <col min="15032" max="15032" width="12.54296875" style="36" customWidth="1"/>
    <col min="15033" max="15033" width="12" style="36" customWidth="1"/>
    <col min="15034" max="15034" width="11.1796875" style="36" customWidth="1"/>
    <col min="15035" max="15036" width="11.7265625" style="36" customWidth="1"/>
    <col min="15037" max="15037" width="12.54296875" style="36" customWidth="1"/>
    <col min="15038" max="15038" width="9.7265625" style="36" customWidth="1"/>
    <col min="15039" max="15039" width="12" style="36" customWidth="1"/>
    <col min="15040" max="15088" width="9.7265625" style="36" customWidth="1"/>
    <col min="15089" max="15269" width="9.1796875" style="36"/>
    <col min="15270" max="15270" width="6" style="36" customWidth="1"/>
    <col min="15271" max="15271" width="11.1796875" style="36" customWidth="1"/>
    <col min="15272" max="15272" width="37.26953125" style="36" customWidth="1"/>
    <col min="15273" max="15273" width="14.1796875" style="36" customWidth="1"/>
    <col min="15274" max="15275" width="12" style="36" customWidth="1"/>
    <col min="15276" max="15276" width="17.81640625" style="36" customWidth="1"/>
    <col min="15277" max="15277" width="15.7265625" style="36" customWidth="1"/>
    <col min="15278" max="15283" width="0" style="36" hidden="1" customWidth="1"/>
    <col min="15284" max="15284" width="11.81640625" style="36" customWidth="1"/>
    <col min="15285" max="15285" width="31.81640625" style="36" customWidth="1"/>
    <col min="15286" max="15286" width="12.1796875" style="36" customWidth="1"/>
    <col min="15287" max="15287" width="12" style="36" customWidth="1"/>
    <col min="15288" max="15288" width="12.54296875" style="36" customWidth="1"/>
    <col min="15289" max="15289" width="12" style="36" customWidth="1"/>
    <col min="15290" max="15290" width="11.1796875" style="36" customWidth="1"/>
    <col min="15291" max="15292" width="11.7265625" style="36" customWidth="1"/>
    <col min="15293" max="15293" width="12.54296875" style="36" customWidth="1"/>
    <col min="15294" max="15294" width="9.7265625" style="36" customWidth="1"/>
    <col min="15295" max="15295" width="12" style="36" customWidth="1"/>
    <col min="15296" max="15344" width="9.7265625" style="36" customWidth="1"/>
    <col min="15345" max="15525" width="9.1796875" style="36"/>
    <col min="15526" max="15526" width="6" style="36" customWidth="1"/>
    <col min="15527" max="15527" width="11.1796875" style="36" customWidth="1"/>
    <col min="15528" max="15528" width="37.26953125" style="36" customWidth="1"/>
    <col min="15529" max="15529" width="14.1796875" style="36" customWidth="1"/>
    <col min="15530" max="15531" width="12" style="36" customWidth="1"/>
    <col min="15532" max="15532" width="17.81640625" style="36" customWidth="1"/>
    <col min="15533" max="15533" width="15.7265625" style="36" customWidth="1"/>
    <col min="15534" max="15539" width="0" style="36" hidden="1" customWidth="1"/>
    <col min="15540" max="15540" width="11.81640625" style="36" customWidth="1"/>
    <col min="15541" max="15541" width="31.81640625" style="36" customWidth="1"/>
    <col min="15542" max="15542" width="12.1796875" style="36" customWidth="1"/>
    <col min="15543" max="15543" width="12" style="36" customWidth="1"/>
    <col min="15544" max="15544" width="12.54296875" style="36" customWidth="1"/>
    <col min="15545" max="15545" width="12" style="36" customWidth="1"/>
    <col min="15546" max="15546" width="11.1796875" style="36" customWidth="1"/>
    <col min="15547" max="15548" width="11.7265625" style="36" customWidth="1"/>
    <col min="15549" max="15549" width="12.54296875" style="36" customWidth="1"/>
    <col min="15550" max="15550" width="9.7265625" style="36" customWidth="1"/>
    <col min="15551" max="15551" width="12" style="36" customWidth="1"/>
    <col min="15552" max="15600" width="9.7265625" style="36" customWidth="1"/>
    <col min="15601" max="15781" width="9.1796875" style="36"/>
    <col min="15782" max="15782" width="6" style="36" customWidth="1"/>
    <col min="15783" max="15783" width="11.1796875" style="36" customWidth="1"/>
    <col min="15784" max="15784" width="37.26953125" style="36" customWidth="1"/>
    <col min="15785" max="15785" width="14.1796875" style="36" customWidth="1"/>
    <col min="15786" max="15787" width="12" style="36" customWidth="1"/>
    <col min="15788" max="15788" width="17.81640625" style="36" customWidth="1"/>
    <col min="15789" max="15789" width="15.7265625" style="36" customWidth="1"/>
    <col min="15790" max="15795" width="0" style="36" hidden="1" customWidth="1"/>
    <col min="15796" max="15796" width="11.81640625" style="36" customWidth="1"/>
    <col min="15797" max="15797" width="31.81640625" style="36" customWidth="1"/>
    <col min="15798" max="15798" width="12.1796875" style="36" customWidth="1"/>
    <col min="15799" max="15799" width="12" style="36" customWidth="1"/>
    <col min="15800" max="15800" width="12.54296875" style="36" customWidth="1"/>
    <col min="15801" max="15801" width="12" style="36" customWidth="1"/>
    <col min="15802" max="15802" width="11.1796875" style="36" customWidth="1"/>
    <col min="15803" max="15804" width="11.7265625" style="36" customWidth="1"/>
    <col min="15805" max="15805" width="12.54296875" style="36" customWidth="1"/>
    <col min="15806" max="15806" width="9.7265625" style="36" customWidth="1"/>
    <col min="15807" max="15807" width="12" style="36" customWidth="1"/>
    <col min="15808" max="15856" width="9.7265625" style="36" customWidth="1"/>
    <col min="15857" max="16037" width="9.1796875" style="36"/>
    <col min="16038" max="16038" width="6" style="36" customWidth="1"/>
    <col min="16039" max="16039" width="11.1796875" style="36" customWidth="1"/>
    <col min="16040" max="16040" width="37.26953125" style="36" customWidth="1"/>
    <col min="16041" max="16041" width="14.1796875" style="36" customWidth="1"/>
    <col min="16042" max="16043" width="12" style="36" customWidth="1"/>
    <col min="16044" max="16044" width="17.81640625" style="36" customWidth="1"/>
    <col min="16045" max="16045" width="15.7265625" style="36" customWidth="1"/>
    <col min="16046" max="16051" width="0" style="36" hidden="1" customWidth="1"/>
    <col min="16052" max="16052" width="11.81640625" style="36" customWidth="1"/>
    <col min="16053" max="16053" width="31.81640625" style="36" customWidth="1"/>
    <col min="16054" max="16054" width="12.1796875" style="36" customWidth="1"/>
    <col min="16055" max="16055" width="12" style="36" customWidth="1"/>
    <col min="16056" max="16056" width="12.54296875" style="36" customWidth="1"/>
    <col min="16057" max="16057" width="12" style="36" customWidth="1"/>
    <col min="16058" max="16058" width="11.1796875" style="36" customWidth="1"/>
    <col min="16059" max="16060" width="11.7265625" style="36" customWidth="1"/>
    <col min="16061" max="16061" width="12.54296875" style="36" customWidth="1"/>
    <col min="16062" max="16062" width="9.7265625" style="36" customWidth="1"/>
    <col min="16063" max="16063" width="12" style="36" customWidth="1"/>
    <col min="16064" max="16112" width="9.7265625" style="36" customWidth="1"/>
    <col min="16113" max="16336" width="9.1796875" style="36"/>
    <col min="16337" max="16352" width="9.1796875" style="36" customWidth="1"/>
    <col min="16353" max="16360" width="9.1796875" style="36"/>
    <col min="16361" max="16384" width="9.1796875" style="36" customWidth="1"/>
  </cols>
  <sheetData>
    <row r="1" spans="1:36" s="30" customFormat="1" ht="20">
      <c r="A1" s="27"/>
      <c r="B1" s="92" t="s">
        <v>99</v>
      </c>
      <c r="C1" s="92"/>
      <c r="D1" s="93"/>
      <c r="E1" s="93"/>
      <c r="F1" s="93"/>
      <c r="G1" s="93"/>
      <c r="H1" s="93"/>
      <c r="I1" s="93"/>
      <c r="J1" s="28"/>
      <c r="K1" s="28"/>
      <c r="L1" s="32"/>
      <c r="N1" s="29"/>
      <c r="O1" s="29"/>
      <c r="P1" s="29"/>
      <c r="AJ1" s="29"/>
    </row>
    <row r="2" spans="1:36" s="30" customFormat="1" ht="20.5" thickBot="1">
      <c r="A2" s="27"/>
      <c r="B2" s="92"/>
      <c r="C2" s="92"/>
      <c r="D2" s="93"/>
      <c r="E2" s="93"/>
      <c r="F2" s="93"/>
      <c r="G2" s="93"/>
      <c r="H2" s="93"/>
      <c r="I2" s="93"/>
      <c r="J2" s="28"/>
      <c r="K2" s="31"/>
      <c r="L2" s="32"/>
      <c r="N2" s="29"/>
      <c r="O2" s="29"/>
      <c r="P2" s="29"/>
      <c r="AJ2" s="29"/>
    </row>
    <row r="3" spans="1:36" s="30" customFormat="1" ht="16" thickBot="1">
      <c r="A3" s="27"/>
      <c r="B3" s="190" t="s">
        <v>12</v>
      </c>
      <c r="C3" s="191"/>
      <c r="D3" s="191"/>
      <c r="E3" s="191"/>
      <c r="F3" s="191"/>
      <c r="G3" s="192"/>
      <c r="H3" s="25"/>
      <c r="I3" s="25"/>
      <c r="J3" s="28"/>
      <c r="K3" s="31"/>
      <c r="L3" s="32"/>
      <c r="N3" s="29"/>
      <c r="O3" s="29"/>
      <c r="P3" s="29"/>
      <c r="AJ3" s="29"/>
    </row>
    <row r="4" spans="1:36" s="30" customFormat="1" ht="15.5">
      <c r="A4" s="26"/>
      <c r="B4" s="24"/>
      <c r="C4" s="16"/>
      <c r="D4" s="15"/>
      <c r="E4" s="15"/>
      <c r="F4" s="15"/>
      <c r="G4" s="15"/>
      <c r="H4" s="15"/>
      <c r="I4" s="15"/>
      <c r="J4" s="28"/>
      <c r="K4" s="31"/>
      <c r="L4" s="32"/>
      <c r="N4" s="29"/>
      <c r="O4" s="29"/>
      <c r="P4" s="29"/>
      <c r="AJ4" s="29"/>
    </row>
    <row r="5" spans="1:36" s="30" customFormat="1" ht="16" thickBot="1">
      <c r="A5" s="33"/>
      <c r="B5" s="24"/>
      <c r="C5" s="16"/>
      <c r="D5" s="15"/>
      <c r="E5" s="15"/>
      <c r="F5" s="15"/>
      <c r="G5" s="15"/>
      <c r="H5" s="15"/>
      <c r="I5" s="15"/>
      <c r="J5" s="34"/>
      <c r="K5" s="34"/>
      <c r="L5" s="35"/>
    </row>
    <row r="6" spans="1:36" ht="18">
      <c r="A6" s="88"/>
      <c r="B6" s="18"/>
      <c r="C6" s="19"/>
      <c r="D6" s="19"/>
      <c r="E6" s="19"/>
      <c r="F6" s="19"/>
      <c r="G6" s="19"/>
      <c r="H6" s="20"/>
      <c r="I6" s="15"/>
      <c r="J6" s="101"/>
      <c r="K6" s="101"/>
      <c r="L6" s="75"/>
    </row>
    <row r="7" spans="1:36">
      <c r="A7" s="37"/>
      <c r="B7" s="94" t="s">
        <v>27</v>
      </c>
      <c r="C7" s="17"/>
      <c r="D7" s="17"/>
      <c r="E7" s="17"/>
      <c r="F7" s="17"/>
      <c r="G7" s="17"/>
      <c r="H7" s="21"/>
      <c r="I7" s="15"/>
      <c r="J7" s="101"/>
      <c r="K7" s="101"/>
      <c r="L7" s="75"/>
    </row>
    <row r="8" spans="1:36" ht="18">
      <c r="A8" s="88"/>
      <c r="B8" s="95" t="s">
        <v>35</v>
      </c>
      <c r="C8" s="96"/>
      <c r="D8" s="96"/>
      <c r="E8" s="96"/>
      <c r="F8" s="96"/>
      <c r="G8" s="96"/>
      <c r="H8" s="21"/>
      <c r="I8" s="15"/>
      <c r="J8" s="102"/>
      <c r="K8" s="102"/>
      <c r="L8" s="103"/>
    </row>
    <row r="9" spans="1:36" s="39" customFormat="1">
      <c r="A9" s="44"/>
      <c r="B9" s="97" t="s">
        <v>28</v>
      </c>
      <c r="C9" s="17"/>
      <c r="D9" s="17"/>
      <c r="E9" s="17"/>
      <c r="F9" s="17"/>
      <c r="G9" s="17"/>
      <c r="H9" s="21"/>
      <c r="I9" s="15"/>
      <c r="J9" s="104"/>
      <c r="K9" s="104"/>
      <c r="L9" s="104"/>
    </row>
    <row r="10" spans="1:36" s="39" customFormat="1">
      <c r="A10" s="44"/>
      <c r="B10" s="97"/>
      <c r="C10" s="17"/>
      <c r="D10" s="17"/>
      <c r="E10" s="17"/>
      <c r="F10" s="17"/>
      <c r="G10" s="17"/>
      <c r="H10" s="21"/>
      <c r="I10" s="15"/>
      <c r="J10" s="38"/>
      <c r="K10" s="38"/>
      <c r="L10" s="38"/>
    </row>
    <row r="11" spans="1:36" s="39" customFormat="1">
      <c r="A11" s="44"/>
      <c r="B11" s="98" t="s">
        <v>100</v>
      </c>
      <c r="C11" s="99"/>
      <c r="D11" s="99"/>
      <c r="E11" s="99"/>
      <c r="F11" s="99"/>
      <c r="G11" s="99"/>
      <c r="H11" s="21"/>
      <c r="I11" s="15"/>
      <c r="J11" s="38"/>
      <c r="K11" s="38"/>
      <c r="L11" s="38"/>
    </row>
    <row r="12" spans="1:36" s="39" customFormat="1">
      <c r="A12" s="44"/>
      <c r="B12" s="97" t="s">
        <v>29</v>
      </c>
      <c r="C12" s="17"/>
      <c r="D12" s="17"/>
      <c r="E12" s="17"/>
      <c r="F12" s="17"/>
      <c r="G12" s="17"/>
      <c r="H12" s="21"/>
      <c r="I12" s="15"/>
      <c r="J12" s="38"/>
      <c r="K12" s="38"/>
      <c r="L12" s="38"/>
    </row>
    <row r="13" spans="1:36" s="39" customFormat="1">
      <c r="A13" s="89"/>
      <c r="B13" s="97" t="s">
        <v>30</v>
      </c>
      <c r="C13" s="17"/>
      <c r="D13" s="17"/>
      <c r="E13" s="17"/>
      <c r="F13" s="17"/>
      <c r="G13" s="17"/>
      <c r="H13" s="21"/>
      <c r="I13" s="15"/>
      <c r="J13" s="38"/>
      <c r="K13" s="38"/>
      <c r="L13" s="38"/>
    </row>
    <row r="14" spans="1:36" s="39" customFormat="1">
      <c r="A14" s="44"/>
      <c r="B14" s="97" t="s">
        <v>33</v>
      </c>
      <c r="C14" s="17"/>
      <c r="D14" s="17"/>
      <c r="E14" s="17"/>
      <c r="F14" s="17"/>
      <c r="G14" s="17"/>
      <c r="H14" s="21"/>
      <c r="I14" s="15"/>
      <c r="J14" s="40"/>
      <c r="K14" s="40"/>
      <c r="L14" s="40"/>
    </row>
    <row r="15" spans="1:36" s="39" customFormat="1">
      <c r="A15" s="89"/>
      <c r="B15" s="97"/>
      <c r="C15" s="17"/>
      <c r="D15" s="17"/>
      <c r="E15" s="17"/>
      <c r="F15" s="17"/>
      <c r="G15" s="17"/>
      <c r="H15" s="21"/>
      <c r="I15" s="15"/>
      <c r="J15" s="105"/>
      <c r="K15" s="105"/>
      <c r="L15" s="105"/>
    </row>
    <row r="16" spans="1:36" s="39" customFormat="1">
      <c r="A16" s="44"/>
      <c r="B16" s="97" t="s">
        <v>57</v>
      </c>
      <c r="C16" s="17"/>
      <c r="D16" s="17"/>
      <c r="E16" s="17"/>
      <c r="F16" s="17"/>
      <c r="G16" s="17"/>
      <c r="H16" s="21"/>
      <c r="I16" s="15"/>
      <c r="J16" s="105"/>
      <c r="K16" s="105"/>
      <c r="L16" s="105"/>
    </row>
    <row r="17" spans="1:36" s="41" customFormat="1">
      <c r="A17" s="89"/>
      <c r="B17" s="97" t="s">
        <v>31</v>
      </c>
      <c r="C17" s="17"/>
      <c r="D17" s="17"/>
      <c r="E17" s="17"/>
      <c r="F17" s="17"/>
      <c r="G17" s="17"/>
      <c r="H17" s="21"/>
      <c r="I17" s="15"/>
      <c r="J17" s="105"/>
      <c r="K17" s="105"/>
      <c r="L17" s="105"/>
    </row>
    <row r="18" spans="1:36" s="42" customFormat="1">
      <c r="A18" s="90"/>
      <c r="B18" s="97" t="s">
        <v>32</v>
      </c>
      <c r="C18" s="17"/>
      <c r="D18" s="17"/>
      <c r="E18" s="17"/>
      <c r="F18" s="17"/>
      <c r="G18" s="17"/>
      <c r="H18" s="21"/>
      <c r="I18" s="15"/>
      <c r="J18" s="106"/>
      <c r="K18" s="106"/>
      <c r="L18" s="106"/>
    </row>
    <row r="19" spans="1:36" s="42" customFormat="1">
      <c r="A19" s="90"/>
      <c r="B19" s="97"/>
      <c r="C19" s="17"/>
      <c r="D19" s="17"/>
      <c r="E19" s="17"/>
      <c r="F19" s="17"/>
      <c r="G19" s="17"/>
      <c r="H19" s="21"/>
      <c r="I19" s="15"/>
      <c r="J19" s="106"/>
      <c r="K19" s="106"/>
      <c r="L19" s="106"/>
    </row>
    <row r="20" spans="1:36" s="42" customFormat="1">
      <c r="A20" s="90"/>
      <c r="B20" s="189" t="s">
        <v>98</v>
      </c>
      <c r="C20" s="17"/>
      <c r="D20" s="17"/>
      <c r="E20" s="17"/>
      <c r="F20" s="17"/>
      <c r="G20" s="17"/>
      <c r="H20" s="21"/>
      <c r="I20" s="15"/>
      <c r="J20" s="106"/>
      <c r="K20" s="106"/>
      <c r="L20" s="106"/>
    </row>
    <row r="21" spans="1:36" s="42" customFormat="1">
      <c r="A21" s="91"/>
      <c r="B21" s="188" t="s">
        <v>96</v>
      </c>
      <c r="C21" s="17"/>
      <c r="D21" s="17"/>
      <c r="E21" s="17"/>
      <c r="F21" s="17"/>
      <c r="G21" s="17"/>
      <c r="H21" s="21"/>
      <c r="I21" s="15"/>
      <c r="J21" s="107"/>
      <c r="K21" s="107"/>
      <c r="L21" s="107"/>
    </row>
    <row r="22" spans="1:36" s="42" customFormat="1">
      <c r="A22" s="91"/>
      <c r="B22" s="177"/>
      <c r="C22" s="17"/>
      <c r="D22" s="17"/>
      <c r="E22" s="17"/>
      <c r="F22" s="17"/>
      <c r="G22" s="17"/>
      <c r="H22" s="21"/>
      <c r="I22" s="15"/>
      <c r="J22" s="107"/>
      <c r="K22" s="107"/>
      <c r="L22" s="107"/>
    </row>
    <row r="23" spans="1:36" s="42" customFormat="1">
      <c r="A23" s="91"/>
      <c r="B23" s="97" t="s">
        <v>97</v>
      </c>
      <c r="C23" s="17"/>
      <c r="D23" s="17"/>
      <c r="E23" s="17"/>
      <c r="F23" s="17"/>
      <c r="G23" s="17"/>
      <c r="H23" s="21"/>
      <c r="I23" s="15"/>
      <c r="J23" s="107"/>
      <c r="K23" s="107"/>
      <c r="L23" s="107"/>
    </row>
    <row r="24" spans="1:36" s="42" customFormat="1">
      <c r="A24" s="91"/>
      <c r="B24" s="97"/>
      <c r="C24" s="17"/>
      <c r="D24" s="17"/>
      <c r="E24" s="17"/>
      <c r="F24" s="17"/>
      <c r="G24" s="17"/>
      <c r="H24" s="21"/>
      <c r="I24" s="15"/>
      <c r="J24" s="107"/>
      <c r="K24" s="107"/>
      <c r="L24" s="107"/>
    </row>
    <row r="25" spans="1:36" s="42" customFormat="1">
      <c r="A25" s="91"/>
      <c r="B25" s="108" t="s">
        <v>14</v>
      </c>
      <c r="C25" s="17"/>
      <c r="D25" s="17"/>
      <c r="E25" s="17"/>
      <c r="F25" s="17"/>
      <c r="G25" s="17"/>
      <c r="H25" s="21"/>
      <c r="I25" s="15"/>
      <c r="J25" s="107"/>
      <c r="K25" s="107"/>
      <c r="L25" s="107"/>
    </row>
    <row r="26" spans="1:36" s="41" customFormat="1" ht="14.5" thickBot="1">
      <c r="A26" s="91"/>
      <c r="B26" s="22"/>
      <c r="C26" s="100"/>
      <c r="D26" s="100"/>
      <c r="E26" s="100"/>
      <c r="F26" s="100"/>
      <c r="G26" s="100"/>
      <c r="H26" s="23"/>
      <c r="I26" s="15"/>
      <c r="J26" s="107"/>
      <c r="K26" s="107"/>
      <c r="L26" s="107"/>
    </row>
    <row r="27" spans="1:36" s="43" customFormat="1" ht="14.5" thickBot="1">
      <c r="A27" s="90"/>
      <c r="B27" s="15"/>
      <c r="C27" s="16"/>
      <c r="D27" s="15"/>
      <c r="E27" s="15"/>
      <c r="F27" s="15"/>
      <c r="G27" s="15"/>
      <c r="H27" s="15"/>
      <c r="I27" s="15"/>
      <c r="J27" s="106"/>
      <c r="K27" s="106"/>
      <c r="L27" s="106"/>
    </row>
    <row r="28" spans="1:36" s="50" customFormat="1" ht="26.5" customHeight="1" thickBot="1">
      <c r="A28" s="45"/>
      <c r="B28" s="46" t="s">
        <v>16</v>
      </c>
      <c r="C28" s="47"/>
      <c r="D28" s="48"/>
      <c r="E28" s="49"/>
      <c r="F28" s="205"/>
      <c r="G28" s="205"/>
      <c r="H28" s="205"/>
      <c r="I28" s="208" t="s">
        <v>92</v>
      </c>
      <c r="J28" s="209"/>
      <c r="K28" s="209"/>
      <c r="L28" s="210"/>
      <c r="M28" s="218" t="s">
        <v>93</v>
      </c>
      <c r="N28" s="219"/>
      <c r="O28" s="219"/>
      <c r="P28" s="220"/>
    </row>
    <row r="29" spans="1:36" s="51" customFormat="1" ht="51" customHeight="1" thickBot="1">
      <c r="A29" s="73" t="s">
        <v>17</v>
      </c>
      <c r="B29" s="73" t="s">
        <v>18</v>
      </c>
      <c r="C29" s="73" t="s">
        <v>19</v>
      </c>
      <c r="D29" s="74" t="s">
        <v>20</v>
      </c>
      <c r="E29" s="73" t="s">
        <v>15</v>
      </c>
      <c r="F29" s="206" t="s">
        <v>26</v>
      </c>
      <c r="G29" s="207"/>
      <c r="H29" s="207"/>
      <c r="I29" s="73" t="s">
        <v>13</v>
      </c>
      <c r="J29" s="78" t="s">
        <v>10</v>
      </c>
      <c r="K29" s="79" t="s">
        <v>58</v>
      </c>
      <c r="L29" s="73" t="s">
        <v>11</v>
      </c>
      <c r="M29" s="73" t="s">
        <v>13</v>
      </c>
      <c r="N29" s="78" t="s">
        <v>10</v>
      </c>
      <c r="O29" s="79" t="s">
        <v>58</v>
      </c>
      <c r="P29" s="73" t="s">
        <v>11</v>
      </c>
    </row>
    <row r="30" spans="1:36" s="51" customFormat="1" ht="22.9" customHeight="1">
      <c r="A30" s="237">
        <v>1</v>
      </c>
      <c r="B30" s="232" t="s">
        <v>81</v>
      </c>
      <c r="C30" s="211" t="s">
        <v>77</v>
      </c>
      <c r="D30" s="216">
        <v>3</v>
      </c>
      <c r="E30" s="221" t="s">
        <v>85</v>
      </c>
      <c r="F30" s="150" t="str">
        <f t="shared" ref="F30:F31" si="0">IF(G30="","",IF(G30="ZAR","Local","Foreign"))</f>
        <v>Local</v>
      </c>
      <c r="G30" s="110" t="s">
        <v>9</v>
      </c>
      <c r="H30" s="147">
        <f>IF(F30="","",IF(F30="Foreign",VLOOKUP(G30,Currency!$E$20:$F$33,2,FALSE),1))</f>
        <v>1</v>
      </c>
      <c r="I30" s="109">
        <v>0</v>
      </c>
      <c r="J30" s="80">
        <f t="shared" ref="J30:J37" si="1">I30*$H30</f>
        <v>0</v>
      </c>
      <c r="K30" s="84">
        <f t="shared" ref="K30" si="2">I30*$D30</f>
        <v>0</v>
      </c>
      <c r="L30" s="81">
        <f t="shared" ref="L30" si="3">J30*$D30</f>
        <v>0</v>
      </c>
      <c r="M30" s="153"/>
      <c r="N30" s="144"/>
      <c r="O30" s="144"/>
      <c r="P30" s="154"/>
      <c r="AJ30" s="51" t="s">
        <v>43</v>
      </c>
    </row>
    <row r="31" spans="1:36" s="51" customFormat="1" ht="22.9" customHeight="1" thickBot="1">
      <c r="A31" s="238"/>
      <c r="B31" s="233"/>
      <c r="C31" s="212"/>
      <c r="D31" s="217"/>
      <c r="E31" s="222"/>
      <c r="F31" s="151" t="str">
        <f t="shared" si="0"/>
        <v>Local</v>
      </c>
      <c r="G31" s="143" t="s">
        <v>9</v>
      </c>
      <c r="H31" s="148">
        <f>IF(F31="","",IF(F31="Foreign",VLOOKUP(G31,Currency!$E$20:$F$33,2,FALSE),1))</f>
        <v>1</v>
      </c>
      <c r="I31" s="115">
        <v>0</v>
      </c>
      <c r="J31" s="116">
        <f t="shared" si="1"/>
        <v>0</v>
      </c>
      <c r="K31" s="117">
        <f>I31*$D30</f>
        <v>0</v>
      </c>
      <c r="L31" s="82">
        <f>J31*$D30</f>
        <v>0</v>
      </c>
      <c r="M31" s="155"/>
      <c r="N31" s="145"/>
      <c r="O31" s="145"/>
      <c r="P31" s="156"/>
    </row>
    <row r="32" spans="1:36" s="51" customFormat="1" ht="22.9" customHeight="1">
      <c r="A32" s="238"/>
      <c r="B32" s="233"/>
      <c r="C32" s="214" t="s">
        <v>79</v>
      </c>
      <c r="D32" s="216">
        <v>144</v>
      </c>
      <c r="E32" s="221" t="s">
        <v>85</v>
      </c>
      <c r="F32" s="150" t="str">
        <f t="shared" ref="F32:F33" si="4">IF(G32="","",IF(G32="ZAR","Local","Foreign"))</f>
        <v>Local</v>
      </c>
      <c r="G32" s="110" t="s">
        <v>9</v>
      </c>
      <c r="H32" s="147">
        <f>IF(F32="","",IF(F32="Foreign",VLOOKUP(G32,Currency!$E$20:$F$33,2,FALSE),1))</f>
        <v>1</v>
      </c>
      <c r="I32" s="163">
        <v>0</v>
      </c>
      <c r="J32" s="164">
        <f t="shared" si="1"/>
        <v>0</v>
      </c>
      <c r="K32" s="165">
        <f t="shared" ref="K32" si="5">I32*$D32</f>
        <v>0</v>
      </c>
      <c r="L32" s="146">
        <f t="shared" ref="L32" si="6">J32*$D32</f>
        <v>0</v>
      </c>
      <c r="M32" s="153"/>
      <c r="N32" s="144"/>
      <c r="O32" s="144"/>
      <c r="P32" s="154"/>
      <c r="AJ32" s="51" t="s">
        <v>43</v>
      </c>
    </row>
    <row r="33" spans="1:36" s="51" customFormat="1" ht="22.9" customHeight="1" thickBot="1">
      <c r="A33" s="238"/>
      <c r="B33" s="233"/>
      <c r="C33" s="215"/>
      <c r="D33" s="217"/>
      <c r="E33" s="222"/>
      <c r="F33" s="151" t="str">
        <f t="shared" si="4"/>
        <v>Local</v>
      </c>
      <c r="G33" s="143" t="s">
        <v>9</v>
      </c>
      <c r="H33" s="148">
        <f>IF(F33="","",IF(F33="Foreign",VLOOKUP(G33,Currency!$E$20:$F$33,2,FALSE),1))</f>
        <v>1</v>
      </c>
      <c r="I33" s="115">
        <v>0</v>
      </c>
      <c r="J33" s="116">
        <f t="shared" si="1"/>
        <v>0</v>
      </c>
      <c r="K33" s="117">
        <f>I33*$D32</f>
        <v>0</v>
      </c>
      <c r="L33" s="82">
        <f>J33*$D32</f>
        <v>0</v>
      </c>
      <c r="M33" s="155"/>
      <c r="N33" s="145"/>
      <c r="O33" s="145"/>
      <c r="P33" s="156"/>
    </row>
    <row r="34" spans="1:36" s="51" customFormat="1" ht="22.9" customHeight="1">
      <c r="A34" s="238"/>
      <c r="B34" s="233"/>
      <c r="C34" s="214" t="s">
        <v>80</v>
      </c>
      <c r="D34" s="216">
        <v>10</v>
      </c>
      <c r="E34" s="221" t="s">
        <v>85</v>
      </c>
      <c r="F34" s="150" t="str">
        <f t="shared" ref="F34:F51" si="7">IF(G34="","",IF(G34="ZAR","Local","Foreign"))</f>
        <v>Local</v>
      </c>
      <c r="G34" s="110" t="s">
        <v>9</v>
      </c>
      <c r="H34" s="147">
        <f>IF(F34="","",IF(F34="Foreign",VLOOKUP(G34,Currency!$E$20:$F$33,2,FALSE),1))</f>
        <v>1</v>
      </c>
      <c r="I34" s="163">
        <v>0</v>
      </c>
      <c r="J34" s="164">
        <f t="shared" si="1"/>
        <v>0</v>
      </c>
      <c r="K34" s="165">
        <f t="shared" ref="K34" si="8">I34*$D34</f>
        <v>0</v>
      </c>
      <c r="L34" s="146">
        <f t="shared" ref="L34" si="9">J34*$D34</f>
        <v>0</v>
      </c>
      <c r="M34" s="153"/>
      <c r="N34" s="144"/>
      <c r="O34" s="144"/>
      <c r="P34" s="154"/>
      <c r="AJ34" s="51" t="s">
        <v>43</v>
      </c>
    </row>
    <row r="35" spans="1:36" s="51" customFormat="1" ht="22.9" customHeight="1" thickBot="1">
      <c r="A35" s="239"/>
      <c r="B35" s="236"/>
      <c r="C35" s="215"/>
      <c r="D35" s="217"/>
      <c r="E35" s="222"/>
      <c r="F35" s="151" t="str">
        <f t="shared" si="7"/>
        <v>Local</v>
      </c>
      <c r="G35" s="143" t="s">
        <v>9</v>
      </c>
      <c r="H35" s="148">
        <f>IF(F35="","",IF(F35="Foreign",VLOOKUP(G35,Currency!$E$20:$F$33,2,FALSE),1))</f>
        <v>1</v>
      </c>
      <c r="I35" s="115">
        <v>0</v>
      </c>
      <c r="J35" s="116">
        <f t="shared" si="1"/>
        <v>0</v>
      </c>
      <c r="K35" s="117">
        <f>I35*$D34</f>
        <v>0</v>
      </c>
      <c r="L35" s="82">
        <f>J35*$D34</f>
        <v>0</v>
      </c>
      <c r="M35" s="155"/>
      <c r="N35" s="145"/>
      <c r="O35" s="145"/>
      <c r="P35" s="156"/>
    </row>
    <row r="36" spans="1:36" s="51" customFormat="1" ht="26.25" customHeight="1">
      <c r="A36" s="237">
        <v>2</v>
      </c>
      <c r="B36" s="232" t="s">
        <v>82</v>
      </c>
      <c r="C36" s="214" t="s">
        <v>78</v>
      </c>
      <c r="D36" s="216">
        <v>2</v>
      </c>
      <c r="E36" s="221" t="s">
        <v>75</v>
      </c>
      <c r="F36" s="150" t="str">
        <f t="shared" si="7"/>
        <v>Local</v>
      </c>
      <c r="G36" s="110" t="s">
        <v>9</v>
      </c>
      <c r="H36" s="147">
        <f>IF(F36="","",IF(F36="Foreign",VLOOKUP(G36,Currency!$E$20:$F$33,2,FALSE),1))</f>
        <v>1</v>
      </c>
      <c r="I36" s="109">
        <v>0</v>
      </c>
      <c r="J36" s="80">
        <f t="shared" si="1"/>
        <v>0</v>
      </c>
      <c r="K36" s="84">
        <f t="shared" ref="K36" si="10">I36*$D36</f>
        <v>0</v>
      </c>
      <c r="L36" s="81">
        <f t="shared" ref="L36" si="11">J36*$D36</f>
        <v>0</v>
      </c>
      <c r="M36" s="153"/>
      <c r="N36" s="144"/>
      <c r="O36" s="144"/>
      <c r="P36" s="154"/>
    </row>
    <row r="37" spans="1:36" s="51" customFormat="1" ht="26.25" customHeight="1" thickBot="1">
      <c r="A37" s="239"/>
      <c r="B37" s="236"/>
      <c r="C37" s="240"/>
      <c r="D37" s="241"/>
      <c r="E37" s="222"/>
      <c r="F37" s="160" t="str">
        <f t="shared" si="7"/>
        <v>Local</v>
      </c>
      <c r="G37" s="161" t="s">
        <v>9</v>
      </c>
      <c r="H37" s="162">
        <f>IF(F37="","",IF(F37="Foreign",VLOOKUP(G37,Currency!$E$20:$F$33,2,FALSE),1))</f>
        <v>1</v>
      </c>
      <c r="I37" s="115">
        <v>0</v>
      </c>
      <c r="J37" s="116">
        <f t="shared" si="1"/>
        <v>0</v>
      </c>
      <c r="K37" s="117">
        <f t="shared" ref="K37" si="12">I37*$D36</f>
        <v>0</v>
      </c>
      <c r="L37" s="82">
        <f t="shared" ref="L37" si="13">J37*$D36</f>
        <v>0</v>
      </c>
      <c r="M37" s="157"/>
      <c r="N37" s="158"/>
      <c r="O37" s="158"/>
      <c r="P37" s="159"/>
    </row>
    <row r="38" spans="1:36" s="51" customFormat="1" ht="22.9" customHeight="1">
      <c r="A38" s="237">
        <v>3</v>
      </c>
      <c r="B38" s="232" t="s">
        <v>83</v>
      </c>
      <c r="C38" s="214" t="s">
        <v>78</v>
      </c>
      <c r="D38" s="216">
        <v>2</v>
      </c>
      <c r="E38" s="221" t="s">
        <v>75</v>
      </c>
      <c r="F38" s="150" t="str">
        <f t="shared" si="7"/>
        <v>Local</v>
      </c>
      <c r="G38" s="110" t="s">
        <v>9</v>
      </c>
      <c r="H38" s="147">
        <f>IF(F38="","",IF(F38="Foreign",VLOOKUP(G38,Currency!$E$20:$F$33,2,FALSE),1))</f>
        <v>1</v>
      </c>
      <c r="I38" s="153"/>
      <c r="J38" s="144"/>
      <c r="K38" s="144"/>
      <c r="L38" s="154"/>
      <c r="M38" s="163">
        <v>0</v>
      </c>
      <c r="N38" s="164">
        <f t="shared" ref="N38:N45" si="14">M38*$H38</f>
        <v>0</v>
      </c>
      <c r="O38" s="165">
        <f t="shared" ref="O38" si="15">M38*$D38</f>
        <v>0</v>
      </c>
      <c r="P38" s="146">
        <f t="shared" ref="P38" si="16">N38*$D38</f>
        <v>0</v>
      </c>
      <c r="AJ38" s="51" t="s">
        <v>43</v>
      </c>
    </row>
    <row r="39" spans="1:36" s="51" customFormat="1" ht="22.9" customHeight="1" thickBot="1">
      <c r="A39" s="238"/>
      <c r="B39" s="233"/>
      <c r="C39" s="215"/>
      <c r="D39" s="217"/>
      <c r="E39" s="222"/>
      <c r="F39" s="151" t="str">
        <f t="shared" si="7"/>
        <v>Local</v>
      </c>
      <c r="G39" s="143" t="s">
        <v>9</v>
      </c>
      <c r="H39" s="148">
        <f>IF(F39="","",IF(F39="Foreign",VLOOKUP(G39,Currency!$E$20:$F$33,2,FALSE),1))</f>
        <v>1</v>
      </c>
      <c r="I39" s="155"/>
      <c r="J39" s="145"/>
      <c r="K39" s="145"/>
      <c r="L39" s="156"/>
      <c r="M39" s="115">
        <v>0</v>
      </c>
      <c r="N39" s="116">
        <f t="shared" si="14"/>
        <v>0</v>
      </c>
      <c r="O39" s="117">
        <f>M39*$D38</f>
        <v>0</v>
      </c>
      <c r="P39" s="82">
        <f>N39*$D38</f>
        <v>0</v>
      </c>
    </row>
    <row r="40" spans="1:36" s="51" customFormat="1" ht="22.9" customHeight="1">
      <c r="A40" s="244"/>
      <c r="B40" s="234"/>
      <c r="C40" s="214" t="s">
        <v>101</v>
      </c>
      <c r="D40" s="216">
        <v>3</v>
      </c>
      <c r="E40" s="221" t="s">
        <v>75</v>
      </c>
      <c r="F40" s="150" t="str">
        <f t="shared" ref="F40:F41" si="17">IF(G40="","",IF(G40="ZAR","Local","Foreign"))</f>
        <v>Local</v>
      </c>
      <c r="G40" s="110" t="s">
        <v>9</v>
      </c>
      <c r="H40" s="147">
        <f>IF(F40="","",IF(F40="Foreign",VLOOKUP(G40,Currency!$E$20:$F$33,2,FALSE),1))</f>
        <v>1</v>
      </c>
      <c r="I40" s="153"/>
      <c r="J40" s="144"/>
      <c r="K40" s="144"/>
      <c r="L40" s="154"/>
      <c r="M40" s="163">
        <v>0</v>
      </c>
      <c r="N40" s="164">
        <f t="shared" ref="N40:N41" si="18">M40*$H40</f>
        <v>0</v>
      </c>
      <c r="O40" s="165">
        <f t="shared" ref="O40" si="19">M40*$D40</f>
        <v>0</v>
      </c>
      <c r="P40" s="146">
        <f t="shared" ref="P40" si="20">N40*$D40</f>
        <v>0</v>
      </c>
    </row>
    <row r="41" spans="1:36" s="51" customFormat="1" ht="22.9" customHeight="1" thickBot="1">
      <c r="A41" s="245"/>
      <c r="B41" s="235"/>
      <c r="C41" s="215"/>
      <c r="D41" s="217"/>
      <c r="E41" s="222"/>
      <c r="F41" s="151" t="str">
        <f t="shared" si="17"/>
        <v>Local</v>
      </c>
      <c r="G41" s="143" t="s">
        <v>9</v>
      </c>
      <c r="H41" s="148">
        <f>IF(F41="","",IF(F41="Foreign",VLOOKUP(G41,Currency!$E$20:$F$33,2,FALSE),1))</f>
        <v>1</v>
      </c>
      <c r="I41" s="155"/>
      <c r="J41" s="145"/>
      <c r="K41" s="145"/>
      <c r="L41" s="156"/>
      <c r="M41" s="115">
        <v>0</v>
      </c>
      <c r="N41" s="116">
        <f t="shared" si="18"/>
        <v>0</v>
      </c>
      <c r="O41" s="117">
        <f>M41*$D40</f>
        <v>0</v>
      </c>
      <c r="P41" s="82">
        <f>N41*$D40</f>
        <v>0</v>
      </c>
    </row>
    <row r="42" spans="1:36" s="51" customFormat="1" ht="22.9" customHeight="1">
      <c r="A42" s="237">
        <v>4</v>
      </c>
      <c r="B42" s="232" t="s">
        <v>84</v>
      </c>
      <c r="C42" s="211" t="s">
        <v>77</v>
      </c>
      <c r="D42" s="216">
        <v>3</v>
      </c>
      <c r="E42" s="221" t="s">
        <v>85</v>
      </c>
      <c r="F42" s="150" t="str">
        <f t="shared" si="7"/>
        <v>Local</v>
      </c>
      <c r="G42" s="110" t="s">
        <v>9</v>
      </c>
      <c r="H42" s="147">
        <f>IF(F42="","",IF(F42="Foreign",VLOOKUP(G42,Currency!$E$20:$F$33,2,FALSE),1))</f>
        <v>1</v>
      </c>
      <c r="I42" s="153"/>
      <c r="J42" s="144"/>
      <c r="K42" s="144"/>
      <c r="L42" s="154"/>
      <c r="M42" s="163">
        <v>0</v>
      </c>
      <c r="N42" s="164">
        <f t="shared" si="14"/>
        <v>0</v>
      </c>
      <c r="O42" s="165">
        <f t="shared" ref="O42" si="21">M42*$D42</f>
        <v>0</v>
      </c>
      <c r="P42" s="146">
        <f t="shared" ref="P42" si="22">N42*$D42</f>
        <v>0</v>
      </c>
      <c r="AJ42" s="51" t="s">
        <v>43</v>
      </c>
    </row>
    <row r="43" spans="1:36" s="51" customFormat="1" ht="22.9" customHeight="1" thickBot="1">
      <c r="A43" s="238"/>
      <c r="B43" s="233"/>
      <c r="C43" s="212"/>
      <c r="D43" s="217"/>
      <c r="E43" s="222"/>
      <c r="F43" s="151" t="str">
        <f t="shared" si="7"/>
        <v>Local</v>
      </c>
      <c r="G43" s="143" t="s">
        <v>9</v>
      </c>
      <c r="H43" s="148">
        <f>IF(F43="","",IF(F43="Foreign",VLOOKUP(G43,Currency!$E$20:$F$33,2,FALSE),1))</f>
        <v>1</v>
      </c>
      <c r="I43" s="155"/>
      <c r="J43" s="145"/>
      <c r="K43" s="145"/>
      <c r="L43" s="156"/>
      <c r="M43" s="115">
        <v>0</v>
      </c>
      <c r="N43" s="116">
        <f t="shared" si="14"/>
        <v>0</v>
      </c>
      <c r="O43" s="117">
        <f>M43*$D42</f>
        <v>0</v>
      </c>
      <c r="P43" s="82">
        <f>N43*$D42</f>
        <v>0</v>
      </c>
    </row>
    <row r="44" spans="1:36" s="51" customFormat="1" ht="22.9" customHeight="1">
      <c r="A44" s="238"/>
      <c r="B44" s="233"/>
      <c r="C44" s="214" t="s">
        <v>79</v>
      </c>
      <c r="D44" s="216">
        <v>144</v>
      </c>
      <c r="E44" s="221" t="s">
        <v>85</v>
      </c>
      <c r="F44" s="150" t="str">
        <f t="shared" si="7"/>
        <v>Local</v>
      </c>
      <c r="G44" s="110" t="s">
        <v>9</v>
      </c>
      <c r="H44" s="147">
        <f>IF(F44="","",IF(F44="Foreign",VLOOKUP(G44,Currency!$E$20:$F$33,2,FALSE),1))</f>
        <v>1</v>
      </c>
      <c r="I44" s="153"/>
      <c r="J44" s="144"/>
      <c r="K44" s="144"/>
      <c r="L44" s="154"/>
      <c r="M44" s="163">
        <v>0</v>
      </c>
      <c r="N44" s="164">
        <f t="shared" si="14"/>
        <v>0</v>
      </c>
      <c r="O44" s="165">
        <f t="shared" ref="O44" si="23">M44*$D44</f>
        <v>0</v>
      </c>
      <c r="P44" s="146">
        <f t="shared" ref="P44" si="24">N44*$D44</f>
        <v>0</v>
      </c>
      <c r="AJ44" s="51" t="s">
        <v>43</v>
      </c>
    </row>
    <row r="45" spans="1:36" s="51" customFormat="1" ht="22.9" customHeight="1" thickBot="1">
      <c r="A45" s="238"/>
      <c r="B45" s="233"/>
      <c r="C45" s="215"/>
      <c r="D45" s="217"/>
      <c r="E45" s="222"/>
      <c r="F45" s="151" t="str">
        <f t="shared" si="7"/>
        <v>Local</v>
      </c>
      <c r="G45" s="143" t="s">
        <v>9</v>
      </c>
      <c r="H45" s="148">
        <f>IF(F45="","",IF(F45="Foreign",VLOOKUP(G45,Currency!$E$20:$F$33,2,FALSE),1))</f>
        <v>1</v>
      </c>
      <c r="I45" s="155"/>
      <c r="J45" s="145"/>
      <c r="K45" s="145"/>
      <c r="L45" s="156"/>
      <c r="M45" s="115">
        <v>0</v>
      </c>
      <c r="N45" s="116">
        <f t="shared" si="14"/>
        <v>0</v>
      </c>
      <c r="O45" s="117">
        <f>M45*$D44</f>
        <v>0</v>
      </c>
      <c r="P45" s="82">
        <f>N45*$D44</f>
        <v>0</v>
      </c>
    </row>
    <row r="46" spans="1:36" s="51" customFormat="1" ht="22.9" customHeight="1">
      <c r="A46" s="238"/>
      <c r="B46" s="233"/>
      <c r="C46" s="214" t="s">
        <v>80</v>
      </c>
      <c r="D46" s="216">
        <v>10</v>
      </c>
      <c r="E46" s="221" t="s">
        <v>85</v>
      </c>
      <c r="F46" s="150" t="str">
        <f t="shared" ref="F46:F47" si="25">IF(G46="","",IF(G46="ZAR","Local","Foreign"))</f>
        <v>Local</v>
      </c>
      <c r="G46" s="110" t="s">
        <v>9</v>
      </c>
      <c r="H46" s="147">
        <f>IF(F46="","",IF(F46="Foreign",VLOOKUP(G46,Currency!$E$20:$F$33,2,FALSE),1))</f>
        <v>1</v>
      </c>
      <c r="I46" s="153"/>
      <c r="J46" s="144"/>
      <c r="K46" s="144"/>
      <c r="L46" s="154"/>
      <c r="M46" s="163">
        <v>0</v>
      </c>
      <c r="N46" s="164">
        <f t="shared" ref="N46:N49" si="26">M46*$H46</f>
        <v>0</v>
      </c>
      <c r="O46" s="165">
        <f t="shared" ref="O46" si="27">M46*$D46</f>
        <v>0</v>
      </c>
      <c r="P46" s="146">
        <f t="shared" ref="P46" si="28">N46*$D46</f>
        <v>0</v>
      </c>
      <c r="AJ46" s="51" t="s">
        <v>43</v>
      </c>
    </row>
    <row r="47" spans="1:36" s="51" customFormat="1" ht="22.9" customHeight="1" thickBot="1">
      <c r="A47" s="239"/>
      <c r="B47" s="236"/>
      <c r="C47" s="215"/>
      <c r="D47" s="217"/>
      <c r="E47" s="222"/>
      <c r="F47" s="151" t="str">
        <f t="shared" si="25"/>
        <v>Local</v>
      </c>
      <c r="G47" s="143" t="s">
        <v>9</v>
      </c>
      <c r="H47" s="148">
        <f>IF(F47="","",IF(F47="Foreign",VLOOKUP(G47,Currency!$E$20:$F$33,2,FALSE),1))</f>
        <v>1</v>
      </c>
      <c r="I47" s="155"/>
      <c r="J47" s="145"/>
      <c r="K47" s="145"/>
      <c r="L47" s="156"/>
      <c r="M47" s="115">
        <v>0</v>
      </c>
      <c r="N47" s="116">
        <f t="shared" si="26"/>
        <v>0</v>
      </c>
      <c r="O47" s="117">
        <f>M47*$D46</f>
        <v>0</v>
      </c>
      <c r="P47" s="82">
        <f>N47*$D46</f>
        <v>0</v>
      </c>
    </row>
    <row r="48" spans="1:36" s="51" customFormat="1" ht="30" customHeight="1">
      <c r="A48" s="242">
        <v>5</v>
      </c>
      <c r="B48" s="232" t="s">
        <v>86</v>
      </c>
      <c r="C48" s="211" t="s">
        <v>87</v>
      </c>
      <c r="D48" s="228">
        <v>1</v>
      </c>
      <c r="E48" s="226" t="s">
        <v>21</v>
      </c>
      <c r="F48" s="152" t="str">
        <f t="shared" si="7"/>
        <v>Local</v>
      </c>
      <c r="G48" s="111" t="s">
        <v>9</v>
      </c>
      <c r="H48" s="149">
        <f>IF(F48="","",IF(F48="Foreign",VLOOKUP(G48,Currency!$E$20:$F$33,2,FALSE),1))</f>
        <v>1</v>
      </c>
      <c r="I48" s="153"/>
      <c r="J48" s="144"/>
      <c r="K48" s="144"/>
      <c r="L48" s="154"/>
      <c r="M48" s="163">
        <v>0</v>
      </c>
      <c r="N48" s="164">
        <f t="shared" si="26"/>
        <v>0</v>
      </c>
      <c r="O48" s="165">
        <f t="shared" ref="O48" si="29">M48*$D48</f>
        <v>0</v>
      </c>
      <c r="P48" s="146">
        <f t="shared" ref="P48" si="30">N48*$D48</f>
        <v>0</v>
      </c>
      <c r="AJ48" s="51" t="s">
        <v>45</v>
      </c>
    </row>
    <row r="49" spans="1:36" s="51" customFormat="1" ht="31.9" customHeight="1" thickBot="1">
      <c r="A49" s="243"/>
      <c r="B49" s="233"/>
      <c r="C49" s="213"/>
      <c r="D49" s="229"/>
      <c r="E49" s="227"/>
      <c r="F49" s="181" t="str">
        <f t="shared" si="7"/>
        <v>Local</v>
      </c>
      <c r="G49" s="182" t="s">
        <v>9</v>
      </c>
      <c r="H49" s="183">
        <f>IF(F49="","",IF(F49="Foreign",VLOOKUP(G49,Currency!$E$20:$F$33,2,FALSE),1))</f>
        <v>1</v>
      </c>
      <c r="I49" s="155"/>
      <c r="J49" s="145"/>
      <c r="K49" s="145"/>
      <c r="L49" s="156"/>
      <c r="M49" s="115">
        <v>0</v>
      </c>
      <c r="N49" s="116">
        <f t="shared" si="26"/>
        <v>0</v>
      </c>
      <c r="O49" s="117">
        <f>M49*$D48</f>
        <v>0</v>
      </c>
      <c r="P49" s="82">
        <f>N49*$D48</f>
        <v>0</v>
      </c>
    </row>
    <row r="50" spans="1:36" s="51" customFormat="1" ht="28.15" customHeight="1">
      <c r="A50" s="243"/>
      <c r="B50" s="233"/>
      <c r="C50" s="211" t="s">
        <v>89</v>
      </c>
      <c r="D50" s="228">
        <v>250</v>
      </c>
      <c r="E50" s="226" t="s">
        <v>88</v>
      </c>
      <c r="F50" s="152" t="str">
        <f t="shared" si="7"/>
        <v>Local</v>
      </c>
      <c r="G50" s="111" t="s">
        <v>9</v>
      </c>
      <c r="H50" s="184">
        <f>IF(F50="","",IF(F50="Foreign",VLOOKUP(G50,Currency!$E$20:$F$33,2,FALSE),1))</f>
        <v>1</v>
      </c>
      <c r="I50" s="153"/>
      <c r="J50" s="144"/>
      <c r="K50" s="144"/>
      <c r="L50" s="154"/>
      <c r="M50" s="247" t="s">
        <v>102</v>
      </c>
      <c r="N50" s="248"/>
      <c r="O50" s="248"/>
      <c r="P50" s="249"/>
      <c r="AJ50" s="51" t="s">
        <v>47</v>
      </c>
    </row>
    <row r="51" spans="1:36" s="51" customFormat="1" ht="31.9" customHeight="1" thickBot="1">
      <c r="A51" s="243"/>
      <c r="B51" s="246"/>
      <c r="C51" s="212"/>
      <c r="D51" s="230"/>
      <c r="E51" s="231"/>
      <c r="F51" s="185" t="str">
        <f t="shared" si="7"/>
        <v>Local</v>
      </c>
      <c r="G51" s="186" t="s">
        <v>9</v>
      </c>
      <c r="H51" s="187">
        <f>IF(F51="","",IF(F51="Foreign",VLOOKUP(G51,Currency!$E$20:$F$33,2,FALSE),1))</f>
        <v>1</v>
      </c>
      <c r="I51" s="157"/>
      <c r="J51" s="158"/>
      <c r="K51" s="158"/>
      <c r="L51" s="159"/>
      <c r="M51" s="250"/>
      <c r="N51" s="251"/>
      <c r="O51" s="251"/>
      <c r="P51" s="252"/>
    </row>
    <row r="52" spans="1:36" s="51" customFormat="1" ht="26.25" customHeight="1">
      <c r="A52" s="237">
        <v>6</v>
      </c>
      <c r="B52" s="232" t="s">
        <v>90</v>
      </c>
      <c r="C52" s="214" t="s">
        <v>74</v>
      </c>
      <c r="D52" s="216">
        <v>6</v>
      </c>
      <c r="E52" s="221" t="s">
        <v>76</v>
      </c>
      <c r="F52" s="150" t="str">
        <f t="shared" ref="F52:F55" si="31">IF(G52="","",IF(G52="ZAR","Local","Foreign"))</f>
        <v>Local</v>
      </c>
      <c r="G52" s="110" t="s">
        <v>9</v>
      </c>
      <c r="H52" s="147">
        <f>IF(F52="","",IF(F52="Foreign",VLOOKUP(G52,Currency!$E$20:$F$33,2,FALSE),1))</f>
        <v>1</v>
      </c>
      <c r="I52" s="155"/>
      <c r="J52" s="145"/>
      <c r="K52" s="145"/>
      <c r="L52" s="156"/>
      <c r="M52" s="109">
        <v>0</v>
      </c>
      <c r="N52" s="80">
        <f t="shared" ref="N52:N55" si="32">M52*$H52</f>
        <v>0</v>
      </c>
      <c r="O52" s="84">
        <f t="shared" ref="O52" si="33">M52*$D52</f>
        <v>0</v>
      </c>
      <c r="P52" s="81">
        <f t="shared" ref="P52" si="34">N52*$D52</f>
        <v>0</v>
      </c>
    </row>
    <row r="53" spans="1:36" s="51" customFormat="1" ht="26.25" customHeight="1" thickBot="1">
      <c r="A53" s="238"/>
      <c r="B53" s="233"/>
      <c r="C53" s="240"/>
      <c r="D53" s="241"/>
      <c r="E53" s="222"/>
      <c r="F53" s="160" t="str">
        <f t="shared" si="31"/>
        <v>Local</v>
      </c>
      <c r="G53" s="161" t="s">
        <v>9</v>
      </c>
      <c r="H53" s="162">
        <f>IF(F53="","",IF(F53="Foreign",VLOOKUP(G53,Currency!$E$20:$F$33,2,FALSE),1))</f>
        <v>1</v>
      </c>
      <c r="I53" s="157"/>
      <c r="J53" s="158"/>
      <c r="K53" s="158"/>
      <c r="L53" s="159"/>
      <c r="M53" s="118">
        <v>0</v>
      </c>
      <c r="N53" s="86">
        <f t="shared" si="32"/>
        <v>0</v>
      </c>
      <c r="O53" s="87">
        <f t="shared" ref="O53" si="35">M53*$D52</f>
        <v>0</v>
      </c>
      <c r="P53" s="85">
        <f t="shared" ref="P53" si="36">N53*$D52</f>
        <v>0</v>
      </c>
    </row>
    <row r="54" spans="1:36" s="51" customFormat="1" ht="22.9" customHeight="1">
      <c r="A54" s="238"/>
      <c r="B54" s="233"/>
      <c r="C54" s="211" t="s">
        <v>91</v>
      </c>
      <c r="D54" s="216">
        <v>6</v>
      </c>
      <c r="E54" s="221" t="s">
        <v>76</v>
      </c>
      <c r="F54" s="150" t="str">
        <f t="shared" si="31"/>
        <v>Local</v>
      </c>
      <c r="G54" s="110" t="s">
        <v>9</v>
      </c>
      <c r="H54" s="147">
        <f>IF(F54="","",IF(F54="Foreign",VLOOKUP(G54,Currency!$E$20:$F$33,2,FALSE),1))</f>
        <v>1</v>
      </c>
      <c r="I54" s="155"/>
      <c r="J54" s="145"/>
      <c r="K54" s="145"/>
      <c r="L54" s="156"/>
      <c r="M54" s="109">
        <v>0</v>
      </c>
      <c r="N54" s="80">
        <f t="shared" si="32"/>
        <v>0</v>
      </c>
      <c r="O54" s="84">
        <f t="shared" ref="O54" si="37">M54*$D54</f>
        <v>0</v>
      </c>
      <c r="P54" s="81">
        <f t="shared" ref="P54" si="38">N54*$D54</f>
        <v>0</v>
      </c>
      <c r="AJ54" s="51" t="s">
        <v>43</v>
      </c>
    </row>
    <row r="55" spans="1:36" s="51" customFormat="1" ht="22.9" customHeight="1" thickBot="1">
      <c r="A55" s="239"/>
      <c r="B55" s="236"/>
      <c r="C55" s="212"/>
      <c r="D55" s="217"/>
      <c r="E55" s="222"/>
      <c r="F55" s="151" t="str">
        <f t="shared" si="31"/>
        <v>Local</v>
      </c>
      <c r="G55" s="143" t="s">
        <v>9</v>
      </c>
      <c r="H55" s="148">
        <f>IF(F55="","",IF(F55="Foreign",VLOOKUP(G55,Currency!$E$20:$F$33,2,FALSE),1))</f>
        <v>1</v>
      </c>
      <c r="I55" s="157"/>
      <c r="J55" s="158"/>
      <c r="K55" s="158"/>
      <c r="L55" s="159"/>
      <c r="M55" s="115">
        <v>0</v>
      </c>
      <c r="N55" s="116">
        <f t="shared" si="32"/>
        <v>0</v>
      </c>
      <c r="O55" s="117">
        <f>M55*$D54</f>
        <v>0</v>
      </c>
      <c r="P55" s="82">
        <f>N55*$D54</f>
        <v>0</v>
      </c>
    </row>
    <row r="56" spans="1:36" s="51" customFormat="1" ht="28.15" customHeight="1" thickBot="1">
      <c r="A56" s="53"/>
      <c r="B56" s="54" t="s">
        <v>22</v>
      </c>
      <c r="C56" s="55"/>
      <c r="D56" s="56"/>
      <c r="E56" s="52"/>
      <c r="F56" s="52"/>
      <c r="G56" s="52"/>
      <c r="H56" s="52"/>
      <c r="I56" s="52"/>
      <c r="J56" s="57"/>
      <c r="K56" s="83"/>
      <c r="L56" s="58">
        <f>SUM(L30:L37)</f>
        <v>0</v>
      </c>
      <c r="M56" s="52"/>
      <c r="N56" s="57"/>
      <c r="O56" s="83"/>
      <c r="P56" s="58">
        <f>((SUM(P38:P47)+E72)*5)+(SUM(P48:P49,P52:P55))</f>
        <v>0</v>
      </c>
    </row>
    <row r="57" spans="1:36" s="51" customFormat="1" ht="9" customHeight="1" thickTop="1" thickBot="1">
      <c r="A57" s="53"/>
      <c r="B57" s="60"/>
      <c r="C57" s="55"/>
      <c r="D57" s="56"/>
      <c r="E57" s="52"/>
      <c r="F57" s="52"/>
      <c r="G57" s="52"/>
      <c r="H57" s="52"/>
      <c r="I57" s="52"/>
      <c r="J57" s="57"/>
      <c r="K57" s="59"/>
      <c r="L57" s="113"/>
    </row>
    <row r="58" spans="1:36" s="51" customFormat="1" ht="31.9" customHeight="1" thickBot="1">
      <c r="A58" s="53"/>
      <c r="B58" s="54" t="s">
        <v>59</v>
      </c>
      <c r="C58" s="55"/>
      <c r="D58" s="56"/>
      <c r="E58" s="52"/>
      <c r="F58" s="52"/>
      <c r="G58" s="52"/>
      <c r="H58" s="52"/>
      <c r="I58" s="52"/>
      <c r="J58" s="57"/>
      <c r="K58" s="59"/>
      <c r="L58" s="119">
        <f>SUM(L56,P56)</f>
        <v>0</v>
      </c>
    </row>
    <row r="59" spans="1:36" s="50" customFormat="1" ht="25.15" customHeight="1" thickBot="1">
      <c r="A59" s="61"/>
      <c r="B59" s="61"/>
      <c r="C59" s="62"/>
      <c r="D59" s="63"/>
      <c r="E59" s="64"/>
      <c r="F59" s="64"/>
      <c r="G59" s="64"/>
      <c r="H59" s="64"/>
      <c r="I59" s="64"/>
      <c r="J59" s="65"/>
      <c r="K59" s="65"/>
      <c r="L59" s="66"/>
    </row>
    <row r="60" spans="1:36" s="50" customFormat="1" ht="25.15" customHeight="1" thickBot="1">
      <c r="A60" s="61"/>
      <c r="B60" s="223" t="s">
        <v>94</v>
      </c>
      <c r="C60" s="224"/>
      <c r="D60" s="224"/>
      <c r="E60" s="225"/>
      <c r="F60" s="64"/>
      <c r="G60" s="64"/>
      <c r="H60" s="64"/>
      <c r="I60" s="64"/>
      <c r="J60" s="65"/>
      <c r="K60" s="65"/>
      <c r="L60" s="66"/>
    </row>
    <row r="61" spans="1:36" s="50" customFormat="1" ht="25.15" customHeight="1" thickBot="1">
      <c r="A61" s="61"/>
      <c r="B61" s="170" t="s">
        <v>19</v>
      </c>
      <c r="C61" s="171" t="s">
        <v>71</v>
      </c>
      <c r="D61" s="172" t="s">
        <v>72</v>
      </c>
      <c r="E61" s="172" t="s">
        <v>73</v>
      </c>
      <c r="F61" s="64"/>
      <c r="G61" s="64"/>
      <c r="H61" s="64"/>
      <c r="I61" s="64"/>
      <c r="J61" s="65"/>
      <c r="K61" s="65"/>
      <c r="L61" s="66"/>
    </row>
    <row r="62" spans="1:36" s="50" customFormat="1" ht="22.5" customHeight="1">
      <c r="A62" s="61"/>
      <c r="B62" s="166"/>
      <c r="C62" s="167"/>
      <c r="D62" s="178"/>
      <c r="E62" s="174">
        <f>D62*C62</f>
        <v>0</v>
      </c>
      <c r="F62" s="64"/>
      <c r="G62" s="64"/>
      <c r="H62" s="64"/>
      <c r="I62" s="64"/>
      <c r="J62" s="65"/>
      <c r="K62" s="65"/>
      <c r="L62" s="66"/>
    </row>
    <row r="63" spans="1:36" s="50" customFormat="1" ht="22.5" customHeight="1">
      <c r="A63" s="61"/>
      <c r="B63" s="166"/>
      <c r="C63" s="167"/>
      <c r="D63" s="179"/>
      <c r="E63" s="175">
        <f t="shared" ref="E63:E71" si="39">D63*C63</f>
        <v>0</v>
      </c>
      <c r="F63" s="64"/>
      <c r="G63" s="64"/>
      <c r="H63" s="64"/>
      <c r="I63" s="64"/>
      <c r="J63" s="65"/>
      <c r="K63" s="65"/>
      <c r="L63" s="66"/>
    </row>
    <row r="64" spans="1:36" s="50" customFormat="1" ht="22.5" customHeight="1">
      <c r="A64" s="61"/>
      <c r="B64" s="166"/>
      <c r="C64" s="167"/>
      <c r="D64" s="179"/>
      <c r="E64" s="175">
        <f t="shared" si="39"/>
        <v>0</v>
      </c>
      <c r="F64" s="64"/>
      <c r="G64" s="64"/>
      <c r="H64" s="64"/>
      <c r="I64" s="64"/>
      <c r="J64" s="65"/>
      <c r="K64" s="65"/>
      <c r="L64" s="66"/>
    </row>
    <row r="65" spans="1:12" s="50" customFormat="1" ht="22.5" customHeight="1">
      <c r="A65" s="61"/>
      <c r="B65" s="166"/>
      <c r="C65" s="167"/>
      <c r="D65" s="179"/>
      <c r="E65" s="175">
        <f t="shared" si="39"/>
        <v>0</v>
      </c>
      <c r="F65" s="64"/>
      <c r="G65" s="64"/>
      <c r="H65" s="64"/>
      <c r="I65" s="64"/>
      <c r="J65" s="65"/>
      <c r="K65" s="65"/>
      <c r="L65" s="66"/>
    </row>
    <row r="66" spans="1:12" s="50" customFormat="1" ht="22.5" customHeight="1">
      <c r="A66" s="61"/>
      <c r="B66" s="166"/>
      <c r="C66" s="167"/>
      <c r="D66" s="179"/>
      <c r="E66" s="175">
        <f t="shared" si="39"/>
        <v>0</v>
      </c>
      <c r="F66" s="64"/>
      <c r="G66" s="64"/>
      <c r="H66" s="64"/>
      <c r="I66" s="64"/>
      <c r="J66" s="65"/>
      <c r="K66" s="65"/>
      <c r="L66" s="66"/>
    </row>
    <row r="67" spans="1:12" s="50" customFormat="1" ht="22.5" customHeight="1">
      <c r="A67" s="61"/>
      <c r="B67" s="166"/>
      <c r="C67" s="167"/>
      <c r="D67" s="179"/>
      <c r="E67" s="175">
        <f t="shared" si="39"/>
        <v>0</v>
      </c>
      <c r="F67" s="64"/>
      <c r="G67" s="64"/>
      <c r="H67" s="64"/>
      <c r="I67" s="64"/>
      <c r="J67" s="65"/>
      <c r="K67" s="65"/>
      <c r="L67" s="66"/>
    </row>
    <row r="68" spans="1:12" s="50" customFormat="1" ht="22.5" customHeight="1">
      <c r="A68" s="61"/>
      <c r="B68" s="166"/>
      <c r="C68" s="167"/>
      <c r="D68" s="179"/>
      <c r="E68" s="175">
        <f t="shared" si="39"/>
        <v>0</v>
      </c>
      <c r="F68" s="64"/>
      <c r="G68" s="64"/>
      <c r="H68" s="64"/>
      <c r="I68" s="64"/>
      <c r="J68" s="65"/>
      <c r="K68" s="65"/>
      <c r="L68" s="66"/>
    </row>
    <row r="69" spans="1:12" s="50" customFormat="1" ht="22.5" customHeight="1">
      <c r="A69" s="61"/>
      <c r="B69" s="166"/>
      <c r="C69" s="167"/>
      <c r="D69" s="179"/>
      <c r="E69" s="175">
        <f t="shared" si="39"/>
        <v>0</v>
      </c>
      <c r="F69" s="64"/>
      <c r="G69" s="64"/>
      <c r="H69" s="64"/>
      <c r="I69" s="64"/>
      <c r="J69" s="65"/>
      <c r="K69" s="65"/>
      <c r="L69" s="66"/>
    </row>
    <row r="70" spans="1:12" s="50" customFormat="1" ht="22.5" customHeight="1">
      <c r="A70" s="61"/>
      <c r="B70" s="166"/>
      <c r="C70" s="167"/>
      <c r="D70" s="179"/>
      <c r="E70" s="175">
        <f t="shared" si="39"/>
        <v>0</v>
      </c>
      <c r="F70" s="64"/>
      <c r="G70" s="64"/>
      <c r="H70" s="64"/>
      <c r="I70" s="64"/>
      <c r="J70" s="65"/>
      <c r="K70" s="65"/>
      <c r="L70" s="66"/>
    </row>
    <row r="71" spans="1:12" s="50" customFormat="1" ht="22.5" customHeight="1" thickBot="1">
      <c r="A71" s="61"/>
      <c r="B71" s="168"/>
      <c r="C71" s="169"/>
      <c r="D71" s="180"/>
      <c r="E71" s="176">
        <f t="shared" si="39"/>
        <v>0</v>
      </c>
      <c r="F71" s="64"/>
      <c r="G71" s="64"/>
      <c r="H71" s="64"/>
      <c r="I71" s="64"/>
      <c r="J71" s="65"/>
      <c r="K71" s="65"/>
      <c r="L71" s="66"/>
    </row>
    <row r="72" spans="1:12" s="50" customFormat="1" ht="25.15" customHeight="1">
      <c r="A72" s="61"/>
      <c r="B72" s="61"/>
      <c r="C72" s="62"/>
      <c r="D72" s="63"/>
      <c r="E72" s="173">
        <f>SUM(E62:E71)</f>
        <v>0</v>
      </c>
      <c r="F72" s="64"/>
      <c r="G72" s="64"/>
      <c r="H72" s="64"/>
      <c r="I72" s="64"/>
      <c r="J72" s="65"/>
      <c r="K72" s="65"/>
      <c r="L72" s="66"/>
    </row>
    <row r="73" spans="1:12" s="50" customFormat="1" ht="25.15" customHeight="1" thickBot="1">
      <c r="A73" s="61"/>
      <c r="B73" s="61"/>
      <c r="C73" s="62"/>
      <c r="D73" s="63"/>
      <c r="E73" s="64"/>
      <c r="F73" s="64"/>
      <c r="G73" s="64"/>
      <c r="H73" s="64"/>
      <c r="I73" s="64"/>
      <c r="J73" s="65"/>
      <c r="K73" s="65"/>
      <c r="L73" s="66"/>
    </row>
    <row r="74" spans="1:12" s="50" customFormat="1" ht="59.5" customHeight="1" thickBot="1">
      <c r="A74" s="61"/>
      <c r="B74" s="193" t="s">
        <v>95</v>
      </c>
      <c r="C74" s="194"/>
      <c r="D74" s="194"/>
      <c r="E74" s="194"/>
      <c r="F74" s="194"/>
      <c r="G74" s="194"/>
      <c r="H74" s="194"/>
      <c r="I74" s="194"/>
      <c r="J74" s="194"/>
      <c r="K74" s="194"/>
      <c r="L74" s="195"/>
    </row>
    <row r="75" spans="1:12" s="50" customFormat="1" ht="25.15" customHeight="1">
      <c r="A75" s="61"/>
      <c r="B75" s="196" t="s">
        <v>16</v>
      </c>
      <c r="C75" s="197"/>
      <c r="D75" s="197"/>
      <c r="E75" s="197"/>
      <c r="F75" s="197"/>
      <c r="G75" s="197"/>
      <c r="H75" s="197"/>
      <c r="I75" s="197"/>
      <c r="J75" s="197"/>
      <c r="K75" s="197"/>
      <c r="L75" s="198"/>
    </row>
    <row r="76" spans="1:12" s="50" customFormat="1" ht="25.15" customHeight="1">
      <c r="A76" s="61"/>
      <c r="B76" s="199"/>
      <c r="C76" s="200"/>
      <c r="D76" s="200"/>
      <c r="E76" s="200"/>
      <c r="F76" s="200"/>
      <c r="G76" s="200"/>
      <c r="H76" s="200"/>
      <c r="I76" s="200"/>
      <c r="J76" s="200"/>
      <c r="K76" s="200"/>
      <c r="L76" s="201"/>
    </row>
    <row r="77" spans="1:12" s="50" customFormat="1" ht="25.15" customHeight="1">
      <c r="A77" s="61"/>
      <c r="B77" s="199"/>
      <c r="C77" s="200"/>
      <c r="D77" s="200"/>
      <c r="E77" s="200"/>
      <c r="F77" s="200"/>
      <c r="G77" s="200"/>
      <c r="H77" s="200"/>
      <c r="I77" s="200"/>
      <c r="J77" s="200"/>
      <c r="K77" s="200"/>
      <c r="L77" s="201"/>
    </row>
    <row r="78" spans="1:12" s="50" customFormat="1" ht="25.15" customHeight="1">
      <c r="A78" s="61"/>
      <c r="B78" s="199"/>
      <c r="C78" s="200"/>
      <c r="D78" s="200"/>
      <c r="E78" s="200"/>
      <c r="F78" s="200"/>
      <c r="G78" s="200"/>
      <c r="H78" s="200"/>
      <c r="I78" s="200"/>
      <c r="J78" s="200"/>
      <c r="K78" s="200"/>
      <c r="L78" s="201"/>
    </row>
    <row r="79" spans="1:12" s="50" customFormat="1" ht="25.15" customHeight="1">
      <c r="A79" s="61"/>
      <c r="B79" s="199"/>
      <c r="C79" s="200"/>
      <c r="D79" s="200"/>
      <c r="E79" s="200"/>
      <c r="F79" s="200"/>
      <c r="G79" s="200"/>
      <c r="H79" s="200"/>
      <c r="I79" s="200"/>
      <c r="J79" s="200"/>
      <c r="K79" s="200"/>
      <c r="L79" s="201"/>
    </row>
    <row r="80" spans="1:12" s="50" customFormat="1" ht="25.15" customHeight="1">
      <c r="A80" s="61"/>
      <c r="B80" s="199"/>
      <c r="C80" s="200"/>
      <c r="D80" s="200"/>
      <c r="E80" s="200"/>
      <c r="F80" s="200"/>
      <c r="G80" s="200"/>
      <c r="H80" s="200"/>
      <c r="I80" s="200"/>
      <c r="J80" s="200"/>
      <c r="K80" s="200"/>
      <c r="L80" s="201"/>
    </row>
    <row r="81" spans="1:1358" s="50" customFormat="1" ht="25.15" customHeight="1">
      <c r="A81" s="61"/>
      <c r="B81" s="199"/>
      <c r="C81" s="200"/>
      <c r="D81" s="200"/>
      <c r="E81" s="200"/>
      <c r="F81" s="200"/>
      <c r="G81" s="200"/>
      <c r="H81" s="200"/>
      <c r="I81" s="200"/>
      <c r="J81" s="200"/>
      <c r="K81" s="200"/>
      <c r="L81" s="201"/>
    </row>
    <row r="82" spans="1:1358" s="50" customFormat="1" ht="25.15" customHeight="1">
      <c r="A82" s="61"/>
      <c r="B82" s="199"/>
      <c r="C82" s="200"/>
      <c r="D82" s="200"/>
      <c r="E82" s="200"/>
      <c r="F82" s="200"/>
      <c r="G82" s="200"/>
      <c r="H82" s="200"/>
      <c r="I82" s="200"/>
      <c r="J82" s="200"/>
      <c r="K82" s="200"/>
      <c r="L82" s="201"/>
    </row>
    <row r="83" spans="1:1358" s="50" customFormat="1" ht="25.15" customHeight="1">
      <c r="A83" s="61"/>
      <c r="B83" s="199"/>
      <c r="C83" s="200"/>
      <c r="D83" s="200"/>
      <c r="E83" s="200"/>
      <c r="F83" s="200"/>
      <c r="G83" s="200"/>
      <c r="H83" s="200"/>
      <c r="I83" s="200"/>
      <c r="J83" s="200"/>
      <c r="K83" s="200"/>
      <c r="L83" s="201"/>
    </row>
    <row r="84" spans="1:1358">
      <c r="B84" s="199"/>
      <c r="C84" s="200"/>
      <c r="D84" s="200"/>
      <c r="E84" s="200"/>
      <c r="F84" s="200"/>
      <c r="G84" s="200"/>
      <c r="H84" s="200"/>
      <c r="I84" s="200"/>
      <c r="J84" s="200"/>
      <c r="K84" s="200"/>
      <c r="L84" s="201"/>
    </row>
    <row r="85" spans="1:1358">
      <c r="B85" s="199"/>
      <c r="C85" s="200"/>
      <c r="D85" s="200"/>
      <c r="E85" s="200"/>
      <c r="F85" s="200"/>
      <c r="G85" s="200"/>
      <c r="H85" s="200"/>
      <c r="I85" s="200"/>
      <c r="J85" s="200"/>
      <c r="K85" s="200"/>
      <c r="L85" s="201"/>
    </row>
    <row r="86" spans="1:1358">
      <c r="B86" s="199"/>
      <c r="C86" s="200"/>
      <c r="D86" s="200"/>
      <c r="E86" s="200"/>
      <c r="F86" s="200"/>
      <c r="G86" s="200"/>
      <c r="H86" s="200"/>
      <c r="I86" s="200"/>
      <c r="J86" s="200"/>
      <c r="K86" s="200"/>
      <c r="L86" s="201"/>
    </row>
    <row r="87" spans="1:1358">
      <c r="B87" s="199"/>
      <c r="C87" s="200"/>
      <c r="D87" s="200"/>
      <c r="E87" s="200"/>
      <c r="F87" s="200"/>
      <c r="G87" s="200"/>
      <c r="H87" s="200"/>
      <c r="I87" s="200"/>
      <c r="J87" s="200"/>
      <c r="K87" s="200"/>
      <c r="L87" s="201"/>
    </row>
    <row r="88" spans="1:1358">
      <c r="B88" s="199"/>
      <c r="C88" s="200"/>
      <c r="D88" s="200"/>
      <c r="E88" s="200"/>
      <c r="F88" s="200"/>
      <c r="G88" s="200"/>
      <c r="H88" s="200"/>
      <c r="I88" s="200"/>
      <c r="J88" s="200"/>
      <c r="K88" s="200"/>
      <c r="L88" s="201"/>
    </row>
    <row r="89" spans="1:1358">
      <c r="B89" s="199"/>
      <c r="C89" s="200"/>
      <c r="D89" s="200"/>
      <c r="E89" s="200"/>
      <c r="F89" s="200"/>
      <c r="G89" s="200"/>
      <c r="H89" s="200"/>
      <c r="I89" s="200"/>
      <c r="J89" s="200"/>
      <c r="K89" s="200"/>
      <c r="L89" s="201"/>
    </row>
    <row r="90" spans="1:1358" s="67" customFormat="1">
      <c r="A90" s="61"/>
      <c r="B90" s="199"/>
      <c r="C90" s="200"/>
      <c r="D90" s="200"/>
      <c r="E90" s="200"/>
      <c r="F90" s="200"/>
      <c r="G90" s="200"/>
      <c r="H90" s="200"/>
      <c r="I90" s="200"/>
      <c r="J90" s="200"/>
      <c r="K90" s="200"/>
      <c r="L90" s="201"/>
      <c r="Q90" s="112"/>
      <c r="R90" s="112"/>
      <c r="S90" s="112"/>
      <c r="T90" s="112"/>
      <c r="U90" s="112"/>
      <c r="V90" s="112"/>
      <c r="W90" s="112"/>
      <c r="X90" s="112"/>
      <c r="Y90" s="112"/>
      <c r="Z90" s="112"/>
      <c r="AA90" s="112"/>
      <c r="AB90" s="112"/>
      <c r="AC90" s="112"/>
      <c r="AD90" s="112"/>
      <c r="AE90" s="112"/>
      <c r="AF90" s="112"/>
      <c r="AG90" s="112"/>
      <c r="AH90" s="112"/>
      <c r="AI90" s="112"/>
      <c r="AK90" s="112"/>
      <c r="AL90" s="112"/>
      <c r="AM90" s="112"/>
      <c r="AN90" s="112"/>
      <c r="AO90" s="112"/>
      <c r="AP90" s="112"/>
      <c r="AQ90" s="112"/>
      <c r="AR90" s="112"/>
      <c r="AS90" s="112"/>
      <c r="AT90" s="112"/>
      <c r="AU90" s="112"/>
      <c r="AV90" s="112"/>
      <c r="AW90" s="112"/>
      <c r="AX90" s="112"/>
      <c r="AY90" s="112"/>
      <c r="AZ90" s="112"/>
      <c r="BA90" s="112"/>
      <c r="BB90" s="112"/>
      <c r="BC90" s="112"/>
      <c r="BD90" s="112"/>
      <c r="BE90" s="112"/>
      <c r="BF90" s="112"/>
      <c r="BG90" s="112"/>
      <c r="BH90" s="112"/>
      <c r="BI90" s="112"/>
      <c r="BJ90" s="112"/>
      <c r="BK90" s="112"/>
      <c r="BL90" s="112"/>
      <c r="BM90" s="112"/>
      <c r="BN90" s="112"/>
      <c r="BO90" s="112"/>
      <c r="BP90" s="112"/>
      <c r="BQ90" s="112"/>
      <c r="BR90" s="112"/>
      <c r="BS90" s="112"/>
      <c r="BT90" s="112"/>
      <c r="BU90" s="112"/>
      <c r="BV90" s="112"/>
      <c r="BW90" s="112"/>
      <c r="BX90" s="112"/>
      <c r="BY90" s="112"/>
      <c r="BZ90" s="112"/>
      <c r="CA90" s="112"/>
      <c r="CB90" s="112"/>
      <c r="CC90" s="112"/>
      <c r="CD90" s="112"/>
      <c r="CE90" s="112"/>
      <c r="CF90" s="112"/>
      <c r="CG90" s="112"/>
      <c r="CH90" s="112"/>
      <c r="CI90" s="112"/>
      <c r="CJ90" s="112"/>
      <c r="CK90" s="112"/>
      <c r="CL90" s="112"/>
      <c r="CM90" s="112"/>
      <c r="CN90" s="112"/>
      <c r="CO90" s="112"/>
      <c r="CP90" s="112"/>
      <c r="CQ90" s="112"/>
      <c r="CR90" s="112"/>
      <c r="CS90" s="112"/>
      <c r="CT90" s="112"/>
      <c r="CU90" s="112"/>
      <c r="CV90" s="112"/>
      <c r="CW90" s="112"/>
      <c r="CX90" s="112"/>
      <c r="CY90" s="112"/>
      <c r="CZ90" s="112"/>
      <c r="DA90" s="112"/>
      <c r="DB90" s="112"/>
      <c r="DC90" s="112"/>
      <c r="DD90" s="112"/>
      <c r="DE90" s="112"/>
      <c r="DF90" s="112"/>
      <c r="DG90" s="112"/>
      <c r="DH90" s="112"/>
      <c r="DI90" s="112"/>
      <c r="DJ90" s="112"/>
      <c r="DK90" s="112"/>
      <c r="DL90" s="112"/>
      <c r="DM90" s="112"/>
      <c r="DN90" s="112"/>
      <c r="DO90" s="112"/>
      <c r="DP90" s="112"/>
      <c r="DQ90" s="112"/>
      <c r="DR90" s="112"/>
      <c r="DS90" s="112"/>
      <c r="DT90" s="112"/>
      <c r="DU90" s="112"/>
      <c r="DV90" s="112"/>
      <c r="DW90" s="112"/>
      <c r="DX90" s="112"/>
      <c r="DY90" s="112"/>
      <c r="DZ90" s="112"/>
      <c r="EA90" s="112"/>
      <c r="EB90" s="112"/>
      <c r="EC90" s="112"/>
      <c r="ED90" s="112"/>
      <c r="EE90" s="112"/>
      <c r="EF90" s="112"/>
      <c r="EG90" s="112"/>
      <c r="EH90" s="112"/>
      <c r="EI90" s="112"/>
      <c r="EJ90" s="112"/>
      <c r="EK90" s="112"/>
      <c r="EL90" s="112"/>
      <c r="EM90" s="112"/>
      <c r="EN90" s="112"/>
      <c r="EO90" s="112"/>
      <c r="EP90" s="112"/>
      <c r="EQ90" s="112"/>
      <c r="ER90" s="112"/>
      <c r="ES90" s="112"/>
      <c r="ET90" s="112"/>
      <c r="EU90" s="112"/>
      <c r="EV90" s="112"/>
      <c r="EW90" s="112"/>
      <c r="EX90" s="112"/>
      <c r="EY90" s="112"/>
      <c r="EZ90" s="112"/>
      <c r="FA90" s="112"/>
      <c r="FB90" s="112"/>
      <c r="FC90" s="112"/>
      <c r="FD90" s="112"/>
      <c r="FE90" s="112"/>
      <c r="FF90" s="112"/>
      <c r="FG90" s="112"/>
      <c r="FH90" s="112"/>
      <c r="FI90" s="112"/>
      <c r="FJ90" s="112"/>
      <c r="FK90" s="112"/>
      <c r="FL90" s="112"/>
      <c r="FM90" s="112"/>
      <c r="FN90" s="112"/>
      <c r="FO90" s="112"/>
      <c r="FP90" s="112"/>
      <c r="FQ90" s="112"/>
      <c r="FR90" s="112"/>
      <c r="FS90" s="112"/>
      <c r="FT90" s="112"/>
      <c r="FU90" s="112"/>
      <c r="FV90" s="112"/>
      <c r="FW90" s="112"/>
      <c r="FX90" s="112"/>
      <c r="FY90" s="112"/>
      <c r="FZ90" s="112"/>
      <c r="GA90" s="112"/>
      <c r="GB90" s="112"/>
      <c r="GC90" s="112"/>
      <c r="GD90" s="112"/>
      <c r="GE90" s="112"/>
      <c r="GF90" s="112"/>
      <c r="GG90" s="112"/>
      <c r="GH90" s="112"/>
      <c r="GI90" s="112"/>
      <c r="GJ90" s="112"/>
      <c r="GK90" s="112"/>
      <c r="GL90" s="112"/>
      <c r="GM90" s="112"/>
      <c r="GN90" s="112"/>
      <c r="GO90" s="112"/>
      <c r="GP90" s="112"/>
      <c r="GQ90" s="112"/>
      <c r="GR90" s="112"/>
      <c r="GS90" s="112"/>
      <c r="GT90" s="112"/>
      <c r="GU90" s="112"/>
      <c r="GV90" s="112"/>
      <c r="GW90" s="112"/>
      <c r="GX90" s="112"/>
      <c r="GY90" s="112"/>
      <c r="GZ90" s="112"/>
      <c r="HA90" s="112"/>
      <c r="HB90" s="112"/>
      <c r="HC90" s="112"/>
      <c r="HD90" s="112"/>
      <c r="HE90" s="112"/>
      <c r="HF90" s="112"/>
      <c r="HG90" s="112"/>
      <c r="HH90" s="112"/>
      <c r="HI90" s="112"/>
      <c r="HJ90" s="112"/>
      <c r="HK90" s="112"/>
      <c r="HL90" s="112"/>
      <c r="HM90" s="112"/>
      <c r="HN90" s="112"/>
      <c r="HO90" s="112"/>
      <c r="HP90" s="112"/>
      <c r="HQ90" s="112"/>
      <c r="HR90" s="112"/>
      <c r="HS90" s="112"/>
      <c r="HT90" s="112"/>
      <c r="HU90" s="112"/>
      <c r="HV90" s="112"/>
      <c r="HW90" s="112"/>
      <c r="HX90" s="112"/>
      <c r="HY90" s="112"/>
      <c r="HZ90" s="112"/>
      <c r="IA90" s="112"/>
      <c r="IB90" s="112"/>
      <c r="IC90" s="112"/>
      <c r="ID90" s="112"/>
      <c r="IE90" s="112"/>
      <c r="IF90" s="112"/>
      <c r="IG90" s="112"/>
      <c r="IH90" s="112"/>
      <c r="II90" s="112"/>
      <c r="IJ90" s="112"/>
      <c r="IK90" s="112"/>
      <c r="IL90" s="112"/>
      <c r="IM90" s="112"/>
      <c r="IN90" s="112"/>
      <c r="IO90" s="112"/>
      <c r="IP90" s="112"/>
      <c r="IQ90" s="112"/>
      <c r="IR90" s="112"/>
      <c r="IS90" s="112"/>
      <c r="IT90" s="112"/>
      <c r="IU90" s="112"/>
      <c r="IV90" s="112"/>
      <c r="IW90" s="112"/>
      <c r="IX90" s="112"/>
      <c r="IY90" s="112"/>
      <c r="IZ90" s="112"/>
      <c r="JA90" s="112"/>
      <c r="JB90" s="112"/>
      <c r="JC90" s="112"/>
      <c r="JD90" s="112"/>
      <c r="JE90" s="112"/>
      <c r="JF90" s="112"/>
      <c r="JG90" s="112"/>
      <c r="JH90" s="112"/>
      <c r="JI90" s="112"/>
      <c r="JJ90" s="112"/>
      <c r="JK90" s="112"/>
      <c r="JL90" s="112"/>
      <c r="JM90" s="112"/>
      <c r="JN90" s="112"/>
      <c r="JO90" s="112"/>
      <c r="JP90" s="112"/>
      <c r="JQ90" s="112"/>
      <c r="JR90" s="112"/>
      <c r="JS90" s="112"/>
      <c r="JT90" s="112"/>
      <c r="JU90" s="112"/>
      <c r="JV90" s="112"/>
      <c r="JW90" s="112"/>
      <c r="JX90" s="112"/>
      <c r="JY90" s="112"/>
      <c r="JZ90" s="112"/>
      <c r="KA90" s="112"/>
      <c r="KB90" s="112"/>
      <c r="KC90" s="112"/>
      <c r="KD90" s="112"/>
      <c r="KE90" s="112"/>
      <c r="KF90" s="112"/>
      <c r="KG90" s="112"/>
      <c r="KH90" s="112"/>
      <c r="KI90" s="112"/>
      <c r="KJ90" s="112"/>
      <c r="KK90" s="112"/>
      <c r="KL90" s="112"/>
      <c r="KM90" s="112"/>
      <c r="KN90" s="112"/>
      <c r="KO90" s="112"/>
      <c r="KP90" s="112"/>
      <c r="KQ90" s="112"/>
      <c r="KR90" s="112"/>
      <c r="KS90" s="112"/>
      <c r="KT90" s="112"/>
      <c r="KU90" s="112"/>
      <c r="KV90" s="112"/>
      <c r="KW90" s="112"/>
      <c r="KX90" s="112"/>
      <c r="KY90" s="112"/>
      <c r="KZ90" s="112"/>
      <c r="LA90" s="112"/>
      <c r="LB90" s="112"/>
      <c r="LC90" s="112"/>
      <c r="LD90" s="112"/>
      <c r="LE90" s="112"/>
      <c r="LF90" s="112"/>
      <c r="LG90" s="112"/>
      <c r="LH90" s="112"/>
      <c r="LI90" s="112"/>
      <c r="LJ90" s="112"/>
      <c r="LK90" s="112"/>
      <c r="LL90" s="112"/>
      <c r="LM90" s="112"/>
      <c r="LN90" s="112"/>
      <c r="LO90" s="112"/>
      <c r="LP90" s="112"/>
      <c r="LQ90" s="112"/>
      <c r="LR90" s="112"/>
      <c r="LS90" s="112"/>
      <c r="LT90" s="112"/>
      <c r="LU90" s="112"/>
      <c r="LV90" s="112"/>
      <c r="LW90" s="112"/>
      <c r="LX90" s="112"/>
      <c r="LY90" s="112"/>
      <c r="LZ90" s="112"/>
      <c r="MA90" s="112"/>
      <c r="MB90" s="112"/>
      <c r="MC90" s="112"/>
      <c r="MD90" s="112"/>
      <c r="ME90" s="112"/>
      <c r="MF90" s="112"/>
      <c r="MG90" s="112"/>
      <c r="MH90" s="112"/>
      <c r="MI90" s="112"/>
      <c r="MJ90" s="112"/>
      <c r="MK90" s="112"/>
      <c r="ML90" s="112"/>
      <c r="MM90" s="112"/>
      <c r="MN90" s="112"/>
      <c r="MO90" s="112"/>
      <c r="MP90" s="112"/>
      <c r="MQ90" s="112"/>
      <c r="MR90" s="112"/>
      <c r="MS90" s="112"/>
      <c r="MT90" s="112"/>
      <c r="MU90" s="112"/>
      <c r="MV90" s="112"/>
      <c r="MW90" s="112"/>
      <c r="MX90" s="112"/>
      <c r="MY90" s="112"/>
      <c r="MZ90" s="112"/>
      <c r="NA90" s="112"/>
      <c r="NB90" s="112"/>
      <c r="NC90" s="112"/>
      <c r="ND90" s="112"/>
      <c r="NE90" s="112"/>
      <c r="NF90" s="112"/>
      <c r="NG90" s="112"/>
      <c r="NH90" s="112"/>
      <c r="NI90" s="112"/>
      <c r="NJ90" s="112"/>
      <c r="NK90" s="112"/>
      <c r="NL90" s="112"/>
      <c r="NM90" s="112"/>
      <c r="NN90" s="112"/>
      <c r="NO90" s="112"/>
      <c r="NP90" s="112"/>
      <c r="NQ90" s="112"/>
      <c r="NR90" s="112"/>
      <c r="NS90" s="112"/>
      <c r="NT90" s="112"/>
      <c r="NU90" s="112"/>
      <c r="NV90" s="112"/>
      <c r="NW90" s="112"/>
      <c r="NX90" s="112"/>
      <c r="NY90" s="112"/>
      <c r="NZ90" s="112"/>
      <c r="OA90" s="112"/>
      <c r="OB90" s="112"/>
      <c r="OC90" s="112"/>
      <c r="OD90" s="112"/>
      <c r="OE90" s="112"/>
      <c r="OF90" s="112"/>
      <c r="OG90" s="112"/>
      <c r="OH90" s="112"/>
      <c r="OI90" s="112"/>
      <c r="OJ90" s="112"/>
      <c r="OK90" s="112"/>
      <c r="OL90" s="112"/>
      <c r="OM90" s="112"/>
      <c r="ON90" s="112"/>
      <c r="OO90" s="112"/>
      <c r="OP90" s="112"/>
      <c r="OQ90" s="112"/>
      <c r="OR90" s="112"/>
      <c r="OS90" s="112"/>
      <c r="OT90" s="112"/>
      <c r="OU90" s="112"/>
      <c r="OV90" s="112"/>
      <c r="OW90" s="112"/>
      <c r="OX90" s="112"/>
      <c r="OY90" s="112"/>
      <c r="OZ90" s="112"/>
      <c r="PA90" s="112"/>
      <c r="PB90" s="112"/>
      <c r="PC90" s="112"/>
      <c r="PD90" s="112"/>
      <c r="PE90" s="112"/>
      <c r="PF90" s="112"/>
      <c r="PG90" s="112"/>
      <c r="PH90" s="112"/>
      <c r="PI90" s="112"/>
      <c r="PJ90" s="112"/>
      <c r="PK90" s="112"/>
      <c r="PL90" s="112"/>
      <c r="PM90" s="112"/>
      <c r="PN90" s="112"/>
      <c r="PO90" s="112"/>
      <c r="PP90" s="112"/>
      <c r="PQ90" s="112"/>
      <c r="PR90" s="112"/>
      <c r="PS90" s="112"/>
      <c r="PT90" s="112"/>
      <c r="PU90" s="112"/>
      <c r="PV90" s="112"/>
      <c r="PW90" s="112"/>
      <c r="PX90" s="112"/>
      <c r="PY90" s="112"/>
      <c r="PZ90" s="112"/>
      <c r="QA90" s="112"/>
      <c r="QB90" s="112"/>
      <c r="QC90" s="112"/>
      <c r="QD90" s="112"/>
      <c r="QE90" s="112"/>
      <c r="QF90" s="112"/>
      <c r="QG90" s="112"/>
      <c r="QH90" s="112"/>
      <c r="QI90" s="112"/>
      <c r="QJ90" s="112"/>
      <c r="QK90" s="112"/>
      <c r="QL90" s="112"/>
      <c r="QM90" s="112"/>
      <c r="QN90" s="112"/>
      <c r="QO90" s="112"/>
      <c r="QP90" s="112"/>
      <c r="QQ90" s="112"/>
      <c r="QR90" s="112"/>
      <c r="QS90" s="112"/>
      <c r="QT90" s="112"/>
      <c r="QU90" s="112"/>
      <c r="QV90" s="112"/>
      <c r="QW90" s="112"/>
      <c r="QX90" s="112"/>
      <c r="QY90" s="112"/>
      <c r="QZ90" s="112"/>
      <c r="RA90" s="112"/>
      <c r="RB90" s="112"/>
      <c r="RC90" s="112"/>
      <c r="RD90" s="112"/>
      <c r="RE90" s="112"/>
      <c r="RF90" s="112"/>
      <c r="RG90" s="112"/>
      <c r="RH90" s="112"/>
      <c r="RI90" s="112"/>
      <c r="RJ90" s="112"/>
      <c r="RK90" s="112"/>
      <c r="RL90" s="112"/>
      <c r="RM90" s="112"/>
      <c r="RN90" s="112"/>
      <c r="RO90" s="112"/>
      <c r="RP90" s="112"/>
      <c r="RQ90" s="112"/>
      <c r="RR90" s="112"/>
      <c r="RS90" s="112"/>
      <c r="RT90" s="112"/>
      <c r="RU90" s="112"/>
      <c r="RV90" s="112"/>
      <c r="RW90" s="112"/>
      <c r="RX90" s="112"/>
      <c r="RY90" s="112"/>
      <c r="RZ90" s="112"/>
      <c r="SA90" s="112"/>
      <c r="SB90" s="112"/>
      <c r="SC90" s="112"/>
      <c r="SD90" s="112"/>
      <c r="SE90" s="112"/>
      <c r="SF90" s="112"/>
      <c r="SG90" s="112"/>
      <c r="SH90" s="112"/>
      <c r="SI90" s="112"/>
      <c r="SJ90" s="112"/>
      <c r="SK90" s="112"/>
      <c r="SL90" s="112"/>
      <c r="SM90" s="112"/>
      <c r="SN90" s="112"/>
      <c r="SO90" s="112"/>
      <c r="SP90" s="112"/>
      <c r="SQ90" s="112"/>
      <c r="SR90" s="112"/>
      <c r="SS90" s="112"/>
      <c r="ST90" s="112"/>
      <c r="SU90" s="112"/>
      <c r="SV90" s="112"/>
      <c r="SW90" s="112"/>
      <c r="SX90" s="112"/>
      <c r="SY90" s="112"/>
      <c r="SZ90" s="112"/>
      <c r="TA90" s="112"/>
      <c r="TB90" s="112"/>
      <c r="TC90" s="112"/>
      <c r="TD90" s="112"/>
      <c r="TE90" s="112"/>
      <c r="TF90" s="112"/>
      <c r="TG90" s="112"/>
      <c r="TH90" s="112"/>
      <c r="TI90" s="112"/>
      <c r="TJ90" s="112"/>
      <c r="TK90" s="112"/>
      <c r="TL90" s="112"/>
      <c r="TM90" s="112"/>
      <c r="TN90" s="112"/>
      <c r="TO90" s="112"/>
      <c r="TP90" s="112"/>
      <c r="TQ90" s="112"/>
      <c r="TR90" s="112"/>
      <c r="TS90" s="112"/>
      <c r="TT90" s="112"/>
      <c r="TU90" s="112"/>
      <c r="TV90" s="112"/>
      <c r="TW90" s="112"/>
      <c r="TX90" s="112"/>
      <c r="TY90" s="112"/>
      <c r="TZ90" s="112"/>
      <c r="UA90" s="112"/>
      <c r="UB90" s="112"/>
      <c r="UC90" s="112"/>
      <c r="UD90" s="112"/>
      <c r="UE90" s="112"/>
      <c r="UF90" s="112"/>
      <c r="UG90" s="112"/>
      <c r="UH90" s="112"/>
      <c r="UI90" s="112"/>
      <c r="UJ90" s="112"/>
      <c r="UK90" s="112"/>
      <c r="UL90" s="112"/>
      <c r="UM90" s="112"/>
      <c r="UN90" s="112"/>
      <c r="UO90" s="112"/>
      <c r="UP90" s="112"/>
      <c r="UQ90" s="112"/>
      <c r="UR90" s="112"/>
      <c r="US90" s="112"/>
      <c r="UT90" s="112"/>
      <c r="UU90" s="112"/>
      <c r="UV90" s="112"/>
      <c r="UW90" s="112"/>
      <c r="UX90" s="112"/>
      <c r="UY90" s="112"/>
      <c r="UZ90" s="112"/>
      <c r="VA90" s="112"/>
      <c r="VB90" s="112"/>
      <c r="VC90" s="112"/>
      <c r="VD90" s="112"/>
      <c r="VE90" s="112"/>
      <c r="VF90" s="112"/>
      <c r="VG90" s="112"/>
      <c r="VH90" s="112"/>
      <c r="VI90" s="112"/>
      <c r="VJ90" s="112"/>
      <c r="VK90" s="112"/>
      <c r="VL90" s="112"/>
      <c r="VM90" s="112"/>
      <c r="VN90" s="112"/>
      <c r="VO90" s="112"/>
      <c r="VP90" s="112"/>
      <c r="VQ90" s="112"/>
      <c r="VR90" s="112"/>
      <c r="VS90" s="112"/>
      <c r="VT90" s="112"/>
      <c r="VU90" s="112"/>
      <c r="VV90" s="112"/>
      <c r="VW90" s="112"/>
      <c r="VX90" s="112"/>
      <c r="VY90" s="112"/>
      <c r="VZ90" s="112"/>
      <c r="WA90" s="112"/>
      <c r="WB90" s="112"/>
      <c r="WC90" s="112"/>
      <c r="WD90" s="112"/>
      <c r="WE90" s="112"/>
      <c r="WF90" s="112"/>
      <c r="WG90" s="112"/>
      <c r="WH90" s="112"/>
      <c r="WI90" s="112"/>
      <c r="WJ90" s="112"/>
      <c r="WK90" s="112"/>
      <c r="WL90" s="112"/>
      <c r="WM90" s="112"/>
      <c r="WN90" s="112"/>
      <c r="WO90" s="112"/>
      <c r="WP90" s="112"/>
      <c r="WQ90" s="112"/>
      <c r="WR90" s="112"/>
      <c r="WS90" s="112"/>
      <c r="WT90" s="112"/>
      <c r="WU90" s="112"/>
      <c r="WV90" s="112"/>
      <c r="WW90" s="112"/>
      <c r="WX90" s="112"/>
      <c r="WY90" s="112"/>
      <c r="WZ90" s="112"/>
      <c r="XA90" s="112"/>
      <c r="XB90" s="112"/>
      <c r="XC90" s="112"/>
      <c r="XD90" s="112"/>
      <c r="XE90" s="112"/>
      <c r="XF90" s="112"/>
      <c r="XG90" s="112"/>
      <c r="XH90" s="112"/>
      <c r="XI90" s="112"/>
      <c r="XJ90" s="112"/>
      <c r="XK90" s="112"/>
      <c r="XL90" s="112"/>
      <c r="XM90" s="112"/>
      <c r="XN90" s="112"/>
      <c r="XO90" s="112"/>
      <c r="XP90" s="112"/>
      <c r="XQ90" s="112"/>
      <c r="XR90" s="112"/>
      <c r="XS90" s="112"/>
      <c r="XT90" s="112"/>
      <c r="XU90" s="112"/>
      <c r="XV90" s="112"/>
      <c r="XW90" s="112"/>
      <c r="XX90" s="112"/>
      <c r="XY90" s="112"/>
      <c r="XZ90" s="112"/>
      <c r="YA90" s="112"/>
      <c r="YB90" s="112"/>
      <c r="YC90" s="112"/>
      <c r="YD90" s="112"/>
      <c r="YE90" s="112"/>
      <c r="YF90" s="112"/>
      <c r="YG90" s="112"/>
      <c r="YH90" s="112"/>
      <c r="YI90" s="112"/>
      <c r="YJ90" s="112"/>
      <c r="YK90" s="112"/>
      <c r="YL90" s="112"/>
      <c r="YM90" s="112"/>
      <c r="YN90" s="112"/>
      <c r="YO90" s="112"/>
      <c r="YP90" s="112"/>
      <c r="YQ90" s="112"/>
      <c r="YR90" s="112"/>
      <c r="YS90" s="112"/>
      <c r="YT90" s="112"/>
      <c r="YU90" s="112"/>
      <c r="YV90" s="112"/>
      <c r="YW90" s="112"/>
      <c r="YX90" s="112"/>
      <c r="YY90" s="112"/>
      <c r="YZ90" s="112"/>
      <c r="ZA90" s="112"/>
      <c r="ZB90" s="112"/>
      <c r="ZC90" s="112"/>
      <c r="ZD90" s="112"/>
      <c r="ZE90" s="112"/>
      <c r="ZF90" s="112"/>
      <c r="ZG90" s="112"/>
      <c r="ZH90" s="112"/>
      <c r="ZI90" s="112"/>
      <c r="ZJ90" s="112"/>
      <c r="ZK90" s="112"/>
      <c r="ZL90" s="112"/>
      <c r="ZM90" s="112"/>
      <c r="ZN90" s="112"/>
      <c r="ZO90" s="112"/>
      <c r="ZP90" s="112"/>
      <c r="ZQ90" s="112"/>
      <c r="ZR90" s="112"/>
      <c r="ZS90" s="112"/>
      <c r="ZT90" s="112"/>
      <c r="ZU90" s="112"/>
      <c r="ZV90" s="112"/>
      <c r="ZW90" s="112"/>
      <c r="ZX90" s="112"/>
      <c r="ZY90" s="112"/>
      <c r="ZZ90" s="112"/>
      <c r="AAA90" s="112"/>
      <c r="AAB90" s="112"/>
      <c r="AAC90" s="112"/>
      <c r="AAD90" s="112"/>
      <c r="AAE90" s="112"/>
      <c r="AAF90" s="112"/>
      <c r="AAG90" s="112"/>
      <c r="AAH90" s="112"/>
      <c r="AAI90" s="112"/>
      <c r="AAJ90" s="112"/>
      <c r="AAK90" s="112"/>
      <c r="AAL90" s="112"/>
      <c r="AAM90" s="112"/>
      <c r="AAN90" s="112"/>
      <c r="AAO90" s="112"/>
      <c r="AAP90" s="112"/>
      <c r="AAQ90" s="112"/>
      <c r="AAR90" s="112"/>
      <c r="AAS90" s="112"/>
      <c r="AAT90" s="112"/>
      <c r="AAU90" s="112"/>
      <c r="AAV90" s="112"/>
      <c r="AAW90" s="112"/>
      <c r="AAX90" s="112"/>
      <c r="AAY90" s="112"/>
      <c r="AAZ90" s="112"/>
      <c r="ABA90" s="112"/>
      <c r="ABB90" s="112"/>
      <c r="ABC90" s="112"/>
      <c r="ABD90" s="112"/>
      <c r="ABE90" s="112"/>
      <c r="ABF90" s="112"/>
      <c r="ABG90" s="112"/>
      <c r="ABH90" s="112"/>
      <c r="ABI90" s="112"/>
      <c r="ABJ90" s="112"/>
      <c r="ABK90" s="112"/>
      <c r="ABL90" s="112"/>
      <c r="ABM90" s="112"/>
      <c r="ABN90" s="112"/>
      <c r="ABO90" s="112"/>
      <c r="ABP90" s="112"/>
      <c r="ABQ90" s="112"/>
      <c r="ABR90" s="112"/>
      <c r="ABS90" s="112"/>
      <c r="ABT90" s="112"/>
      <c r="ABU90" s="112"/>
      <c r="ABV90" s="112"/>
      <c r="ABW90" s="112"/>
      <c r="ABX90" s="112"/>
      <c r="ABY90" s="112"/>
      <c r="ABZ90" s="112"/>
      <c r="ACA90" s="112"/>
      <c r="ACB90" s="112"/>
      <c r="ACC90" s="112"/>
      <c r="ACD90" s="112"/>
      <c r="ACE90" s="112"/>
      <c r="ACF90" s="112"/>
      <c r="ACG90" s="112"/>
      <c r="ACH90" s="112"/>
      <c r="ACI90" s="112"/>
      <c r="ACJ90" s="112"/>
      <c r="ACK90" s="112"/>
      <c r="ACL90" s="112"/>
      <c r="ACM90" s="112"/>
      <c r="ACN90" s="112"/>
      <c r="ACO90" s="112"/>
      <c r="ACP90" s="112"/>
      <c r="ACQ90" s="112"/>
      <c r="ACR90" s="112"/>
      <c r="ACS90" s="112"/>
      <c r="ACT90" s="112"/>
      <c r="ACU90" s="112"/>
      <c r="ACV90" s="112"/>
      <c r="ACW90" s="112"/>
      <c r="ACX90" s="112"/>
      <c r="ACY90" s="112"/>
      <c r="ACZ90" s="112"/>
      <c r="ADA90" s="112"/>
      <c r="ADB90" s="112"/>
      <c r="ADC90" s="112"/>
      <c r="ADD90" s="112"/>
      <c r="ADE90" s="112"/>
      <c r="ADF90" s="112"/>
      <c r="ADG90" s="112"/>
      <c r="ADH90" s="112"/>
      <c r="ADI90" s="112"/>
      <c r="ADJ90" s="112"/>
      <c r="ADK90" s="112"/>
      <c r="ADL90" s="112"/>
      <c r="ADM90" s="112"/>
      <c r="ADN90" s="112"/>
      <c r="ADO90" s="112"/>
      <c r="ADP90" s="112"/>
      <c r="ADQ90" s="112"/>
      <c r="ADR90" s="112"/>
      <c r="ADS90" s="112"/>
      <c r="ADT90" s="112"/>
      <c r="ADU90" s="112"/>
      <c r="ADV90" s="112"/>
      <c r="ADW90" s="112"/>
      <c r="ADX90" s="112"/>
      <c r="ADY90" s="112"/>
      <c r="ADZ90" s="112"/>
      <c r="AEA90" s="112"/>
      <c r="AEB90" s="112"/>
      <c r="AEC90" s="112"/>
      <c r="AED90" s="112"/>
      <c r="AEE90" s="112"/>
      <c r="AEF90" s="112"/>
      <c r="AEG90" s="112"/>
      <c r="AEH90" s="112"/>
      <c r="AEI90" s="112"/>
      <c r="AEJ90" s="112"/>
      <c r="AEK90" s="112"/>
      <c r="AEL90" s="112"/>
      <c r="AEM90" s="112"/>
      <c r="AEN90" s="112"/>
      <c r="AEO90" s="112"/>
      <c r="AEP90" s="112"/>
      <c r="AEQ90" s="112"/>
      <c r="AER90" s="112"/>
      <c r="AES90" s="112"/>
      <c r="AET90" s="112"/>
      <c r="AEU90" s="112"/>
      <c r="AEV90" s="112"/>
      <c r="AEW90" s="112"/>
      <c r="AEX90" s="112"/>
      <c r="AEY90" s="112"/>
      <c r="AEZ90" s="112"/>
      <c r="AFA90" s="112"/>
      <c r="AFB90" s="112"/>
      <c r="AFC90" s="112"/>
      <c r="AFD90" s="112"/>
      <c r="AFE90" s="112"/>
      <c r="AFF90" s="112"/>
      <c r="AFG90" s="112"/>
      <c r="AFH90" s="112"/>
      <c r="AFI90" s="112"/>
      <c r="AFJ90" s="112"/>
      <c r="AFK90" s="112"/>
      <c r="AFL90" s="112"/>
      <c r="AFM90" s="112"/>
      <c r="AFN90" s="112"/>
      <c r="AFO90" s="112"/>
      <c r="AFP90" s="112"/>
      <c r="AFQ90" s="112"/>
      <c r="AFR90" s="112"/>
      <c r="AFS90" s="112"/>
      <c r="AFT90" s="112"/>
      <c r="AFU90" s="112"/>
      <c r="AFV90" s="112"/>
      <c r="AFW90" s="112"/>
      <c r="AFX90" s="112"/>
      <c r="AFY90" s="112"/>
      <c r="AFZ90" s="112"/>
      <c r="AGA90" s="112"/>
      <c r="AGB90" s="112"/>
      <c r="AGC90" s="112"/>
      <c r="AGD90" s="112"/>
      <c r="AGE90" s="112"/>
      <c r="AGF90" s="112"/>
      <c r="AGG90" s="112"/>
      <c r="AGH90" s="112"/>
      <c r="AGI90" s="112"/>
      <c r="AGJ90" s="112"/>
      <c r="AGK90" s="112"/>
      <c r="AGL90" s="112"/>
      <c r="AGM90" s="112"/>
      <c r="AGN90" s="112"/>
      <c r="AGO90" s="112"/>
      <c r="AGP90" s="112"/>
      <c r="AGQ90" s="112"/>
      <c r="AGR90" s="112"/>
      <c r="AGS90" s="112"/>
      <c r="AGT90" s="112"/>
      <c r="AGU90" s="112"/>
      <c r="AGV90" s="112"/>
      <c r="AGW90" s="112"/>
      <c r="AGX90" s="112"/>
      <c r="AGY90" s="112"/>
      <c r="AGZ90" s="112"/>
      <c r="AHA90" s="112"/>
      <c r="AHB90" s="112"/>
      <c r="AHC90" s="112"/>
      <c r="AHD90" s="112"/>
      <c r="AHE90" s="112"/>
      <c r="AHF90" s="112"/>
      <c r="AHG90" s="112"/>
      <c r="AHH90" s="112"/>
      <c r="AHI90" s="112"/>
      <c r="AHJ90" s="112"/>
      <c r="AHK90" s="112"/>
      <c r="AHL90" s="112"/>
      <c r="AHM90" s="112"/>
      <c r="AHN90" s="112"/>
      <c r="AHO90" s="112"/>
      <c r="AHP90" s="112"/>
      <c r="AHQ90" s="112"/>
      <c r="AHR90" s="112"/>
      <c r="AHS90" s="112"/>
      <c r="AHT90" s="112"/>
      <c r="AHU90" s="112"/>
      <c r="AHV90" s="112"/>
      <c r="AHW90" s="112"/>
      <c r="AHX90" s="112"/>
      <c r="AHY90" s="112"/>
      <c r="AHZ90" s="112"/>
      <c r="AIA90" s="112"/>
      <c r="AIB90" s="112"/>
      <c r="AIC90" s="112"/>
      <c r="AID90" s="112"/>
      <c r="AIE90" s="112"/>
      <c r="AIF90" s="112"/>
      <c r="AIG90" s="112"/>
      <c r="AIH90" s="112"/>
      <c r="AII90" s="112"/>
      <c r="AIJ90" s="112"/>
      <c r="AIK90" s="112"/>
      <c r="AIL90" s="112"/>
      <c r="AIM90" s="112"/>
      <c r="AIN90" s="112"/>
      <c r="AIO90" s="112"/>
      <c r="AIP90" s="112"/>
      <c r="AIQ90" s="112"/>
      <c r="AIR90" s="112"/>
      <c r="AIS90" s="112"/>
      <c r="AIT90" s="112"/>
      <c r="AIU90" s="112"/>
      <c r="AIV90" s="112"/>
      <c r="AIW90" s="112"/>
      <c r="AIX90" s="112"/>
      <c r="AIY90" s="112"/>
      <c r="AIZ90" s="112"/>
      <c r="AJA90" s="112"/>
      <c r="AJB90" s="112"/>
      <c r="AJC90" s="112"/>
      <c r="AJD90" s="112"/>
      <c r="AJE90" s="112"/>
      <c r="AJF90" s="112"/>
      <c r="AJG90" s="112"/>
      <c r="AJH90" s="112"/>
      <c r="AJI90" s="112"/>
      <c r="AJJ90" s="112"/>
      <c r="AJK90" s="112"/>
      <c r="AJL90" s="112"/>
      <c r="AJM90" s="112"/>
      <c r="AJN90" s="112"/>
      <c r="AJO90" s="112"/>
      <c r="AJP90" s="112"/>
      <c r="AJQ90" s="112"/>
      <c r="AJR90" s="112"/>
      <c r="AJS90" s="112"/>
      <c r="AJT90" s="112"/>
      <c r="AJU90" s="112"/>
      <c r="AJV90" s="112"/>
      <c r="AJW90" s="112"/>
      <c r="AJX90" s="112"/>
      <c r="AJY90" s="112"/>
      <c r="AJZ90" s="112"/>
      <c r="AKA90" s="112"/>
      <c r="AKB90" s="112"/>
      <c r="AKC90" s="112"/>
      <c r="AKD90" s="112"/>
      <c r="AKE90" s="112"/>
      <c r="AKF90" s="112"/>
      <c r="AKG90" s="112"/>
      <c r="AKH90" s="112"/>
      <c r="AKI90" s="112"/>
      <c r="AKJ90" s="112"/>
      <c r="AKK90" s="112"/>
      <c r="AKL90" s="112"/>
      <c r="AKM90" s="112"/>
      <c r="AKN90" s="112"/>
      <c r="AKO90" s="112"/>
      <c r="AKP90" s="112"/>
      <c r="AKQ90" s="112"/>
      <c r="AKR90" s="112"/>
      <c r="AKS90" s="112"/>
      <c r="AKT90" s="112"/>
      <c r="AKU90" s="112"/>
      <c r="AKV90" s="112"/>
      <c r="AKW90" s="112"/>
      <c r="AKX90" s="112"/>
      <c r="AKY90" s="112"/>
      <c r="AKZ90" s="112"/>
      <c r="ALA90" s="112"/>
      <c r="ALB90" s="112"/>
      <c r="ALC90" s="112"/>
      <c r="ALD90" s="112"/>
      <c r="ALE90" s="112"/>
      <c r="ALF90" s="112"/>
      <c r="ALG90" s="112"/>
      <c r="ALH90" s="112"/>
      <c r="ALI90" s="112"/>
      <c r="ALJ90" s="112"/>
      <c r="ALK90" s="112"/>
      <c r="ALL90" s="112"/>
      <c r="ALM90" s="112"/>
      <c r="ALN90" s="112"/>
      <c r="ALO90" s="112"/>
      <c r="ALP90" s="112"/>
      <c r="ALQ90" s="112"/>
      <c r="ALR90" s="112"/>
      <c r="ALS90" s="112"/>
      <c r="ALT90" s="112"/>
      <c r="ALU90" s="112"/>
      <c r="ALV90" s="112"/>
      <c r="ALW90" s="112"/>
      <c r="ALX90" s="112"/>
      <c r="ALY90" s="112"/>
      <c r="ALZ90" s="112"/>
      <c r="AMA90" s="112"/>
      <c r="AMB90" s="112"/>
      <c r="AMC90" s="112"/>
      <c r="AMD90" s="112"/>
      <c r="AME90" s="112"/>
      <c r="AMF90" s="112"/>
      <c r="AMG90" s="112"/>
      <c r="AMH90" s="112"/>
      <c r="AMI90" s="112"/>
      <c r="AMJ90" s="112"/>
      <c r="AMK90" s="112"/>
      <c r="AML90" s="112"/>
      <c r="AMM90" s="112"/>
      <c r="AMN90" s="112"/>
      <c r="AMO90" s="112"/>
      <c r="AMP90" s="112"/>
      <c r="AMQ90" s="112"/>
      <c r="AMR90" s="112"/>
      <c r="AMS90" s="112"/>
      <c r="AMT90" s="112"/>
      <c r="AMU90" s="112"/>
      <c r="AMV90" s="112"/>
      <c r="AMW90" s="112"/>
      <c r="AMX90" s="112"/>
      <c r="AMY90" s="112"/>
      <c r="AMZ90" s="112"/>
      <c r="ANA90" s="112"/>
      <c r="ANB90" s="112"/>
      <c r="ANC90" s="112"/>
      <c r="AND90" s="112"/>
      <c r="ANE90" s="112"/>
      <c r="ANF90" s="112"/>
      <c r="ANG90" s="112"/>
      <c r="ANH90" s="112"/>
      <c r="ANI90" s="112"/>
      <c r="ANJ90" s="112"/>
      <c r="ANK90" s="112"/>
      <c r="ANL90" s="112"/>
      <c r="ANM90" s="112"/>
      <c r="ANN90" s="112"/>
      <c r="ANO90" s="112"/>
      <c r="ANP90" s="112"/>
      <c r="ANQ90" s="112"/>
      <c r="ANR90" s="112"/>
      <c r="ANS90" s="112"/>
      <c r="ANT90" s="112"/>
      <c r="ANU90" s="112"/>
      <c r="ANV90" s="112"/>
      <c r="ANW90" s="112"/>
      <c r="ANX90" s="112"/>
      <c r="ANY90" s="112"/>
      <c r="ANZ90" s="112"/>
      <c r="AOA90" s="112"/>
      <c r="AOB90" s="112"/>
      <c r="AOC90" s="112"/>
      <c r="AOD90" s="112"/>
      <c r="AOE90" s="112"/>
      <c r="AOF90" s="112"/>
      <c r="AOG90" s="112"/>
      <c r="AOH90" s="112"/>
      <c r="AOI90" s="112"/>
      <c r="AOJ90" s="112"/>
      <c r="AOK90" s="112"/>
      <c r="AOL90" s="112"/>
      <c r="AOM90" s="112"/>
      <c r="AON90" s="112"/>
      <c r="AOO90" s="112"/>
      <c r="AOP90" s="112"/>
      <c r="AOQ90" s="112"/>
      <c r="AOR90" s="112"/>
      <c r="AOS90" s="112"/>
      <c r="AOT90" s="112"/>
      <c r="AOU90" s="112"/>
      <c r="AOV90" s="112"/>
      <c r="AOW90" s="112"/>
      <c r="AOX90" s="112"/>
      <c r="AOY90" s="112"/>
      <c r="AOZ90" s="112"/>
      <c r="APA90" s="112"/>
      <c r="APB90" s="112"/>
      <c r="APC90" s="112"/>
      <c r="APD90" s="112"/>
      <c r="APE90" s="112"/>
      <c r="APF90" s="112"/>
      <c r="APG90" s="112"/>
      <c r="APH90" s="112"/>
      <c r="API90" s="112"/>
      <c r="APJ90" s="112"/>
      <c r="APK90" s="112"/>
      <c r="APL90" s="112"/>
      <c r="APM90" s="112"/>
      <c r="APN90" s="112"/>
      <c r="APO90" s="112"/>
      <c r="APP90" s="112"/>
      <c r="APQ90" s="112"/>
      <c r="APR90" s="112"/>
      <c r="APS90" s="112"/>
      <c r="APT90" s="112"/>
      <c r="APU90" s="112"/>
      <c r="APV90" s="112"/>
      <c r="APW90" s="112"/>
      <c r="APX90" s="112"/>
      <c r="APY90" s="112"/>
      <c r="APZ90" s="112"/>
      <c r="AQA90" s="112"/>
      <c r="AQB90" s="112"/>
      <c r="AQC90" s="112"/>
      <c r="AQD90" s="112"/>
      <c r="AQE90" s="112"/>
      <c r="AQF90" s="112"/>
      <c r="AQG90" s="112"/>
      <c r="AQH90" s="112"/>
      <c r="AQI90" s="112"/>
      <c r="AQJ90" s="112"/>
      <c r="AQK90" s="112"/>
      <c r="AQL90" s="112"/>
      <c r="AQM90" s="112"/>
      <c r="AQN90" s="112"/>
      <c r="AQO90" s="112"/>
      <c r="AQP90" s="112"/>
      <c r="AQQ90" s="112"/>
      <c r="AQR90" s="112"/>
      <c r="AQS90" s="112"/>
      <c r="AQT90" s="112"/>
      <c r="AQU90" s="112"/>
      <c r="AQV90" s="112"/>
      <c r="AQW90" s="112"/>
      <c r="AQX90" s="112"/>
      <c r="AQY90" s="112"/>
      <c r="AQZ90" s="112"/>
      <c r="ARA90" s="112"/>
      <c r="ARB90" s="112"/>
      <c r="ARC90" s="112"/>
      <c r="ARD90" s="112"/>
      <c r="ARE90" s="112"/>
      <c r="ARF90" s="112"/>
      <c r="ARG90" s="112"/>
      <c r="ARH90" s="112"/>
      <c r="ARI90" s="112"/>
      <c r="ARJ90" s="112"/>
      <c r="ARK90" s="112"/>
      <c r="ARL90" s="112"/>
      <c r="ARM90" s="112"/>
      <c r="ARN90" s="112"/>
      <c r="ARO90" s="112"/>
      <c r="ARP90" s="112"/>
      <c r="ARQ90" s="112"/>
      <c r="ARR90" s="112"/>
      <c r="ARS90" s="112"/>
      <c r="ART90" s="112"/>
      <c r="ARU90" s="112"/>
      <c r="ARV90" s="112"/>
      <c r="ARW90" s="112"/>
      <c r="ARX90" s="112"/>
      <c r="ARY90" s="112"/>
      <c r="ARZ90" s="112"/>
      <c r="ASA90" s="112"/>
      <c r="ASB90" s="112"/>
      <c r="ASC90" s="112"/>
      <c r="ASD90" s="112"/>
      <c r="ASE90" s="112"/>
      <c r="ASF90" s="112"/>
      <c r="ASG90" s="112"/>
      <c r="ASH90" s="112"/>
      <c r="ASI90" s="112"/>
      <c r="ASJ90" s="112"/>
      <c r="ASK90" s="112"/>
      <c r="ASL90" s="112"/>
      <c r="ASM90" s="112"/>
      <c r="ASN90" s="112"/>
      <c r="ASO90" s="112"/>
      <c r="ASP90" s="112"/>
      <c r="ASQ90" s="112"/>
      <c r="ASR90" s="112"/>
      <c r="ASS90" s="112"/>
      <c r="AST90" s="112"/>
      <c r="ASU90" s="112"/>
      <c r="ASV90" s="112"/>
      <c r="ASW90" s="112"/>
      <c r="ASX90" s="112"/>
      <c r="ASY90" s="112"/>
      <c r="ASZ90" s="112"/>
      <c r="ATA90" s="112"/>
      <c r="ATB90" s="112"/>
      <c r="ATC90" s="112"/>
      <c r="ATD90" s="112"/>
      <c r="ATE90" s="112"/>
      <c r="ATF90" s="112"/>
      <c r="ATG90" s="112"/>
      <c r="ATH90" s="112"/>
      <c r="ATI90" s="112"/>
      <c r="ATJ90" s="112"/>
      <c r="ATK90" s="112"/>
      <c r="ATL90" s="112"/>
      <c r="ATM90" s="112"/>
      <c r="ATN90" s="112"/>
      <c r="ATO90" s="112"/>
      <c r="ATP90" s="112"/>
      <c r="ATQ90" s="112"/>
      <c r="ATR90" s="112"/>
      <c r="ATS90" s="112"/>
      <c r="ATT90" s="112"/>
      <c r="ATU90" s="112"/>
      <c r="ATV90" s="112"/>
      <c r="ATW90" s="112"/>
      <c r="ATX90" s="112"/>
      <c r="ATY90" s="112"/>
      <c r="ATZ90" s="112"/>
      <c r="AUA90" s="112"/>
      <c r="AUB90" s="112"/>
      <c r="AUC90" s="112"/>
      <c r="AUD90" s="112"/>
      <c r="AUE90" s="112"/>
      <c r="AUF90" s="112"/>
      <c r="AUG90" s="112"/>
      <c r="AUH90" s="112"/>
      <c r="AUI90" s="112"/>
      <c r="AUJ90" s="112"/>
      <c r="AUK90" s="112"/>
      <c r="AUL90" s="112"/>
      <c r="AUM90" s="112"/>
      <c r="AUN90" s="112"/>
      <c r="AUO90" s="112"/>
      <c r="AUP90" s="112"/>
      <c r="AUQ90" s="112"/>
      <c r="AUR90" s="112"/>
      <c r="AUS90" s="112"/>
      <c r="AUT90" s="112"/>
      <c r="AUU90" s="112"/>
      <c r="AUV90" s="112"/>
      <c r="AUW90" s="112"/>
      <c r="AUX90" s="112"/>
      <c r="AUY90" s="112"/>
      <c r="AUZ90" s="112"/>
      <c r="AVA90" s="112"/>
      <c r="AVB90" s="112"/>
      <c r="AVC90" s="112"/>
      <c r="AVD90" s="112"/>
      <c r="AVE90" s="112"/>
      <c r="AVF90" s="112"/>
      <c r="AVG90" s="112"/>
      <c r="AVH90" s="112"/>
      <c r="AVI90" s="112"/>
      <c r="AVJ90" s="112"/>
      <c r="AVK90" s="112"/>
      <c r="AVL90" s="112"/>
      <c r="AVM90" s="112"/>
      <c r="AVN90" s="112"/>
      <c r="AVO90" s="112"/>
      <c r="AVP90" s="112"/>
      <c r="AVQ90" s="112"/>
      <c r="AVR90" s="112"/>
      <c r="AVS90" s="112"/>
      <c r="AVT90" s="112"/>
      <c r="AVU90" s="112"/>
      <c r="AVV90" s="112"/>
      <c r="AVW90" s="112"/>
      <c r="AVX90" s="112"/>
      <c r="AVY90" s="112"/>
      <c r="AVZ90" s="112"/>
      <c r="AWA90" s="112"/>
      <c r="AWB90" s="112"/>
      <c r="AWC90" s="112"/>
      <c r="AWD90" s="112"/>
      <c r="AWE90" s="112"/>
      <c r="AWF90" s="112"/>
      <c r="AWG90" s="112"/>
      <c r="AWH90" s="112"/>
      <c r="AWI90" s="112"/>
      <c r="AWJ90" s="112"/>
      <c r="AWK90" s="112"/>
      <c r="AWL90" s="112"/>
      <c r="AWM90" s="112"/>
      <c r="AWN90" s="112"/>
      <c r="AWO90" s="112"/>
      <c r="AWP90" s="112"/>
      <c r="AWQ90" s="112"/>
      <c r="AWR90" s="112"/>
      <c r="AWS90" s="112"/>
      <c r="AWT90" s="112"/>
      <c r="AWU90" s="112"/>
      <c r="AWV90" s="112"/>
      <c r="AWW90" s="112"/>
      <c r="AWX90" s="112"/>
      <c r="AWY90" s="112"/>
      <c r="AWZ90" s="112"/>
      <c r="AXA90" s="112"/>
      <c r="AXB90" s="112"/>
      <c r="AXC90" s="112"/>
      <c r="AXD90" s="112"/>
      <c r="AXE90" s="112"/>
      <c r="AXF90" s="112"/>
      <c r="AXG90" s="112"/>
      <c r="AXH90" s="112"/>
      <c r="AXI90" s="112"/>
      <c r="AXJ90" s="112"/>
      <c r="AXK90" s="112"/>
      <c r="AXL90" s="112"/>
      <c r="AXM90" s="112"/>
      <c r="AXN90" s="112"/>
      <c r="AXO90" s="112"/>
      <c r="AXP90" s="112"/>
      <c r="AXQ90" s="112"/>
      <c r="AXR90" s="112"/>
      <c r="AXS90" s="112"/>
      <c r="AXT90" s="112"/>
      <c r="AXU90" s="112"/>
      <c r="AXV90" s="112"/>
      <c r="AXW90" s="112"/>
      <c r="AXX90" s="112"/>
      <c r="AXY90" s="112"/>
      <c r="AXZ90" s="112"/>
      <c r="AYA90" s="112"/>
      <c r="AYB90" s="112"/>
      <c r="AYC90" s="112"/>
      <c r="AYD90" s="112"/>
      <c r="AYE90" s="112"/>
      <c r="AYF90" s="112"/>
      <c r="AYG90" s="112"/>
      <c r="AYH90" s="112"/>
      <c r="AYI90" s="112"/>
      <c r="AYJ90" s="112"/>
      <c r="AYK90" s="112"/>
      <c r="AYL90" s="112"/>
      <c r="AYM90" s="112"/>
      <c r="AYN90" s="112"/>
      <c r="AYO90" s="112"/>
      <c r="AYP90" s="112"/>
      <c r="AYQ90" s="112"/>
      <c r="AYR90" s="112"/>
      <c r="AYS90" s="112"/>
      <c r="AYT90" s="112"/>
      <c r="AYU90" s="112"/>
      <c r="AYV90" s="112"/>
      <c r="AYW90" s="112"/>
      <c r="AYX90" s="112"/>
      <c r="AYY90" s="112"/>
      <c r="AYZ90" s="112"/>
      <c r="AZA90" s="112"/>
      <c r="AZB90" s="112"/>
      <c r="AZC90" s="112"/>
      <c r="AZD90" s="112"/>
      <c r="AZE90" s="112"/>
      <c r="AZF90" s="112"/>
    </row>
    <row r="91" spans="1:1358" s="67" customFormat="1">
      <c r="A91" s="61"/>
      <c r="B91" s="199"/>
      <c r="C91" s="200"/>
      <c r="D91" s="200"/>
      <c r="E91" s="200"/>
      <c r="F91" s="200"/>
      <c r="G91" s="200"/>
      <c r="H91" s="200"/>
      <c r="I91" s="200"/>
      <c r="J91" s="200"/>
      <c r="K91" s="200"/>
      <c r="L91" s="201"/>
      <c r="Q91" s="112"/>
      <c r="R91" s="112"/>
      <c r="S91" s="112"/>
      <c r="T91" s="112"/>
      <c r="U91" s="112"/>
      <c r="V91" s="112"/>
      <c r="W91" s="112"/>
      <c r="X91" s="112"/>
      <c r="Y91" s="112"/>
      <c r="Z91" s="112"/>
      <c r="AA91" s="112"/>
      <c r="AB91" s="112"/>
      <c r="AC91" s="112"/>
      <c r="AD91" s="112"/>
      <c r="AE91" s="112"/>
      <c r="AF91" s="112"/>
      <c r="AG91" s="112"/>
      <c r="AH91" s="112"/>
      <c r="AI91" s="112"/>
      <c r="AK91" s="112"/>
      <c r="AL91" s="112"/>
      <c r="AM91" s="112"/>
      <c r="AN91" s="112"/>
      <c r="AO91" s="112"/>
      <c r="AP91" s="112"/>
      <c r="AQ91" s="112"/>
      <c r="AR91" s="112"/>
      <c r="AS91" s="112"/>
      <c r="AT91" s="112"/>
      <c r="AU91" s="112"/>
      <c r="AV91" s="112"/>
      <c r="AW91" s="112"/>
      <c r="AX91" s="112"/>
      <c r="AY91" s="112"/>
      <c r="AZ91" s="112"/>
      <c r="BA91" s="112"/>
      <c r="BB91" s="112"/>
      <c r="BC91" s="112"/>
      <c r="BD91" s="112"/>
      <c r="BE91" s="112"/>
      <c r="BF91" s="112"/>
      <c r="BG91" s="112"/>
      <c r="BH91" s="112"/>
      <c r="BI91" s="112"/>
      <c r="BJ91" s="112"/>
      <c r="BK91" s="112"/>
      <c r="BL91" s="112"/>
      <c r="BM91" s="112"/>
      <c r="BN91" s="112"/>
      <c r="BO91" s="112"/>
      <c r="BP91" s="112"/>
      <c r="BQ91" s="112"/>
      <c r="BR91" s="112"/>
      <c r="BS91" s="112"/>
      <c r="BT91" s="112"/>
      <c r="BU91" s="112"/>
      <c r="BV91" s="112"/>
      <c r="BW91" s="112"/>
      <c r="BX91" s="112"/>
      <c r="BY91" s="112"/>
      <c r="BZ91" s="112"/>
      <c r="CA91" s="112"/>
      <c r="CB91" s="112"/>
      <c r="CC91" s="112"/>
      <c r="CD91" s="112"/>
      <c r="CE91" s="112"/>
      <c r="CF91" s="112"/>
      <c r="CG91" s="112"/>
      <c r="CH91" s="112"/>
      <c r="CI91" s="112"/>
      <c r="CJ91" s="112"/>
      <c r="CK91" s="112"/>
      <c r="CL91" s="112"/>
      <c r="CM91" s="112"/>
      <c r="CN91" s="112"/>
      <c r="CO91" s="112"/>
      <c r="CP91" s="112"/>
      <c r="CQ91" s="112"/>
      <c r="CR91" s="112"/>
      <c r="CS91" s="112"/>
      <c r="CT91" s="112"/>
      <c r="CU91" s="112"/>
      <c r="CV91" s="112"/>
      <c r="CW91" s="112"/>
      <c r="CX91" s="112"/>
      <c r="CY91" s="112"/>
      <c r="CZ91" s="112"/>
      <c r="DA91" s="112"/>
      <c r="DB91" s="112"/>
      <c r="DC91" s="112"/>
      <c r="DD91" s="112"/>
      <c r="DE91" s="112"/>
      <c r="DF91" s="112"/>
      <c r="DG91" s="112"/>
      <c r="DH91" s="112"/>
      <c r="DI91" s="112"/>
      <c r="DJ91" s="112"/>
      <c r="DK91" s="112"/>
      <c r="DL91" s="112"/>
      <c r="DM91" s="112"/>
      <c r="DN91" s="112"/>
      <c r="DO91" s="112"/>
      <c r="DP91" s="112"/>
      <c r="DQ91" s="112"/>
      <c r="DR91" s="112"/>
      <c r="DS91" s="112"/>
      <c r="DT91" s="112"/>
      <c r="DU91" s="112"/>
      <c r="DV91" s="112"/>
      <c r="DW91" s="112"/>
      <c r="DX91" s="112"/>
      <c r="DY91" s="112"/>
      <c r="DZ91" s="112"/>
      <c r="EA91" s="112"/>
      <c r="EB91" s="112"/>
      <c r="EC91" s="112"/>
      <c r="ED91" s="112"/>
      <c r="EE91" s="112"/>
      <c r="EF91" s="112"/>
      <c r="EG91" s="112"/>
      <c r="EH91" s="112"/>
      <c r="EI91" s="112"/>
      <c r="EJ91" s="112"/>
      <c r="EK91" s="112"/>
      <c r="EL91" s="112"/>
      <c r="EM91" s="112"/>
      <c r="EN91" s="112"/>
      <c r="EO91" s="112"/>
      <c r="EP91" s="112"/>
      <c r="EQ91" s="112"/>
      <c r="ER91" s="112"/>
      <c r="ES91" s="112"/>
      <c r="ET91" s="112"/>
      <c r="EU91" s="112"/>
      <c r="EV91" s="112"/>
      <c r="EW91" s="112"/>
      <c r="EX91" s="112"/>
      <c r="EY91" s="112"/>
      <c r="EZ91" s="112"/>
      <c r="FA91" s="112"/>
      <c r="FB91" s="112"/>
      <c r="FC91" s="112"/>
      <c r="FD91" s="112"/>
      <c r="FE91" s="112"/>
      <c r="FF91" s="112"/>
      <c r="FG91" s="112"/>
      <c r="FH91" s="112"/>
      <c r="FI91" s="112"/>
      <c r="FJ91" s="112"/>
      <c r="FK91" s="112"/>
      <c r="FL91" s="112"/>
      <c r="FM91" s="112"/>
      <c r="FN91" s="112"/>
      <c r="FO91" s="112"/>
      <c r="FP91" s="112"/>
      <c r="FQ91" s="112"/>
      <c r="FR91" s="112"/>
      <c r="FS91" s="112"/>
      <c r="FT91" s="112"/>
      <c r="FU91" s="112"/>
      <c r="FV91" s="112"/>
      <c r="FW91" s="112"/>
      <c r="FX91" s="112"/>
      <c r="FY91" s="112"/>
      <c r="FZ91" s="112"/>
      <c r="GA91" s="112"/>
      <c r="GB91" s="112"/>
      <c r="GC91" s="112"/>
      <c r="GD91" s="112"/>
      <c r="GE91" s="112"/>
      <c r="GF91" s="112"/>
      <c r="GG91" s="112"/>
      <c r="GH91" s="112"/>
      <c r="GI91" s="112"/>
      <c r="GJ91" s="112"/>
      <c r="GK91" s="112"/>
      <c r="GL91" s="112"/>
      <c r="GM91" s="112"/>
      <c r="GN91" s="112"/>
      <c r="GO91" s="112"/>
      <c r="GP91" s="112"/>
      <c r="GQ91" s="112"/>
      <c r="GR91" s="112"/>
      <c r="GS91" s="112"/>
      <c r="GT91" s="112"/>
      <c r="GU91" s="112"/>
      <c r="GV91" s="112"/>
      <c r="GW91" s="112"/>
      <c r="GX91" s="112"/>
      <c r="GY91" s="112"/>
      <c r="GZ91" s="112"/>
      <c r="HA91" s="112"/>
      <c r="HB91" s="112"/>
      <c r="HC91" s="112"/>
      <c r="HD91" s="112"/>
      <c r="HE91" s="112"/>
      <c r="HF91" s="112"/>
      <c r="HG91" s="112"/>
      <c r="HH91" s="112"/>
      <c r="HI91" s="112"/>
      <c r="HJ91" s="112"/>
      <c r="HK91" s="112"/>
      <c r="HL91" s="112"/>
      <c r="HM91" s="112"/>
      <c r="HN91" s="112"/>
      <c r="HO91" s="112"/>
      <c r="HP91" s="112"/>
      <c r="HQ91" s="112"/>
      <c r="HR91" s="112"/>
      <c r="HS91" s="112"/>
      <c r="HT91" s="112"/>
      <c r="HU91" s="112"/>
      <c r="HV91" s="112"/>
      <c r="HW91" s="112"/>
      <c r="HX91" s="112"/>
      <c r="HY91" s="112"/>
      <c r="HZ91" s="112"/>
      <c r="IA91" s="112"/>
      <c r="IB91" s="112"/>
      <c r="IC91" s="112"/>
      <c r="ID91" s="112"/>
      <c r="IE91" s="112"/>
      <c r="IF91" s="112"/>
      <c r="IG91" s="112"/>
      <c r="IH91" s="112"/>
      <c r="II91" s="112"/>
      <c r="IJ91" s="112"/>
      <c r="IK91" s="112"/>
      <c r="IL91" s="112"/>
      <c r="IM91" s="112"/>
      <c r="IN91" s="112"/>
      <c r="IO91" s="112"/>
      <c r="IP91" s="112"/>
      <c r="IQ91" s="112"/>
      <c r="IR91" s="112"/>
      <c r="IS91" s="112"/>
      <c r="IT91" s="112"/>
      <c r="IU91" s="112"/>
      <c r="IV91" s="112"/>
      <c r="IW91" s="112"/>
      <c r="IX91" s="112"/>
      <c r="IY91" s="112"/>
      <c r="IZ91" s="112"/>
      <c r="JA91" s="112"/>
      <c r="JB91" s="112"/>
      <c r="JC91" s="112"/>
      <c r="JD91" s="112"/>
      <c r="JE91" s="112"/>
      <c r="JF91" s="112"/>
      <c r="JG91" s="112"/>
      <c r="JH91" s="112"/>
      <c r="JI91" s="112"/>
      <c r="JJ91" s="112"/>
      <c r="JK91" s="112"/>
      <c r="JL91" s="112"/>
      <c r="JM91" s="112"/>
      <c r="JN91" s="112"/>
      <c r="JO91" s="112"/>
      <c r="JP91" s="112"/>
      <c r="JQ91" s="112"/>
      <c r="JR91" s="112"/>
      <c r="JS91" s="112"/>
      <c r="JT91" s="112"/>
      <c r="JU91" s="112"/>
      <c r="JV91" s="112"/>
      <c r="JW91" s="112"/>
      <c r="JX91" s="112"/>
      <c r="JY91" s="112"/>
      <c r="JZ91" s="112"/>
      <c r="KA91" s="112"/>
      <c r="KB91" s="112"/>
      <c r="KC91" s="112"/>
      <c r="KD91" s="112"/>
      <c r="KE91" s="112"/>
      <c r="KF91" s="112"/>
      <c r="KG91" s="112"/>
      <c r="KH91" s="112"/>
      <c r="KI91" s="112"/>
      <c r="KJ91" s="112"/>
      <c r="KK91" s="112"/>
      <c r="KL91" s="112"/>
      <c r="KM91" s="112"/>
      <c r="KN91" s="112"/>
      <c r="KO91" s="112"/>
      <c r="KP91" s="112"/>
      <c r="KQ91" s="112"/>
      <c r="KR91" s="112"/>
      <c r="KS91" s="112"/>
      <c r="KT91" s="112"/>
      <c r="KU91" s="112"/>
      <c r="KV91" s="112"/>
      <c r="KW91" s="112"/>
      <c r="KX91" s="112"/>
      <c r="KY91" s="112"/>
      <c r="KZ91" s="112"/>
      <c r="LA91" s="112"/>
      <c r="LB91" s="112"/>
      <c r="LC91" s="112"/>
      <c r="LD91" s="112"/>
      <c r="LE91" s="112"/>
      <c r="LF91" s="112"/>
      <c r="LG91" s="112"/>
      <c r="LH91" s="112"/>
      <c r="LI91" s="112"/>
      <c r="LJ91" s="112"/>
      <c r="LK91" s="112"/>
      <c r="LL91" s="112"/>
      <c r="LM91" s="112"/>
      <c r="LN91" s="112"/>
      <c r="LO91" s="112"/>
      <c r="LP91" s="112"/>
      <c r="LQ91" s="112"/>
      <c r="LR91" s="112"/>
      <c r="LS91" s="112"/>
      <c r="LT91" s="112"/>
      <c r="LU91" s="112"/>
      <c r="LV91" s="112"/>
      <c r="LW91" s="112"/>
      <c r="LX91" s="112"/>
      <c r="LY91" s="112"/>
      <c r="LZ91" s="112"/>
      <c r="MA91" s="112"/>
      <c r="MB91" s="112"/>
      <c r="MC91" s="112"/>
      <c r="MD91" s="112"/>
      <c r="ME91" s="112"/>
      <c r="MF91" s="112"/>
      <c r="MG91" s="112"/>
      <c r="MH91" s="112"/>
      <c r="MI91" s="112"/>
      <c r="MJ91" s="112"/>
      <c r="MK91" s="112"/>
      <c r="ML91" s="112"/>
      <c r="MM91" s="112"/>
      <c r="MN91" s="112"/>
      <c r="MO91" s="112"/>
      <c r="MP91" s="112"/>
      <c r="MQ91" s="112"/>
      <c r="MR91" s="112"/>
      <c r="MS91" s="112"/>
      <c r="MT91" s="112"/>
      <c r="MU91" s="112"/>
      <c r="MV91" s="112"/>
      <c r="MW91" s="112"/>
      <c r="MX91" s="112"/>
      <c r="MY91" s="112"/>
      <c r="MZ91" s="112"/>
      <c r="NA91" s="112"/>
      <c r="NB91" s="112"/>
      <c r="NC91" s="112"/>
      <c r="ND91" s="112"/>
      <c r="NE91" s="112"/>
      <c r="NF91" s="112"/>
      <c r="NG91" s="112"/>
      <c r="NH91" s="112"/>
      <c r="NI91" s="112"/>
      <c r="NJ91" s="112"/>
      <c r="NK91" s="112"/>
      <c r="NL91" s="112"/>
      <c r="NM91" s="112"/>
      <c r="NN91" s="112"/>
      <c r="NO91" s="112"/>
      <c r="NP91" s="112"/>
      <c r="NQ91" s="112"/>
      <c r="NR91" s="112"/>
      <c r="NS91" s="112"/>
      <c r="NT91" s="112"/>
      <c r="NU91" s="112"/>
      <c r="NV91" s="112"/>
      <c r="NW91" s="112"/>
      <c r="NX91" s="112"/>
      <c r="NY91" s="112"/>
      <c r="NZ91" s="112"/>
      <c r="OA91" s="112"/>
      <c r="OB91" s="112"/>
      <c r="OC91" s="112"/>
      <c r="OD91" s="112"/>
      <c r="OE91" s="112"/>
      <c r="OF91" s="112"/>
      <c r="OG91" s="112"/>
      <c r="OH91" s="112"/>
      <c r="OI91" s="112"/>
      <c r="OJ91" s="112"/>
      <c r="OK91" s="112"/>
      <c r="OL91" s="112"/>
      <c r="OM91" s="112"/>
      <c r="ON91" s="112"/>
      <c r="OO91" s="112"/>
      <c r="OP91" s="112"/>
      <c r="OQ91" s="112"/>
      <c r="OR91" s="112"/>
      <c r="OS91" s="112"/>
      <c r="OT91" s="112"/>
      <c r="OU91" s="112"/>
      <c r="OV91" s="112"/>
      <c r="OW91" s="112"/>
      <c r="OX91" s="112"/>
      <c r="OY91" s="112"/>
      <c r="OZ91" s="112"/>
      <c r="PA91" s="112"/>
      <c r="PB91" s="112"/>
      <c r="PC91" s="112"/>
      <c r="PD91" s="112"/>
      <c r="PE91" s="112"/>
      <c r="PF91" s="112"/>
      <c r="PG91" s="112"/>
      <c r="PH91" s="112"/>
      <c r="PI91" s="112"/>
      <c r="PJ91" s="112"/>
      <c r="PK91" s="112"/>
      <c r="PL91" s="112"/>
      <c r="PM91" s="112"/>
      <c r="PN91" s="112"/>
      <c r="PO91" s="112"/>
      <c r="PP91" s="112"/>
      <c r="PQ91" s="112"/>
      <c r="PR91" s="112"/>
      <c r="PS91" s="112"/>
      <c r="PT91" s="112"/>
      <c r="PU91" s="112"/>
      <c r="PV91" s="112"/>
      <c r="PW91" s="112"/>
      <c r="PX91" s="112"/>
      <c r="PY91" s="112"/>
      <c r="PZ91" s="112"/>
      <c r="QA91" s="112"/>
      <c r="QB91" s="112"/>
      <c r="QC91" s="112"/>
      <c r="QD91" s="112"/>
      <c r="QE91" s="112"/>
      <c r="QF91" s="112"/>
      <c r="QG91" s="112"/>
      <c r="QH91" s="112"/>
      <c r="QI91" s="112"/>
      <c r="QJ91" s="112"/>
      <c r="QK91" s="112"/>
      <c r="QL91" s="112"/>
      <c r="QM91" s="112"/>
      <c r="QN91" s="112"/>
      <c r="QO91" s="112"/>
      <c r="QP91" s="112"/>
      <c r="QQ91" s="112"/>
      <c r="QR91" s="112"/>
      <c r="QS91" s="112"/>
      <c r="QT91" s="112"/>
      <c r="QU91" s="112"/>
      <c r="QV91" s="112"/>
      <c r="QW91" s="112"/>
      <c r="QX91" s="112"/>
      <c r="QY91" s="112"/>
      <c r="QZ91" s="112"/>
      <c r="RA91" s="112"/>
      <c r="RB91" s="112"/>
      <c r="RC91" s="112"/>
      <c r="RD91" s="112"/>
      <c r="RE91" s="112"/>
      <c r="RF91" s="112"/>
      <c r="RG91" s="112"/>
      <c r="RH91" s="112"/>
      <c r="RI91" s="112"/>
      <c r="RJ91" s="112"/>
      <c r="RK91" s="112"/>
      <c r="RL91" s="112"/>
      <c r="RM91" s="112"/>
      <c r="RN91" s="112"/>
      <c r="RO91" s="112"/>
      <c r="RP91" s="112"/>
      <c r="RQ91" s="112"/>
      <c r="RR91" s="112"/>
      <c r="RS91" s="112"/>
      <c r="RT91" s="112"/>
      <c r="RU91" s="112"/>
      <c r="RV91" s="112"/>
      <c r="RW91" s="112"/>
      <c r="RX91" s="112"/>
      <c r="RY91" s="112"/>
      <c r="RZ91" s="112"/>
      <c r="SA91" s="112"/>
      <c r="SB91" s="112"/>
      <c r="SC91" s="112"/>
      <c r="SD91" s="112"/>
      <c r="SE91" s="112"/>
      <c r="SF91" s="112"/>
      <c r="SG91" s="112"/>
      <c r="SH91" s="112"/>
      <c r="SI91" s="112"/>
      <c r="SJ91" s="112"/>
      <c r="SK91" s="112"/>
      <c r="SL91" s="112"/>
      <c r="SM91" s="112"/>
      <c r="SN91" s="112"/>
      <c r="SO91" s="112"/>
      <c r="SP91" s="112"/>
      <c r="SQ91" s="112"/>
      <c r="SR91" s="112"/>
      <c r="SS91" s="112"/>
      <c r="ST91" s="112"/>
      <c r="SU91" s="112"/>
      <c r="SV91" s="112"/>
      <c r="SW91" s="112"/>
      <c r="SX91" s="112"/>
      <c r="SY91" s="112"/>
      <c r="SZ91" s="112"/>
      <c r="TA91" s="112"/>
      <c r="TB91" s="112"/>
      <c r="TC91" s="112"/>
      <c r="TD91" s="112"/>
      <c r="TE91" s="112"/>
      <c r="TF91" s="112"/>
      <c r="TG91" s="112"/>
      <c r="TH91" s="112"/>
      <c r="TI91" s="112"/>
      <c r="TJ91" s="112"/>
      <c r="TK91" s="112"/>
      <c r="TL91" s="112"/>
      <c r="TM91" s="112"/>
      <c r="TN91" s="112"/>
      <c r="TO91" s="112"/>
      <c r="TP91" s="112"/>
      <c r="TQ91" s="112"/>
      <c r="TR91" s="112"/>
      <c r="TS91" s="112"/>
      <c r="TT91" s="112"/>
      <c r="TU91" s="112"/>
      <c r="TV91" s="112"/>
      <c r="TW91" s="112"/>
      <c r="TX91" s="112"/>
      <c r="TY91" s="112"/>
      <c r="TZ91" s="112"/>
      <c r="UA91" s="112"/>
      <c r="UB91" s="112"/>
      <c r="UC91" s="112"/>
      <c r="UD91" s="112"/>
      <c r="UE91" s="112"/>
      <c r="UF91" s="112"/>
      <c r="UG91" s="112"/>
      <c r="UH91" s="112"/>
      <c r="UI91" s="112"/>
      <c r="UJ91" s="112"/>
      <c r="UK91" s="112"/>
      <c r="UL91" s="112"/>
      <c r="UM91" s="112"/>
      <c r="UN91" s="112"/>
      <c r="UO91" s="112"/>
      <c r="UP91" s="112"/>
      <c r="UQ91" s="112"/>
      <c r="UR91" s="112"/>
      <c r="US91" s="112"/>
      <c r="UT91" s="112"/>
      <c r="UU91" s="112"/>
      <c r="UV91" s="112"/>
      <c r="UW91" s="112"/>
      <c r="UX91" s="112"/>
      <c r="UY91" s="112"/>
      <c r="UZ91" s="112"/>
      <c r="VA91" s="112"/>
      <c r="VB91" s="112"/>
      <c r="VC91" s="112"/>
      <c r="VD91" s="112"/>
      <c r="VE91" s="112"/>
      <c r="VF91" s="112"/>
      <c r="VG91" s="112"/>
      <c r="VH91" s="112"/>
      <c r="VI91" s="112"/>
      <c r="VJ91" s="112"/>
      <c r="VK91" s="112"/>
      <c r="VL91" s="112"/>
      <c r="VM91" s="112"/>
      <c r="VN91" s="112"/>
      <c r="VO91" s="112"/>
      <c r="VP91" s="112"/>
      <c r="VQ91" s="112"/>
      <c r="VR91" s="112"/>
      <c r="VS91" s="112"/>
      <c r="VT91" s="112"/>
      <c r="VU91" s="112"/>
      <c r="VV91" s="112"/>
      <c r="VW91" s="112"/>
      <c r="VX91" s="112"/>
      <c r="VY91" s="112"/>
      <c r="VZ91" s="112"/>
      <c r="WA91" s="112"/>
      <c r="WB91" s="112"/>
      <c r="WC91" s="112"/>
      <c r="WD91" s="112"/>
      <c r="WE91" s="112"/>
      <c r="WF91" s="112"/>
      <c r="WG91" s="112"/>
      <c r="WH91" s="112"/>
      <c r="WI91" s="112"/>
      <c r="WJ91" s="112"/>
      <c r="WK91" s="112"/>
      <c r="WL91" s="112"/>
      <c r="WM91" s="112"/>
      <c r="WN91" s="112"/>
      <c r="WO91" s="112"/>
      <c r="WP91" s="112"/>
      <c r="WQ91" s="112"/>
      <c r="WR91" s="112"/>
      <c r="WS91" s="112"/>
      <c r="WT91" s="112"/>
      <c r="WU91" s="112"/>
      <c r="WV91" s="112"/>
      <c r="WW91" s="112"/>
      <c r="WX91" s="112"/>
      <c r="WY91" s="112"/>
      <c r="WZ91" s="112"/>
      <c r="XA91" s="112"/>
      <c r="XB91" s="112"/>
      <c r="XC91" s="112"/>
      <c r="XD91" s="112"/>
      <c r="XE91" s="112"/>
      <c r="XF91" s="112"/>
      <c r="XG91" s="112"/>
      <c r="XH91" s="112"/>
      <c r="XI91" s="112"/>
      <c r="XJ91" s="112"/>
      <c r="XK91" s="112"/>
      <c r="XL91" s="112"/>
      <c r="XM91" s="112"/>
      <c r="XN91" s="112"/>
      <c r="XO91" s="112"/>
      <c r="XP91" s="112"/>
      <c r="XQ91" s="112"/>
      <c r="XR91" s="112"/>
      <c r="XS91" s="112"/>
      <c r="XT91" s="112"/>
      <c r="XU91" s="112"/>
      <c r="XV91" s="112"/>
      <c r="XW91" s="112"/>
      <c r="XX91" s="112"/>
      <c r="XY91" s="112"/>
      <c r="XZ91" s="112"/>
      <c r="YA91" s="112"/>
      <c r="YB91" s="112"/>
      <c r="YC91" s="112"/>
      <c r="YD91" s="112"/>
      <c r="YE91" s="112"/>
      <c r="YF91" s="112"/>
      <c r="YG91" s="112"/>
      <c r="YH91" s="112"/>
      <c r="YI91" s="112"/>
      <c r="YJ91" s="112"/>
      <c r="YK91" s="112"/>
      <c r="YL91" s="112"/>
      <c r="YM91" s="112"/>
      <c r="YN91" s="112"/>
      <c r="YO91" s="112"/>
      <c r="YP91" s="112"/>
      <c r="YQ91" s="112"/>
      <c r="YR91" s="112"/>
      <c r="YS91" s="112"/>
      <c r="YT91" s="112"/>
      <c r="YU91" s="112"/>
      <c r="YV91" s="112"/>
      <c r="YW91" s="112"/>
      <c r="YX91" s="112"/>
      <c r="YY91" s="112"/>
      <c r="YZ91" s="112"/>
      <c r="ZA91" s="112"/>
      <c r="ZB91" s="112"/>
      <c r="ZC91" s="112"/>
      <c r="ZD91" s="112"/>
      <c r="ZE91" s="112"/>
      <c r="ZF91" s="112"/>
      <c r="ZG91" s="112"/>
      <c r="ZH91" s="112"/>
      <c r="ZI91" s="112"/>
      <c r="ZJ91" s="112"/>
      <c r="ZK91" s="112"/>
      <c r="ZL91" s="112"/>
      <c r="ZM91" s="112"/>
      <c r="ZN91" s="112"/>
      <c r="ZO91" s="112"/>
      <c r="ZP91" s="112"/>
      <c r="ZQ91" s="112"/>
      <c r="ZR91" s="112"/>
      <c r="ZS91" s="112"/>
      <c r="ZT91" s="112"/>
      <c r="ZU91" s="112"/>
      <c r="ZV91" s="112"/>
      <c r="ZW91" s="112"/>
      <c r="ZX91" s="112"/>
      <c r="ZY91" s="112"/>
      <c r="ZZ91" s="112"/>
      <c r="AAA91" s="112"/>
      <c r="AAB91" s="112"/>
      <c r="AAC91" s="112"/>
      <c r="AAD91" s="112"/>
      <c r="AAE91" s="112"/>
      <c r="AAF91" s="112"/>
      <c r="AAG91" s="112"/>
      <c r="AAH91" s="112"/>
      <c r="AAI91" s="112"/>
      <c r="AAJ91" s="112"/>
      <c r="AAK91" s="112"/>
      <c r="AAL91" s="112"/>
      <c r="AAM91" s="112"/>
      <c r="AAN91" s="112"/>
      <c r="AAO91" s="112"/>
      <c r="AAP91" s="112"/>
      <c r="AAQ91" s="112"/>
      <c r="AAR91" s="112"/>
      <c r="AAS91" s="112"/>
      <c r="AAT91" s="112"/>
      <c r="AAU91" s="112"/>
      <c r="AAV91" s="112"/>
      <c r="AAW91" s="112"/>
      <c r="AAX91" s="112"/>
      <c r="AAY91" s="112"/>
      <c r="AAZ91" s="112"/>
      <c r="ABA91" s="112"/>
      <c r="ABB91" s="112"/>
      <c r="ABC91" s="112"/>
      <c r="ABD91" s="112"/>
      <c r="ABE91" s="112"/>
      <c r="ABF91" s="112"/>
      <c r="ABG91" s="112"/>
      <c r="ABH91" s="112"/>
      <c r="ABI91" s="112"/>
      <c r="ABJ91" s="112"/>
      <c r="ABK91" s="112"/>
      <c r="ABL91" s="112"/>
      <c r="ABM91" s="112"/>
      <c r="ABN91" s="112"/>
      <c r="ABO91" s="112"/>
      <c r="ABP91" s="112"/>
      <c r="ABQ91" s="112"/>
      <c r="ABR91" s="112"/>
      <c r="ABS91" s="112"/>
      <c r="ABT91" s="112"/>
      <c r="ABU91" s="112"/>
      <c r="ABV91" s="112"/>
      <c r="ABW91" s="112"/>
      <c r="ABX91" s="112"/>
      <c r="ABY91" s="112"/>
      <c r="ABZ91" s="112"/>
      <c r="ACA91" s="112"/>
      <c r="ACB91" s="112"/>
      <c r="ACC91" s="112"/>
      <c r="ACD91" s="112"/>
      <c r="ACE91" s="112"/>
      <c r="ACF91" s="112"/>
      <c r="ACG91" s="112"/>
      <c r="ACH91" s="112"/>
      <c r="ACI91" s="112"/>
      <c r="ACJ91" s="112"/>
      <c r="ACK91" s="112"/>
      <c r="ACL91" s="112"/>
      <c r="ACM91" s="112"/>
      <c r="ACN91" s="112"/>
      <c r="ACO91" s="112"/>
      <c r="ACP91" s="112"/>
      <c r="ACQ91" s="112"/>
      <c r="ACR91" s="112"/>
      <c r="ACS91" s="112"/>
      <c r="ACT91" s="112"/>
      <c r="ACU91" s="112"/>
      <c r="ACV91" s="112"/>
      <c r="ACW91" s="112"/>
      <c r="ACX91" s="112"/>
      <c r="ACY91" s="112"/>
      <c r="ACZ91" s="112"/>
      <c r="ADA91" s="112"/>
      <c r="ADB91" s="112"/>
      <c r="ADC91" s="112"/>
      <c r="ADD91" s="112"/>
      <c r="ADE91" s="112"/>
      <c r="ADF91" s="112"/>
      <c r="ADG91" s="112"/>
      <c r="ADH91" s="112"/>
      <c r="ADI91" s="112"/>
      <c r="ADJ91" s="112"/>
      <c r="ADK91" s="112"/>
      <c r="ADL91" s="112"/>
      <c r="ADM91" s="112"/>
      <c r="ADN91" s="112"/>
      <c r="ADO91" s="112"/>
      <c r="ADP91" s="112"/>
      <c r="ADQ91" s="112"/>
      <c r="ADR91" s="112"/>
      <c r="ADS91" s="112"/>
      <c r="ADT91" s="112"/>
      <c r="ADU91" s="112"/>
      <c r="ADV91" s="112"/>
      <c r="ADW91" s="112"/>
      <c r="ADX91" s="112"/>
      <c r="ADY91" s="112"/>
      <c r="ADZ91" s="112"/>
      <c r="AEA91" s="112"/>
      <c r="AEB91" s="112"/>
      <c r="AEC91" s="112"/>
      <c r="AED91" s="112"/>
      <c r="AEE91" s="112"/>
      <c r="AEF91" s="112"/>
      <c r="AEG91" s="112"/>
      <c r="AEH91" s="112"/>
      <c r="AEI91" s="112"/>
      <c r="AEJ91" s="112"/>
      <c r="AEK91" s="112"/>
      <c r="AEL91" s="112"/>
      <c r="AEM91" s="112"/>
      <c r="AEN91" s="112"/>
      <c r="AEO91" s="112"/>
      <c r="AEP91" s="112"/>
      <c r="AEQ91" s="112"/>
      <c r="AER91" s="112"/>
      <c r="AES91" s="112"/>
      <c r="AET91" s="112"/>
      <c r="AEU91" s="112"/>
      <c r="AEV91" s="112"/>
      <c r="AEW91" s="112"/>
      <c r="AEX91" s="112"/>
      <c r="AEY91" s="112"/>
      <c r="AEZ91" s="112"/>
      <c r="AFA91" s="112"/>
      <c r="AFB91" s="112"/>
      <c r="AFC91" s="112"/>
      <c r="AFD91" s="112"/>
      <c r="AFE91" s="112"/>
      <c r="AFF91" s="112"/>
      <c r="AFG91" s="112"/>
      <c r="AFH91" s="112"/>
      <c r="AFI91" s="112"/>
      <c r="AFJ91" s="112"/>
      <c r="AFK91" s="112"/>
      <c r="AFL91" s="112"/>
      <c r="AFM91" s="112"/>
      <c r="AFN91" s="112"/>
      <c r="AFO91" s="112"/>
      <c r="AFP91" s="112"/>
      <c r="AFQ91" s="112"/>
      <c r="AFR91" s="112"/>
      <c r="AFS91" s="112"/>
      <c r="AFT91" s="112"/>
      <c r="AFU91" s="112"/>
      <c r="AFV91" s="112"/>
      <c r="AFW91" s="112"/>
      <c r="AFX91" s="112"/>
      <c r="AFY91" s="112"/>
      <c r="AFZ91" s="112"/>
      <c r="AGA91" s="112"/>
      <c r="AGB91" s="112"/>
      <c r="AGC91" s="112"/>
      <c r="AGD91" s="112"/>
      <c r="AGE91" s="112"/>
      <c r="AGF91" s="112"/>
      <c r="AGG91" s="112"/>
      <c r="AGH91" s="112"/>
      <c r="AGI91" s="112"/>
      <c r="AGJ91" s="112"/>
      <c r="AGK91" s="112"/>
      <c r="AGL91" s="112"/>
      <c r="AGM91" s="112"/>
      <c r="AGN91" s="112"/>
      <c r="AGO91" s="112"/>
      <c r="AGP91" s="112"/>
      <c r="AGQ91" s="112"/>
      <c r="AGR91" s="112"/>
      <c r="AGS91" s="112"/>
      <c r="AGT91" s="112"/>
      <c r="AGU91" s="112"/>
      <c r="AGV91" s="112"/>
      <c r="AGW91" s="112"/>
      <c r="AGX91" s="112"/>
      <c r="AGY91" s="112"/>
      <c r="AGZ91" s="112"/>
      <c r="AHA91" s="112"/>
      <c r="AHB91" s="112"/>
      <c r="AHC91" s="112"/>
      <c r="AHD91" s="112"/>
      <c r="AHE91" s="112"/>
      <c r="AHF91" s="112"/>
      <c r="AHG91" s="112"/>
      <c r="AHH91" s="112"/>
      <c r="AHI91" s="112"/>
      <c r="AHJ91" s="112"/>
      <c r="AHK91" s="112"/>
      <c r="AHL91" s="112"/>
      <c r="AHM91" s="112"/>
      <c r="AHN91" s="112"/>
      <c r="AHO91" s="112"/>
      <c r="AHP91" s="112"/>
      <c r="AHQ91" s="112"/>
      <c r="AHR91" s="112"/>
      <c r="AHS91" s="112"/>
      <c r="AHT91" s="112"/>
      <c r="AHU91" s="112"/>
      <c r="AHV91" s="112"/>
      <c r="AHW91" s="112"/>
      <c r="AHX91" s="112"/>
      <c r="AHY91" s="112"/>
      <c r="AHZ91" s="112"/>
      <c r="AIA91" s="112"/>
      <c r="AIB91" s="112"/>
      <c r="AIC91" s="112"/>
      <c r="AID91" s="112"/>
      <c r="AIE91" s="112"/>
      <c r="AIF91" s="112"/>
      <c r="AIG91" s="112"/>
      <c r="AIH91" s="112"/>
      <c r="AII91" s="112"/>
      <c r="AIJ91" s="112"/>
      <c r="AIK91" s="112"/>
      <c r="AIL91" s="112"/>
      <c r="AIM91" s="112"/>
      <c r="AIN91" s="112"/>
      <c r="AIO91" s="112"/>
      <c r="AIP91" s="112"/>
      <c r="AIQ91" s="112"/>
      <c r="AIR91" s="112"/>
      <c r="AIS91" s="112"/>
      <c r="AIT91" s="112"/>
      <c r="AIU91" s="112"/>
      <c r="AIV91" s="112"/>
      <c r="AIW91" s="112"/>
      <c r="AIX91" s="112"/>
      <c r="AIY91" s="112"/>
      <c r="AIZ91" s="112"/>
      <c r="AJA91" s="112"/>
      <c r="AJB91" s="112"/>
      <c r="AJC91" s="112"/>
      <c r="AJD91" s="112"/>
      <c r="AJE91" s="112"/>
      <c r="AJF91" s="112"/>
      <c r="AJG91" s="112"/>
      <c r="AJH91" s="112"/>
      <c r="AJI91" s="112"/>
      <c r="AJJ91" s="112"/>
      <c r="AJK91" s="112"/>
      <c r="AJL91" s="112"/>
      <c r="AJM91" s="112"/>
      <c r="AJN91" s="112"/>
      <c r="AJO91" s="112"/>
      <c r="AJP91" s="112"/>
      <c r="AJQ91" s="112"/>
      <c r="AJR91" s="112"/>
      <c r="AJS91" s="112"/>
      <c r="AJT91" s="112"/>
      <c r="AJU91" s="112"/>
      <c r="AJV91" s="112"/>
      <c r="AJW91" s="112"/>
      <c r="AJX91" s="112"/>
      <c r="AJY91" s="112"/>
      <c r="AJZ91" s="112"/>
      <c r="AKA91" s="112"/>
      <c r="AKB91" s="112"/>
      <c r="AKC91" s="112"/>
      <c r="AKD91" s="112"/>
      <c r="AKE91" s="112"/>
      <c r="AKF91" s="112"/>
      <c r="AKG91" s="112"/>
      <c r="AKH91" s="112"/>
      <c r="AKI91" s="112"/>
      <c r="AKJ91" s="112"/>
      <c r="AKK91" s="112"/>
      <c r="AKL91" s="112"/>
      <c r="AKM91" s="112"/>
      <c r="AKN91" s="112"/>
      <c r="AKO91" s="112"/>
      <c r="AKP91" s="112"/>
      <c r="AKQ91" s="112"/>
      <c r="AKR91" s="112"/>
      <c r="AKS91" s="112"/>
      <c r="AKT91" s="112"/>
      <c r="AKU91" s="112"/>
      <c r="AKV91" s="112"/>
      <c r="AKW91" s="112"/>
      <c r="AKX91" s="112"/>
      <c r="AKY91" s="112"/>
      <c r="AKZ91" s="112"/>
      <c r="ALA91" s="112"/>
      <c r="ALB91" s="112"/>
      <c r="ALC91" s="112"/>
      <c r="ALD91" s="112"/>
      <c r="ALE91" s="112"/>
      <c r="ALF91" s="112"/>
      <c r="ALG91" s="112"/>
      <c r="ALH91" s="112"/>
      <c r="ALI91" s="112"/>
      <c r="ALJ91" s="112"/>
      <c r="ALK91" s="112"/>
      <c r="ALL91" s="112"/>
      <c r="ALM91" s="112"/>
      <c r="ALN91" s="112"/>
      <c r="ALO91" s="112"/>
      <c r="ALP91" s="112"/>
      <c r="ALQ91" s="112"/>
      <c r="ALR91" s="112"/>
      <c r="ALS91" s="112"/>
      <c r="ALT91" s="112"/>
      <c r="ALU91" s="112"/>
      <c r="ALV91" s="112"/>
      <c r="ALW91" s="112"/>
      <c r="ALX91" s="112"/>
      <c r="ALY91" s="112"/>
      <c r="ALZ91" s="112"/>
      <c r="AMA91" s="112"/>
      <c r="AMB91" s="112"/>
      <c r="AMC91" s="112"/>
      <c r="AMD91" s="112"/>
      <c r="AME91" s="112"/>
      <c r="AMF91" s="112"/>
      <c r="AMG91" s="112"/>
      <c r="AMH91" s="112"/>
      <c r="AMI91" s="112"/>
      <c r="AMJ91" s="112"/>
      <c r="AMK91" s="112"/>
      <c r="AML91" s="112"/>
      <c r="AMM91" s="112"/>
      <c r="AMN91" s="112"/>
      <c r="AMO91" s="112"/>
      <c r="AMP91" s="112"/>
      <c r="AMQ91" s="112"/>
      <c r="AMR91" s="112"/>
      <c r="AMS91" s="112"/>
      <c r="AMT91" s="112"/>
      <c r="AMU91" s="112"/>
      <c r="AMV91" s="112"/>
      <c r="AMW91" s="112"/>
      <c r="AMX91" s="112"/>
      <c r="AMY91" s="112"/>
      <c r="AMZ91" s="112"/>
      <c r="ANA91" s="112"/>
      <c r="ANB91" s="112"/>
      <c r="ANC91" s="112"/>
      <c r="AND91" s="112"/>
      <c r="ANE91" s="112"/>
      <c r="ANF91" s="112"/>
      <c r="ANG91" s="112"/>
      <c r="ANH91" s="112"/>
      <c r="ANI91" s="112"/>
      <c r="ANJ91" s="112"/>
      <c r="ANK91" s="112"/>
      <c r="ANL91" s="112"/>
      <c r="ANM91" s="112"/>
      <c r="ANN91" s="112"/>
      <c r="ANO91" s="112"/>
      <c r="ANP91" s="112"/>
      <c r="ANQ91" s="112"/>
      <c r="ANR91" s="112"/>
      <c r="ANS91" s="112"/>
      <c r="ANT91" s="112"/>
      <c r="ANU91" s="112"/>
      <c r="ANV91" s="112"/>
      <c r="ANW91" s="112"/>
      <c r="ANX91" s="112"/>
      <c r="ANY91" s="112"/>
      <c r="ANZ91" s="112"/>
      <c r="AOA91" s="112"/>
      <c r="AOB91" s="112"/>
      <c r="AOC91" s="112"/>
      <c r="AOD91" s="112"/>
      <c r="AOE91" s="112"/>
      <c r="AOF91" s="112"/>
      <c r="AOG91" s="112"/>
      <c r="AOH91" s="112"/>
      <c r="AOI91" s="112"/>
      <c r="AOJ91" s="112"/>
      <c r="AOK91" s="112"/>
      <c r="AOL91" s="112"/>
      <c r="AOM91" s="112"/>
      <c r="AON91" s="112"/>
      <c r="AOO91" s="112"/>
      <c r="AOP91" s="112"/>
      <c r="AOQ91" s="112"/>
      <c r="AOR91" s="112"/>
      <c r="AOS91" s="112"/>
      <c r="AOT91" s="112"/>
      <c r="AOU91" s="112"/>
      <c r="AOV91" s="112"/>
      <c r="AOW91" s="112"/>
      <c r="AOX91" s="112"/>
      <c r="AOY91" s="112"/>
      <c r="AOZ91" s="112"/>
      <c r="APA91" s="112"/>
      <c r="APB91" s="112"/>
      <c r="APC91" s="112"/>
      <c r="APD91" s="112"/>
      <c r="APE91" s="112"/>
      <c r="APF91" s="112"/>
      <c r="APG91" s="112"/>
      <c r="APH91" s="112"/>
      <c r="API91" s="112"/>
      <c r="APJ91" s="112"/>
      <c r="APK91" s="112"/>
      <c r="APL91" s="112"/>
      <c r="APM91" s="112"/>
      <c r="APN91" s="112"/>
      <c r="APO91" s="112"/>
      <c r="APP91" s="112"/>
      <c r="APQ91" s="112"/>
      <c r="APR91" s="112"/>
      <c r="APS91" s="112"/>
      <c r="APT91" s="112"/>
      <c r="APU91" s="112"/>
      <c r="APV91" s="112"/>
      <c r="APW91" s="112"/>
      <c r="APX91" s="112"/>
      <c r="APY91" s="112"/>
      <c r="APZ91" s="112"/>
      <c r="AQA91" s="112"/>
      <c r="AQB91" s="112"/>
      <c r="AQC91" s="112"/>
      <c r="AQD91" s="112"/>
      <c r="AQE91" s="112"/>
      <c r="AQF91" s="112"/>
      <c r="AQG91" s="112"/>
      <c r="AQH91" s="112"/>
      <c r="AQI91" s="112"/>
      <c r="AQJ91" s="112"/>
      <c r="AQK91" s="112"/>
      <c r="AQL91" s="112"/>
      <c r="AQM91" s="112"/>
      <c r="AQN91" s="112"/>
      <c r="AQO91" s="112"/>
      <c r="AQP91" s="112"/>
      <c r="AQQ91" s="112"/>
      <c r="AQR91" s="112"/>
      <c r="AQS91" s="112"/>
      <c r="AQT91" s="112"/>
      <c r="AQU91" s="112"/>
      <c r="AQV91" s="112"/>
      <c r="AQW91" s="112"/>
      <c r="AQX91" s="112"/>
      <c r="AQY91" s="112"/>
      <c r="AQZ91" s="112"/>
      <c r="ARA91" s="112"/>
      <c r="ARB91" s="112"/>
      <c r="ARC91" s="112"/>
      <c r="ARD91" s="112"/>
      <c r="ARE91" s="112"/>
      <c r="ARF91" s="112"/>
      <c r="ARG91" s="112"/>
      <c r="ARH91" s="112"/>
      <c r="ARI91" s="112"/>
      <c r="ARJ91" s="112"/>
      <c r="ARK91" s="112"/>
      <c r="ARL91" s="112"/>
      <c r="ARM91" s="112"/>
      <c r="ARN91" s="112"/>
      <c r="ARO91" s="112"/>
      <c r="ARP91" s="112"/>
      <c r="ARQ91" s="112"/>
      <c r="ARR91" s="112"/>
      <c r="ARS91" s="112"/>
      <c r="ART91" s="112"/>
      <c r="ARU91" s="112"/>
      <c r="ARV91" s="112"/>
      <c r="ARW91" s="112"/>
      <c r="ARX91" s="112"/>
      <c r="ARY91" s="112"/>
      <c r="ARZ91" s="112"/>
      <c r="ASA91" s="112"/>
      <c r="ASB91" s="112"/>
      <c r="ASC91" s="112"/>
      <c r="ASD91" s="112"/>
      <c r="ASE91" s="112"/>
      <c r="ASF91" s="112"/>
      <c r="ASG91" s="112"/>
      <c r="ASH91" s="112"/>
      <c r="ASI91" s="112"/>
      <c r="ASJ91" s="112"/>
      <c r="ASK91" s="112"/>
      <c r="ASL91" s="112"/>
      <c r="ASM91" s="112"/>
      <c r="ASN91" s="112"/>
      <c r="ASO91" s="112"/>
      <c r="ASP91" s="112"/>
      <c r="ASQ91" s="112"/>
      <c r="ASR91" s="112"/>
      <c r="ASS91" s="112"/>
      <c r="AST91" s="112"/>
      <c r="ASU91" s="112"/>
      <c r="ASV91" s="112"/>
      <c r="ASW91" s="112"/>
      <c r="ASX91" s="112"/>
      <c r="ASY91" s="112"/>
      <c r="ASZ91" s="112"/>
      <c r="ATA91" s="112"/>
      <c r="ATB91" s="112"/>
      <c r="ATC91" s="112"/>
      <c r="ATD91" s="112"/>
      <c r="ATE91" s="112"/>
      <c r="ATF91" s="112"/>
      <c r="ATG91" s="112"/>
      <c r="ATH91" s="112"/>
      <c r="ATI91" s="112"/>
      <c r="ATJ91" s="112"/>
      <c r="ATK91" s="112"/>
      <c r="ATL91" s="112"/>
      <c r="ATM91" s="112"/>
      <c r="ATN91" s="112"/>
      <c r="ATO91" s="112"/>
      <c r="ATP91" s="112"/>
      <c r="ATQ91" s="112"/>
      <c r="ATR91" s="112"/>
      <c r="ATS91" s="112"/>
      <c r="ATT91" s="112"/>
      <c r="ATU91" s="112"/>
      <c r="ATV91" s="112"/>
      <c r="ATW91" s="112"/>
      <c r="ATX91" s="112"/>
      <c r="ATY91" s="112"/>
      <c r="ATZ91" s="112"/>
      <c r="AUA91" s="112"/>
      <c r="AUB91" s="112"/>
      <c r="AUC91" s="112"/>
      <c r="AUD91" s="112"/>
      <c r="AUE91" s="112"/>
      <c r="AUF91" s="112"/>
      <c r="AUG91" s="112"/>
      <c r="AUH91" s="112"/>
      <c r="AUI91" s="112"/>
      <c r="AUJ91" s="112"/>
      <c r="AUK91" s="112"/>
      <c r="AUL91" s="112"/>
      <c r="AUM91" s="112"/>
      <c r="AUN91" s="112"/>
      <c r="AUO91" s="112"/>
      <c r="AUP91" s="112"/>
      <c r="AUQ91" s="112"/>
      <c r="AUR91" s="112"/>
      <c r="AUS91" s="112"/>
      <c r="AUT91" s="112"/>
      <c r="AUU91" s="112"/>
      <c r="AUV91" s="112"/>
      <c r="AUW91" s="112"/>
      <c r="AUX91" s="112"/>
      <c r="AUY91" s="112"/>
      <c r="AUZ91" s="112"/>
      <c r="AVA91" s="112"/>
      <c r="AVB91" s="112"/>
      <c r="AVC91" s="112"/>
      <c r="AVD91" s="112"/>
      <c r="AVE91" s="112"/>
      <c r="AVF91" s="112"/>
      <c r="AVG91" s="112"/>
      <c r="AVH91" s="112"/>
      <c r="AVI91" s="112"/>
      <c r="AVJ91" s="112"/>
      <c r="AVK91" s="112"/>
      <c r="AVL91" s="112"/>
      <c r="AVM91" s="112"/>
      <c r="AVN91" s="112"/>
      <c r="AVO91" s="112"/>
      <c r="AVP91" s="112"/>
      <c r="AVQ91" s="112"/>
      <c r="AVR91" s="112"/>
      <c r="AVS91" s="112"/>
      <c r="AVT91" s="112"/>
      <c r="AVU91" s="112"/>
      <c r="AVV91" s="112"/>
      <c r="AVW91" s="112"/>
      <c r="AVX91" s="112"/>
      <c r="AVY91" s="112"/>
      <c r="AVZ91" s="112"/>
      <c r="AWA91" s="112"/>
      <c r="AWB91" s="112"/>
      <c r="AWC91" s="112"/>
      <c r="AWD91" s="112"/>
      <c r="AWE91" s="112"/>
      <c r="AWF91" s="112"/>
      <c r="AWG91" s="112"/>
      <c r="AWH91" s="112"/>
      <c r="AWI91" s="112"/>
      <c r="AWJ91" s="112"/>
      <c r="AWK91" s="112"/>
      <c r="AWL91" s="112"/>
      <c r="AWM91" s="112"/>
      <c r="AWN91" s="112"/>
      <c r="AWO91" s="112"/>
      <c r="AWP91" s="112"/>
      <c r="AWQ91" s="112"/>
      <c r="AWR91" s="112"/>
      <c r="AWS91" s="112"/>
      <c r="AWT91" s="112"/>
      <c r="AWU91" s="112"/>
      <c r="AWV91" s="112"/>
      <c r="AWW91" s="112"/>
      <c r="AWX91" s="112"/>
      <c r="AWY91" s="112"/>
      <c r="AWZ91" s="112"/>
      <c r="AXA91" s="112"/>
      <c r="AXB91" s="112"/>
      <c r="AXC91" s="112"/>
      <c r="AXD91" s="112"/>
      <c r="AXE91" s="112"/>
      <c r="AXF91" s="112"/>
      <c r="AXG91" s="112"/>
      <c r="AXH91" s="112"/>
      <c r="AXI91" s="112"/>
      <c r="AXJ91" s="112"/>
      <c r="AXK91" s="112"/>
      <c r="AXL91" s="112"/>
      <c r="AXM91" s="112"/>
      <c r="AXN91" s="112"/>
      <c r="AXO91" s="112"/>
      <c r="AXP91" s="112"/>
      <c r="AXQ91" s="112"/>
      <c r="AXR91" s="112"/>
      <c r="AXS91" s="112"/>
      <c r="AXT91" s="112"/>
      <c r="AXU91" s="112"/>
      <c r="AXV91" s="112"/>
      <c r="AXW91" s="112"/>
      <c r="AXX91" s="112"/>
      <c r="AXY91" s="112"/>
      <c r="AXZ91" s="112"/>
      <c r="AYA91" s="112"/>
      <c r="AYB91" s="112"/>
      <c r="AYC91" s="112"/>
      <c r="AYD91" s="112"/>
      <c r="AYE91" s="112"/>
      <c r="AYF91" s="112"/>
      <c r="AYG91" s="112"/>
      <c r="AYH91" s="112"/>
      <c r="AYI91" s="112"/>
      <c r="AYJ91" s="112"/>
      <c r="AYK91" s="112"/>
      <c r="AYL91" s="112"/>
      <c r="AYM91" s="112"/>
      <c r="AYN91" s="112"/>
      <c r="AYO91" s="112"/>
      <c r="AYP91" s="112"/>
      <c r="AYQ91" s="112"/>
      <c r="AYR91" s="112"/>
      <c r="AYS91" s="112"/>
      <c r="AYT91" s="112"/>
      <c r="AYU91" s="112"/>
      <c r="AYV91" s="112"/>
      <c r="AYW91" s="112"/>
      <c r="AYX91" s="112"/>
      <c r="AYY91" s="112"/>
      <c r="AYZ91" s="112"/>
      <c r="AZA91" s="112"/>
      <c r="AZB91" s="112"/>
      <c r="AZC91" s="112"/>
      <c r="AZD91" s="112"/>
      <c r="AZE91" s="112"/>
      <c r="AZF91" s="112"/>
    </row>
    <row r="92" spans="1:1358" s="67" customFormat="1">
      <c r="A92" s="61"/>
      <c r="B92" s="199"/>
      <c r="C92" s="200"/>
      <c r="D92" s="200"/>
      <c r="E92" s="200"/>
      <c r="F92" s="200"/>
      <c r="G92" s="200"/>
      <c r="H92" s="200"/>
      <c r="I92" s="200"/>
      <c r="J92" s="200"/>
      <c r="K92" s="200"/>
      <c r="L92" s="201"/>
      <c r="Q92" s="112"/>
      <c r="R92" s="112"/>
      <c r="S92" s="112"/>
      <c r="T92" s="112"/>
      <c r="U92" s="112"/>
      <c r="V92" s="112"/>
      <c r="W92" s="112"/>
      <c r="X92" s="112"/>
      <c r="Y92" s="112"/>
      <c r="Z92" s="112"/>
      <c r="AA92" s="112"/>
      <c r="AB92" s="112"/>
      <c r="AC92" s="112"/>
      <c r="AD92" s="112"/>
      <c r="AE92" s="112"/>
      <c r="AF92" s="112"/>
      <c r="AG92" s="112"/>
      <c r="AH92" s="112"/>
      <c r="AI92" s="112"/>
      <c r="AK92" s="112"/>
      <c r="AL92" s="112"/>
      <c r="AM92" s="112"/>
      <c r="AN92" s="112"/>
      <c r="AO92" s="112"/>
      <c r="AP92" s="112"/>
      <c r="AQ92" s="112"/>
      <c r="AR92" s="112"/>
      <c r="AS92" s="112"/>
      <c r="AT92" s="112"/>
      <c r="AU92" s="112"/>
      <c r="AV92" s="112"/>
      <c r="AW92" s="112"/>
      <c r="AX92" s="112"/>
      <c r="AY92" s="112"/>
      <c r="AZ92" s="112"/>
      <c r="BA92" s="112"/>
      <c r="BB92" s="112"/>
      <c r="BC92" s="112"/>
      <c r="BD92" s="112"/>
      <c r="BE92" s="112"/>
      <c r="BF92" s="112"/>
      <c r="BG92" s="112"/>
      <c r="BH92" s="112"/>
      <c r="BI92" s="112"/>
      <c r="BJ92" s="112"/>
      <c r="BK92" s="112"/>
      <c r="BL92" s="112"/>
      <c r="BM92" s="112"/>
      <c r="BN92" s="112"/>
      <c r="BO92" s="112"/>
      <c r="BP92" s="112"/>
      <c r="BQ92" s="112"/>
      <c r="BR92" s="112"/>
      <c r="BS92" s="112"/>
      <c r="BT92" s="112"/>
      <c r="BU92" s="112"/>
      <c r="BV92" s="112"/>
      <c r="BW92" s="112"/>
      <c r="BX92" s="112"/>
      <c r="BY92" s="112"/>
      <c r="BZ92" s="112"/>
      <c r="CA92" s="112"/>
      <c r="CB92" s="112"/>
      <c r="CC92" s="112"/>
      <c r="CD92" s="112"/>
      <c r="CE92" s="112"/>
      <c r="CF92" s="112"/>
      <c r="CG92" s="112"/>
      <c r="CH92" s="112"/>
      <c r="CI92" s="112"/>
      <c r="CJ92" s="112"/>
      <c r="CK92" s="112"/>
      <c r="CL92" s="112"/>
      <c r="CM92" s="112"/>
      <c r="CN92" s="112"/>
      <c r="CO92" s="112"/>
      <c r="CP92" s="112"/>
      <c r="CQ92" s="112"/>
      <c r="CR92" s="112"/>
      <c r="CS92" s="112"/>
      <c r="CT92" s="112"/>
      <c r="CU92" s="112"/>
      <c r="CV92" s="112"/>
      <c r="CW92" s="112"/>
      <c r="CX92" s="112"/>
      <c r="CY92" s="112"/>
      <c r="CZ92" s="112"/>
      <c r="DA92" s="112"/>
      <c r="DB92" s="112"/>
      <c r="DC92" s="112"/>
      <c r="DD92" s="112"/>
      <c r="DE92" s="112"/>
      <c r="DF92" s="112"/>
      <c r="DG92" s="112"/>
      <c r="DH92" s="112"/>
      <c r="DI92" s="112"/>
      <c r="DJ92" s="112"/>
      <c r="DK92" s="112"/>
      <c r="DL92" s="112"/>
      <c r="DM92" s="112"/>
      <c r="DN92" s="112"/>
      <c r="DO92" s="112"/>
      <c r="DP92" s="112"/>
      <c r="DQ92" s="112"/>
      <c r="DR92" s="112"/>
      <c r="DS92" s="112"/>
      <c r="DT92" s="112"/>
      <c r="DU92" s="112"/>
      <c r="DV92" s="112"/>
      <c r="DW92" s="112"/>
      <c r="DX92" s="112"/>
      <c r="DY92" s="112"/>
      <c r="DZ92" s="112"/>
      <c r="EA92" s="112"/>
      <c r="EB92" s="112"/>
      <c r="EC92" s="112"/>
      <c r="ED92" s="112"/>
      <c r="EE92" s="112"/>
      <c r="EF92" s="112"/>
      <c r="EG92" s="112"/>
      <c r="EH92" s="112"/>
      <c r="EI92" s="112"/>
      <c r="EJ92" s="112"/>
      <c r="EK92" s="112"/>
      <c r="EL92" s="112"/>
      <c r="EM92" s="112"/>
      <c r="EN92" s="112"/>
      <c r="EO92" s="112"/>
      <c r="EP92" s="112"/>
      <c r="EQ92" s="112"/>
      <c r="ER92" s="112"/>
      <c r="ES92" s="112"/>
      <c r="ET92" s="112"/>
      <c r="EU92" s="112"/>
      <c r="EV92" s="112"/>
      <c r="EW92" s="112"/>
      <c r="EX92" s="112"/>
      <c r="EY92" s="112"/>
      <c r="EZ92" s="112"/>
      <c r="FA92" s="112"/>
      <c r="FB92" s="112"/>
      <c r="FC92" s="112"/>
      <c r="FD92" s="112"/>
      <c r="FE92" s="112"/>
      <c r="FF92" s="112"/>
      <c r="FG92" s="112"/>
      <c r="FH92" s="112"/>
      <c r="FI92" s="112"/>
      <c r="FJ92" s="112"/>
      <c r="FK92" s="112"/>
      <c r="FL92" s="112"/>
      <c r="FM92" s="112"/>
      <c r="FN92" s="112"/>
      <c r="FO92" s="112"/>
      <c r="FP92" s="112"/>
      <c r="FQ92" s="112"/>
      <c r="FR92" s="112"/>
      <c r="FS92" s="112"/>
      <c r="FT92" s="112"/>
      <c r="FU92" s="112"/>
      <c r="FV92" s="112"/>
      <c r="FW92" s="112"/>
      <c r="FX92" s="112"/>
      <c r="FY92" s="112"/>
      <c r="FZ92" s="112"/>
      <c r="GA92" s="112"/>
      <c r="GB92" s="112"/>
      <c r="GC92" s="112"/>
      <c r="GD92" s="112"/>
      <c r="GE92" s="112"/>
      <c r="GF92" s="112"/>
      <c r="GG92" s="112"/>
      <c r="GH92" s="112"/>
      <c r="GI92" s="112"/>
      <c r="GJ92" s="112"/>
      <c r="GK92" s="112"/>
      <c r="GL92" s="112"/>
      <c r="GM92" s="112"/>
      <c r="GN92" s="112"/>
      <c r="GO92" s="112"/>
      <c r="GP92" s="112"/>
      <c r="GQ92" s="112"/>
      <c r="GR92" s="112"/>
      <c r="GS92" s="112"/>
      <c r="GT92" s="112"/>
      <c r="GU92" s="112"/>
      <c r="GV92" s="112"/>
      <c r="GW92" s="112"/>
      <c r="GX92" s="112"/>
      <c r="GY92" s="112"/>
      <c r="GZ92" s="112"/>
      <c r="HA92" s="112"/>
      <c r="HB92" s="112"/>
      <c r="HC92" s="112"/>
      <c r="HD92" s="112"/>
      <c r="HE92" s="112"/>
      <c r="HF92" s="112"/>
      <c r="HG92" s="112"/>
      <c r="HH92" s="112"/>
      <c r="HI92" s="112"/>
      <c r="HJ92" s="112"/>
      <c r="HK92" s="112"/>
      <c r="HL92" s="112"/>
      <c r="HM92" s="112"/>
      <c r="HN92" s="112"/>
      <c r="HO92" s="112"/>
      <c r="HP92" s="112"/>
      <c r="HQ92" s="112"/>
      <c r="HR92" s="112"/>
      <c r="HS92" s="112"/>
      <c r="HT92" s="112"/>
      <c r="HU92" s="112"/>
      <c r="HV92" s="112"/>
      <c r="HW92" s="112"/>
      <c r="HX92" s="112"/>
      <c r="HY92" s="112"/>
      <c r="HZ92" s="112"/>
      <c r="IA92" s="112"/>
      <c r="IB92" s="112"/>
      <c r="IC92" s="112"/>
      <c r="ID92" s="112"/>
      <c r="IE92" s="112"/>
      <c r="IF92" s="112"/>
      <c r="IG92" s="112"/>
      <c r="IH92" s="112"/>
      <c r="II92" s="112"/>
      <c r="IJ92" s="112"/>
      <c r="IK92" s="112"/>
      <c r="IL92" s="112"/>
      <c r="IM92" s="112"/>
      <c r="IN92" s="112"/>
      <c r="IO92" s="112"/>
      <c r="IP92" s="112"/>
      <c r="IQ92" s="112"/>
      <c r="IR92" s="112"/>
      <c r="IS92" s="112"/>
      <c r="IT92" s="112"/>
      <c r="IU92" s="112"/>
      <c r="IV92" s="112"/>
      <c r="IW92" s="112"/>
      <c r="IX92" s="112"/>
      <c r="IY92" s="112"/>
      <c r="IZ92" s="112"/>
      <c r="JA92" s="112"/>
      <c r="JB92" s="112"/>
      <c r="JC92" s="112"/>
      <c r="JD92" s="112"/>
      <c r="JE92" s="112"/>
      <c r="JF92" s="112"/>
      <c r="JG92" s="112"/>
      <c r="JH92" s="112"/>
      <c r="JI92" s="112"/>
      <c r="JJ92" s="112"/>
      <c r="JK92" s="112"/>
      <c r="JL92" s="112"/>
      <c r="JM92" s="112"/>
      <c r="JN92" s="112"/>
      <c r="JO92" s="112"/>
      <c r="JP92" s="112"/>
      <c r="JQ92" s="112"/>
      <c r="JR92" s="112"/>
      <c r="JS92" s="112"/>
      <c r="JT92" s="112"/>
      <c r="JU92" s="112"/>
      <c r="JV92" s="112"/>
      <c r="JW92" s="112"/>
      <c r="JX92" s="112"/>
      <c r="JY92" s="112"/>
      <c r="JZ92" s="112"/>
      <c r="KA92" s="112"/>
      <c r="KB92" s="112"/>
      <c r="KC92" s="112"/>
      <c r="KD92" s="112"/>
      <c r="KE92" s="112"/>
      <c r="KF92" s="112"/>
      <c r="KG92" s="112"/>
      <c r="KH92" s="112"/>
      <c r="KI92" s="112"/>
      <c r="KJ92" s="112"/>
      <c r="KK92" s="112"/>
      <c r="KL92" s="112"/>
      <c r="KM92" s="112"/>
      <c r="KN92" s="112"/>
      <c r="KO92" s="112"/>
      <c r="KP92" s="112"/>
      <c r="KQ92" s="112"/>
      <c r="KR92" s="112"/>
      <c r="KS92" s="112"/>
      <c r="KT92" s="112"/>
      <c r="KU92" s="112"/>
      <c r="KV92" s="112"/>
      <c r="KW92" s="112"/>
      <c r="KX92" s="112"/>
      <c r="KY92" s="112"/>
      <c r="KZ92" s="112"/>
      <c r="LA92" s="112"/>
      <c r="LB92" s="112"/>
      <c r="LC92" s="112"/>
      <c r="LD92" s="112"/>
      <c r="LE92" s="112"/>
      <c r="LF92" s="112"/>
      <c r="LG92" s="112"/>
      <c r="LH92" s="112"/>
      <c r="LI92" s="112"/>
      <c r="LJ92" s="112"/>
      <c r="LK92" s="112"/>
      <c r="LL92" s="112"/>
      <c r="LM92" s="112"/>
      <c r="LN92" s="112"/>
      <c r="LO92" s="112"/>
      <c r="LP92" s="112"/>
      <c r="LQ92" s="112"/>
      <c r="LR92" s="112"/>
      <c r="LS92" s="112"/>
      <c r="LT92" s="112"/>
      <c r="LU92" s="112"/>
      <c r="LV92" s="112"/>
      <c r="LW92" s="112"/>
      <c r="LX92" s="112"/>
      <c r="LY92" s="112"/>
      <c r="LZ92" s="112"/>
      <c r="MA92" s="112"/>
      <c r="MB92" s="112"/>
      <c r="MC92" s="112"/>
      <c r="MD92" s="112"/>
      <c r="ME92" s="112"/>
      <c r="MF92" s="112"/>
      <c r="MG92" s="112"/>
      <c r="MH92" s="112"/>
      <c r="MI92" s="112"/>
      <c r="MJ92" s="112"/>
      <c r="MK92" s="112"/>
      <c r="ML92" s="112"/>
      <c r="MM92" s="112"/>
      <c r="MN92" s="112"/>
      <c r="MO92" s="112"/>
      <c r="MP92" s="112"/>
      <c r="MQ92" s="112"/>
      <c r="MR92" s="112"/>
      <c r="MS92" s="112"/>
      <c r="MT92" s="112"/>
      <c r="MU92" s="112"/>
      <c r="MV92" s="112"/>
      <c r="MW92" s="112"/>
      <c r="MX92" s="112"/>
      <c r="MY92" s="112"/>
      <c r="MZ92" s="112"/>
      <c r="NA92" s="112"/>
      <c r="NB92" s="112"/>
      <c r="NC92" s="112"/>
      <c r="ND92" s="112"/>
      <c r="NE92" s="112"/>
      <c r="NF92" s="112"/>
      <c r="NG92" s="112"/>
      <c r="NH92" s="112"/>
      <c r="NI92" s="112"/>
      <c r="NJ92" s="112"/>
      <c r="NK92" s="112"/>
      <c r="NL92" s="112"/>
      <c r="NM92" s="112"/>
      <c r="NN92" s="112"/>
      <c r="NO92" s="112"/>
      <c r="NP92" s="112"/>
      <c r="NQ92" s="112"/>
      <c r="NR92" s="112"/>
      <c r="NS92" s="112"/>
      <c r="NT92" s="112"/>
      <c r="NU92" s="112"/>
      <c r="NV92" s="112"/>
      <c r="NW92" s="112"/>
      <c r="NX92" s="112"/>
      <c r="NY92" s="112"/>
      <c r="NZ92" s="112"/>
      <c r="OA92" s="112"/>
      <c r="OB92" s="112"/>
      <c r="OC92" s="112"/>
      <c r="OD92" s="112"/>
      <c r="OE92" s="112"/>
      <c r="OF92" s="112"/>
      <c r="OG92" s="112"/>
      <c r="OH92" s="112"/>
      <c r="OI92" s="112"/>
      <c r="OJ92" s="112"/>
      <c r="OK92" s="112"/>
      <c r="OL92" s="112"/>
      <c r="OM92" s="112"/>
      <c r="ON92" s="112"/>
      <c r="OO92" s="112"/>
      <c r="OP92" s="112"/>
      <c r="OQ92" s="112"/>
      <c r="OR92" s="112"/>
      <c r="OS92" s="112"/>
      <c r="OT92" s="112"/>
      <c r="OU92" s="112"/>
      <c r="OV92" s="112"/>
      <c r="OW92" s="112"/>
      <c r="OX92" s="112"/>
      <c r="OY92" s="112"/>
      <c r="OZ92" s="112"/>
      <c r="PA92" s="112"/>
      <c r="PB92" s="112"/>
      <c r="PC92" s="112"/>
      <c r="PD92" s="112"/>
      <c r="PE92" s="112"/>
      <c r="PF92" s="112"/>
      <c r="PG92" s="112"/>
      <c r="PH92" s="112"/>
      <c r="PI92" s="112"/>
      <c r="PJ92" s="112"/>
      <c r="PK92" s="112"/>
      <c r="PL92" s="112"/>
      <c r="PM92" s="112"/>
      <c r="PN92" s="112"/>
      <c r="PO92" s="112"/>
      <c r="PP92" s="112"/>
      <c r="PQ92" s="112"/>
      <c r="PR92" s="112"/>
      <c r="PS92" s="112"/>
      <c r="PT92" s="112"/>
      <c r="PU92" s="112"/>
      <c r="PV92" s="112"/>
      <c r="PW92" s="112"/>
      <c r="PX92" s="112"/>
      <c r="PY92" s="112"/>
      <c r="PZ92" s="112"/>
      <c r="QA92" s="112"/>
      <c r="QB92" s="112"/>
      <c r="QC92" s="112"/>
      <c r="QD92" s="112"/>
      <c r="QE92" s="112"/>
      <c r="QF92" s="112"/>
      <c r="QG92" s="112"/>
      <c r="QH92" s="112"/>
      <c r="QI92" s="112"/>
      <c r="QJ92" s="112"/>
      <c r="QK92" s="112"/>
      <c r="QL92" s="112"/>
      <c r="QM92" s="112"/>
      <c r="QN92" s="112"/>
      <c r="QO92" s="112"/>
      <c r="QP92" s="112"/>
      <c r="QQ92" s="112"/>
      <c r="QR92" s="112"/>
      <c r="QS92" s="112"/>
      <c r="QT92" s="112"/>
      <c r="QU92" s="112"/>
      <c r="QV92" s="112"/>
      <c r="QW92" s="112"/>
      <c r="QX92" s="112"/>
      <c r="QY92" s="112"/>
      <c r="QZ92" s="112"/>
      <c r="RA92" s="112"/>
      <c r="RB92" s="112"/>
      <c r="RC92" s="112"/>
      <c r="RD92" s="112"/>
      <c r="RE92" s="112"/>
      <c r="RF92" s="112"/>
      <c r="RG92" s="112"/>
      <c r="RH92" s="112"/>
      <c r="RI92" s="112"/>
      <c r="RJ92" s="112"/>
      <c r="RK92" s="112"/>
      <c r="RL92" s="112"/>
      <c r="RM92" s="112"/>
      <c r="RN92" s="112"/>
      <c r="RO92" s="112"/>
      <c r="RP92" s="112"/>
      <c r="RQ92" s="112"/>
      <c r="RR92" s="112"/>
      <c r="RS92" s="112"/>
      <c r="RT92" s="112"/>
      <c r="RU92" s="112"/>
      <c r="RV92" s="112"/>
      <c r="RW92" s="112"/>
      <c r="RX92" s="112"/>
      <c r="RY92" s="112"/>
      <c r="RZ92" s="112"/>
      <c r="SA92" s="112"/>
      <c r="SB92" s="112"/>
      <c r="SC92" s="112"/>
      <c r="SD92" s="112"/>
      <c r="SE92" s="112"/>
      <c r="SF92" s="112"/>
      <c r="SG92" s="112"/>
      <c r="SH92" s="112"/>
      <c r="SI92" s="112"/>
      <c r="SJ92" s="112"/>
      <c r="SK92" s="112"/>
      <c r="SL92" s="112"/>
      <c r="SM92" s="112"/>
      <c r="SN92" s="112"/>
      <c r="SO92" s="112"/>
      <c r="SP92" s="112"/>
      <c r="SQ92" s="112"/>
      <c r="SR92" s="112"/>
      <c r="SS92" s="112"/>
      <c r="ST92" s="112"/>
      <c r="SU92" s="112"/>
      <c r="SV92" s="112"/>
      <c r="SW92" s="112"/>
      <c r="SX92" s="112"/>
      <c r="SY92" s="112"/>
      <c r="SZ92" s="112"/>
      <c r="TA92" s="112"/>
      <c r="TB92" s="112"/>
      <c r="TC92" s="112"/>
      <c r="TD92" s="112"/>
      <c r="TE92" s="112"/>
      <c r="TF92" s="112"/>
      <c r="TG92" s="112"/>
      <c r="TH92" s="112"/>
      <c r="TI92" s="112"/>
      <c r="TJ92" s="112"/>
      <c r="TK92" s="112"/>
      <c r="TL92" s="112"/>
      <c r="TM92" s="112"/>
      <c r="TN92" s="112"/>
      <c r="TO92" s="112"/>
      <c r="TP92" s="112"/>
      <c r="TQ92" s="112"/>
      <c r="TR92" s="112"/>
      <c r="TS92" s="112"/>
      <c r="TT92" s="112"/>
      <c r="TU92" s="112"/>
      <c r="TV92" s="112"/>
      <c r="TW92" s="112"/>
      <c r="TX92" s="112"/>
      <c r="TY92" s="112"/>
      <c r="TZ92" s="112"/>
      <c r="UA92" s="112"/>
      <c r="UB92" s="112"/>
      <c r="UC92" s="112"/>
      <c r="UD92" s="112"/>
      <c r="UE92" s="112"/>
      <c r="UF92" s="112"/>
      <c r="UG92" s="112"/>
      <c r="UH92" s="112"/>
      <c r="UI92" s="112"/>
      <c r="UJ92" s="112"/>
      <c r="UK92" s="112"/>
      <c r="UL92" s="112"/>
      <c r="UM92" s="112"/>
      <c r="UN92" s="112"/>
      <c r="UO92" s="112"/>
      <c r="UP92" s="112"/>
      <c r="UQ92" s="112"/>
      <c r="UR92" s="112"/>
      <c r="US92" s="112"/>
      <c r="UT92" s="112"/>
      <c r="UU92" s="112"/>
      <c r="UV92" s="112"/>
      <c r="UW92" s="112"/>
      <c r="UX92" s="112"/>
      <c r="UY92" s="112"/>
      <c r="UZ92" s="112"/>
      <c r="VA92" s="112"/>
      <c r="VB92" s="112"/>
      <c r="VC92" s="112"/>
      <c r="VD92" s="112"/>
      <c r="VE92" s="112"/>
      <c r="VF92" s="112"/>
      <c r="VG92" s="112"/>
      <c r="VH92" s="112"/>
      <c r="VI92" s="112"/>
      <c r="VJ92" s="112"/>
      <c r="VK92" s="112"/>
      <c r="VL92" s="112"/>
      <c r="VM92" s="112"/>
      <c r="VN92" s="112"/>
      <c r="VO92" s="112"/>
      <c r="VP92" s="112"/>
      <c r="VQ92" s="112"/>
      <c r="VR92" s="112"/>
      <c r="VS92" s="112"/>
      <c r="VT92" s="112"/>
      <c r="VU92" s="112"/>
      <c r="VV92" s="112"/>
      <c r="VW92" s="112"/>
      <c r="VX92" s="112"/>
      <c r="VY92" s="112"/>
      <c r="VZ92" s="112"/>
      <c r="WA92" s="112"/>
      <c r="WB92" s="112"/>
      <c r="WC92" s="112"/>
      <c r="WD92" s="112"/>
      <c r="WE92" s="112"/>
      <c r="WF92" s="112"/>
      <c r="WG92" s="112"/>
      <c r="WH92" s="112"/>
      <c r="WI92" s="112"/>
      <c r="WJ92" s="112"/>
      <c r="WK92" s="112"/>
      <c r="WL92" s="112"/>
      <c r="WM92" s="112"/>
      <c r="WN92" s="112"/>
      <c r="WO92" s="112"/>
      <c r="WP92" s="112"/>
      <c r="WQ92" s="112"/>
      <c r="WR92" s="112"/>
      <c r="WS92" s="112"/>
      <c r="WT92" s="112"/>
      <c r="WU92" s="112"/>
      <c r="WV92" s="112"/>
      <c r="WW92" s="112"/>
      <c r="WX92" s="112"/>
      <c r="WY92" s="112"/>
      <c r="WZ92" s="112"/>
      <c r="XA92" s="112"/>
      <c r="XB92" s="112"/>
      <c r="XC92" s="112"/>
      <c r="XD92" s="112"/>
      <c r="XE92" s="112"/>
      <c r="XF92" s="112"/>
      <c r="XG92" s="112"/>
      <c r="XH92" s="112"/>
      <c r="XI92" s="112"/>
      <c r="XJ92" s="112"/>
      <c r="XK92" s="112"/>
      <c r="XL92" s="112"/>
      <c r="XM92" s="112"/>
      <c r="XN92" s="112"/>
      <c r="XO92" s="112"/>
      <c r="XP92" s="112"/>
      <c r="XQ92" s="112"/>
      <c r="XR92" s="112"/>
      <c r="XS92" s="112"/>
      <c r="XT92" s="112"/>
      <c r="XU92" s="112"/>
      <c r="XV92" s="112"/>
      <c r="XW92" s="112"/>
      <c r="XX92" s="112"/>
      <c r="XY92" s="112"/>
      <c r="XZ92" s="112"/>
      <c r="YA92" s="112"/>
      <c r="YB92" s="112"/>
      <c r="YC92" s="112"/>
      <c r="YD92" s="112"/>
      <c r="YE92" s="112"/>
      <c r="YF92" s="112"/>
      <c r="YG92" s="112"/>
      <c r="YH92" s="112"/>
      <c r="YI92" s="112"/>
      <c r="YJ92" s="112"/>
      <c r="YK92" s="112"/>
      <c r="YL92" s="112"/>
      <c r="YM92" s="112"/>
      <c r="YN92" s="112"/>
      <c r="YO92" s="112"/>
      <c r="YP92" s="112"/>
      <c r="YQ92" s="112"/>
      <c r="YR92" s="112"/>
      <c r="YS92" s="112"/>
      <c r="YT92" s="112"/>
      <c r="YU92" s="112"/>
      <c r="YV92" s="112"/>
      <c r="YW92" s="112"/>
      <c r="YX92" s="112"/>
      <c r="YY92" s="112"/>
      <c r="YZ92" s="112"/>
      <c r="ZA92" s="112"/>
      <c r="ZB92" s="112"/>
      <c r="ZC92" s="112"/>
      <c r="ZD92" s="112"/>
      <c r="ZE92" s="112"/>
      <c r="ZF92" s="112"/>
      <c r="ZG92" s="112"/>
      <c r="ZH92" s="112"/>
      <c r="ZI92" s="112"/>
      <c r="ZJ92" s="112"/>
      <c r="ZK92" s="112"/>
      <c r="ZL92" s="112"/>
      <c r="ZM92" s="112"/>
      <c r="ZN92" s="112"/>
      <c r="ZO92" s="112"/>
      <c r="ZP92" s="112"/>
      <c r="ZQ92" s="112"/>
      <c r="ZR92" s="112"/>
      <c r="ZS92" s="112"/>
      <c r="ZT92" s="112"/>
      <c r="ZU92" s="112"/>
      <c r="ZV92" s="112"/>
      <c r="ZW92" s="112"/>
      <c r="ZX92" s="112"/>
      <c r="ZY92" s="112"/>
      <c r="ZZ92" s="112"/>
      <c r="AAA92" s="112"/>
      <c r="AAB92" s="112"/>
      <c r="AAC92" s="112"/>
      <c r="AAD92" s="112"/>
      <c r="AAE92" s="112"/>
      <c r="AAF92" s="112"/>
      <c r="AAG92" s="112"/>
      <c r="AAH92" s="112"/>
      <c r="AAI92" s="112"/>
      <c r="AAJ92" s="112"/>
      <c r="AAK92" s="112"/>
      <c r="AAL92" s="112"/>
      <c r="AAM92" s="112"/>
      <c r="AAN92" s="112"/>
      <c r="AAO92" s="112"/>
      <c r="AAP92" s="112"/>
      <c r="AAQ92" s="112"/>
      <c r="AAR92" s="112"/>
      <c r="AAS92" s="112"/>
      <c r="AAT92" s="112"/>
      <c r="AAU92" s="112"/>
      <c r="AAV92" s="112"/>
      <c r="AAW92" s="112"/>
      <c r="AAX92" s="112"/>
      <c r="AAY92" s="112"/>
      <c r="AAZ92" s="112"/>
      <c r="ABA92" s="112"/>
      <c r="ABB92" s="112"/>
      <c r="ABC92" s="112"/>
      <c r="ABD92" s="112"/>
      <c r="ABE92" s="112"/>
      <c r="ABF92" s="112"/>
      <c r="ABG92" s="112"/>
      <c r="ABH92" s="112"/>
      <c r="ABI92" s="112"/>
      <c r="ABJ92" s="112"/>
      <c r="ABK92" s="112"/>
      <c r="ABL92" s="112"/>
      <c r="ABM92" s="112"/>
      <c r="ABN92" s="112"/>
      <c r="ABO92" s="112"/>
      <c r="ABP92" s="112"/>
      <c r="ABQ92" s="112"/>
      <c r="ABR92" s="112"/>
      <c r="ABS92" s="112"/>
      <c r="ABT92" s="112"/>
      <c r="ABU92" s="112"/>
      <c r="ABV92" s="112"/>
      <c r="ABW92" s="112"/>
      <c r="ABX92" s="112"/>
      <c r="ABY92" s="112"/>
      <c r="ABZ92" s="112"/>
      <c r="ACA92" s="112"/>
      <c r="ACB92" s="112"/>
      <c r="ACC92" s="112"/>
      <c r="ACD92" s="112"/>
      <c r="ACE92" s="112"/>
      <c r="ACF92" s="112"/>
      <c r="ACG92" s="112"/>
      <c r="ACH92" s="112"/>
      <c r="ACI92" s="112"/>
      <c r="ACJ92" s="112"/>
      <c r="ACK92" s="112"/>
      <c r="ACL92" s="112"/>
      <c r="ACM92" s="112"/>
      <c r="ACN92" s="112"/>
      <c r="ACO92" s="112"/>
      <c r="ACP92" s="112"/>
      <c r="ACQ92" s="112"/>
      <c r="ACR92" s="112"/>
      <c r="ACS92" s="112"/>
      <c r="ACT92" s="112"/>
      <c r="ACU92" s="112"/>
      <c r="ACV92" s="112"/>
      <c r="ACW92" s="112"/>
      <c r="ACX92" s="112"/>
      <c r="ACY92" s="112"/>
      <c r="ACZ92" s="112"/>
      <c r="ADA92" s="112"/>
      <c r="ADB92" s="112"/>
      <c r="ADC92" s="112"/>
      <c r="ADD92" s="112"/>
      <c r="ADE92" s="112"/>
      <c r="ADF92" s="112"/>
      <c r="ADG92" s="112"/>
      <c r="ADH92" s="112"/>
      <c r="ADI92" s="112"/>
      <c r="ADJ92" s="112"/>
      <c r="ADK92" s="112"/>
      <c r="ADL92" s="112"/>
      <c r="ADM92" s="112"/>
      <c r="ADN92" s="112"/>
      <c r="ADO92" s="112"/>
      <c r="ADP92" s="112"/>
      <c r="ADQ92" s="112"/>
      <c r="ADR92" s="112"/>
      <c r="ADS92" s="112"/>
      <c r="ADT92" s="112"/>
      <c r="ADU92" s="112"/>
      <c r="ADV92" s="112"/>
      <c r="ADW92" s="112"/>
      <c r="ADX92" s="112"/>
      <c r="ADY92" s="112"/>
      <c r="ADZ92" s="112"/>
      <c r="AEA92" s="112"/>
      <c r="AEB92" s="112"/>
      <c r="AEC92" s="112"/>
      <c r="AED92" s="112"/>
      <c r="AEE92" s="112"/>
      <c r="AEF92" s="112"/>
      <c r="AEG92" s="112"/>
      <c r="AEH92" s="112"/>
      <c r="AEI92" s="112"/>
      <c r="AEJ92" s="112"/>
      <c r="AEK92" s="112"/>
      <c r="AEL92" s="112"/>
      <c r="AEM92" s="112"/>
      <c r="AEN92" s="112"/>
      <c r="AEO92" s="112"/>
      <c r="AEP92" s="112"/>
      <c r="AEQ92" s="112"/>
      <c r="AER92" s="112"/>
      <c r="AES92" s="112"/>
      <c r="AET92" s="112"/>
      <c r="AEU92" s="112"/>
      <c r="AEV92" s="112"/>
      <c r="AEW92" s="112"/>
      <c r="AEX92" s="112"/>
      <c r="AEY92" s="112"/>
      <c r="AEZ92" s="112"/>
      <c r="AFA92" s="112"/>
      <c r="AFB92" s="112"/>
      <c r="AFC92" s="112"/>
      <c r="AFD92" s="112"/>
      <c r="AFE92" s="112"/>
      <c r="AFF92" s="112"/>
      <c r="AFG92" s="112"/>
      <c r="AFH92" s="112"/>
      <c r="AFI92" s="112"/>
      <c r="AFJ92" s="112"/>
      <c r="AFK92" s="112"/>
      <c r="AFL92" s="112"/>
      <c r="AFM92" s="112"/>
      <c r="AFN92" s="112"/>
      <c r="AFO92" s="112"/>
      <c r="AFP92" s="112"/>
      <c r="AFQ92" s="112"/>
      <c r="AFR92" s="112"/>
      <c r="AFS92" s="112"/>
      <c r="AFT92" s="112"/>
      <c r="AFU92" s="112"/>
      <c r="AFV92" s="112"/>
      <c r="AFW92" s="112"/>
      <c r="AFX92" s="112"/>
      <c r="AFY92" s="112"/>
      <c r="AFZ92" s="112"/>
      <c r="AGA92" s="112"/>
      <c r="AGB92" s="112"/>
      <c r="AGC92" s="112"/>
      <c r="AGD92" s="112"/>
      <c r="AGE92" s="112"/>
      <c r="AGF92" s="112"/>
      <c r="AGG92" s="112"/>
      <c r="AGH92" s="112"/>
      <c r="AGI92" s="112"/>
      <c r="AGJ92" s="112"/>
      <c r="AGK92" s="112"/>
      <c r="AGL92" s="112"/>
      <c r="AGM92" s="112"/>
      <c r="AGN92" s="112"/>
      <c r="AGO92" s="112"/>
      <c r="AGP92" s="112"/>
      <c r="AGQ92" s="112"/>
      <c r="AGR92" s="112"/>
      <c r="AGS92" s="112"/>
      <c r="AGT92" s="112"/>
      <c r="AGU92" s="112"/>
      <c r="AGV92" s="112"/>
      <c r="AGW92" s="112"/>
      <c r="AGX92" s="112"/>
      <c r="AGY92" s="112"/>
      <c r="AGZ92" s="112"/>
      <c r="AHA92" s="112"/>
      <c r="AHB92" s="112"/>
      <c r="AHC92" s="112"/>
      <c r="AHD92" s="112"/>
      <c r="AHE92" s="112"/>
      <c r="AHF92" s="112"/>
      <c r="AHG92" s="112"/>
      <c r="AHH92" s="112"/>
      <c r="AHI92" s="112"/>
      <c r="AHJ92" s="112"/>
      <c r="AHK92" s="112"/>
      <c r="AHL92" s="112"/>
      <c r="AHM92" s="112"/>
      <c r="AHN92" s="112"/>
      <c r="AHO92" s="112"/>
      <c r="AHP92" s="112"/>
      <c r="AHQ92" s="112"/>
      <c r="AHR92" s="112"/>
      <c r="AHS92" s="112"/>
      <c r="AHT92" s="112"/>
      <c r="AHU92" s="112"/>
      <c r="AHV92" s="112"/>
      <c r="AHW92" s="112"/>
      <c r="AHX92" s="112"/>
      <c r="AHY92" s="112"/>
      <c r="AHZ92" s="112"/>
      <c r="AIA92" s="112"/>
      <c r="AIB92" s="112"/>
      <c r="AIC92" s="112"/>
      <c r="AID92" s="112"/>
      <c r="AIE92" s="112"/>
      <c r="AIF92" s="112"/>
      <c r="AIG92" s="112"/>
      <c r="AIH92" s="112"/>
      <c r="AII92" s="112"/>
      <c r="AIJ92" s="112"/>
      <c r="AIK92" s="112"/>
      <c r="AIL92" s="112"/>
      <c r="AIM92" s="112"/>
      <c r="AIN92" s="112"/>
      <c r="AIO92" s="112"/>
      <c r="AIP92" s="112"/>
      <c r="AIQ92" s="112"/>
      <c r="AIR92" s="112"/>
      <c r="AIS92" s="112"/>
      <c r="AIT92" s="112"/>
      <c r="AIU92" s="112"/>
      <c r="AIV92" s="112"/>
      <c r="AIW92" s="112"/>
      <c r="AIX92" s="112"/>
      <c r="AIY92" s="112"/>
      <c r="AIZ92" s="112"/>
      <c r="AJA92" s="112"/>
      <c r="AJB92" s="112"/>
      <c r="AJC92" s="112"/>
      <c r="AJD92" s="112"/>
      <c r="AJE92" s="112"/>
      <c r="AJF92" s="112"/>
      <c r="AJG92" s="112"/>
      <c r="AJH92" s="112"/>
      <c r="AJI92" s="112"/>
      <c r="AJJ92" s="112"/>
      <c r="AJK92" s="112"/>
      <c r="AJL92" s="112"/>
      <c r="AJM92" s="112"/>
      <c r="AJN92" s="112"/>
      <c r="AJO92" s="112"/>
      <c r="AJP92" s="112"/>
      <c r="AJQ92" s="112"/>
      <c r="AJR92" s="112"/>
      <c r="AJS92" s="112"/>
      <c r="AJT92" s="112"/>
      <c r="AJU92" s="112"/>
      <c r="AJV92" s="112"/>
      <c r="AJW92" s="112"/>
      <c r="AJX92" s="112"/>
      <c r="AJY92" s="112"/>
      <c r="AJZ92" s="112"/>
      <c r="AKA92" s="112"/>
      <c r="AKB92" s="112"/>
      <c r="AKC92" s="112"/>
      <c r="AKD92" s="112"/>
      <c r="AKE92" s="112"/>
      <c r="AKF92" s="112"/>
      <c r="AKG92" s="112"/>
      <c r="AKH92" s="112"/>
      <c r="AKI92" s="112"/>
      <c r="AKJ92" s="112"/>
      <c r="AKK92" s="112"/>
      <c r="AKL92" s="112"/>
      <c r="AKM92" s="112"/>
      <c r="AKN92" s="112"/>
      <c r="AKO92" s="112"/>
      <c r="AKP92" s="112"/>
      <c r="AKQ92" s="112"/>
      <c r="AKR92" s="112"/>
      <c r="AKS92" s="112"/>
      <c r="AKT92" s="112"/>
      <c r="AKU92" s="112"/>
      <c r="AKV92" s="112"/>
      <c r="AKW92" s="112"/>
      <c r="AKX92" s="112"/>
      <c r="AKY92" s="112"/>
      <c r="AKZ92" s="112"/>
      <c r="ALA92" s="112"/>
      <c r="ALB92" s="112"/>
      <c r="ALC92" s="112"/>
      <c r="ALD92" s="112"/>
      <c r="ALE92" s="112"/>
      <c r="ALF92" s="112"/>
      <c r="ALG92" s="112"/>
      <c r="ALH92" s="112"/>
      <c r="ALI92" s="112"/>
      <c r="ALJ92" s="112"/>
      <c r="ALK92" s="112"/>
      <c r="ALL92" s="112"/>
      <c r="ALM92" s="112"/>
      <c r="ALN92" s="112"/>
      <c r="ALO92" s="112"/>
      <c r="ALP92" s="112"/>
      <c r="ALQ92" s="112"/>
      <c r="ALR92" s="112"/>
      <c r="ALS92" s="112"/>
      <c r="ALT92" s="112"/>
      <c r="ALU92" s="112"/>
      <c r="ALV92" s="112"/>
      <c r="ALW92" s="112"/>
      <c r="ALX92" s="112"/>
      <c r="ALY92" s="112"/>
      <c r="ALZ92" s="112"/>
      <c r="AMA92" s="112"/>
      <c r="AMB92" s="112"/>
      <c r="AMC92" s="112"/>
      <c r="AMD92" s="112"/>
      <c r="AME92" s="112"/>
      <c r="AMF92" s="112"/>
      <c r="AMG92" s="112"/>
      <c r="AMH92" s="112"/>
      <c r="AMI92" s="112"/>
      <c r="AMJ92" s="112"/>
      <c r="AMK92" s="112"/>
      <c r="AML92" s="112"/>
      <c r="AMM92" s="112"/>
      <c r="AMN92" s="112"/>
      <c r="AMO92" s="112"/>
      <c r="AMP92" s="112"/>
      <c r="AMQ92" s="112"/>
      <c r="AMR92" s="112"/>
      <c r="AMS92" s="112"/>
      <c r="AMT92" s="112"/>
      <c r="AMU92" s="112"/>
      <c r="AMV92" s="112"/>
      <c r="AMW92" s="112"/>
      <c r="AMX92" s="112"/>
      <c r="AMY92" s="112"/>
      <c r="AMZ92" s="112"/>
      <c r="ANA92" s="112"/>
      <c r="ANB92" s="112"/>
      <c r="ANC92" s="112"/>
      <c r="AND92" s="112"/>
      <c r="ANE92" s="112"/>
      <c r="ANF92" s="112"/>
      <c r="ANG92" s="112"/>
      <c r="ANH92" s="112"/>
      <c r="ANI92" s="112"/>
      <c r="ANJ92" s="112"/>
      <c r="ANK92" s="112"/>
      <c r="ANL92" s="112"/>
      <c r="ANM92" s="112"/>
      <c r="ANN92" s="112"/>
      <c r="ANO92" s="112"/>
      <c r="ANP92" s="112"/>
      <c r="ANQ92" s="112"/>
      <c r="ANR92" s="112"/>
      <c r="ANS92" s="112"/>
      <c r="ANT92" s="112"/>
      <c r="ANU92" s="112"/>
      <c r="ANV92" s="112"/>
      <c r="ANW92" s="112"/>
      <c r="ANX92" s="112"/>
      <c r="ANY92" s="112"/>
      <c r="ANZ92" s="112"/>
      <c r="AOA92" s="112"/>
      <c r="AOB92" s="112"/>
      <c r="AOC92" s="112"/>
      <c r="AOD92" s="112"/>
      <c r="AOE92" s="112"/>
      <c r="AOF92" s="112"/>
      <c r="AOG92" s="112"/>
      <c r="AOH92" s="112"/>
      <c r="AOI92" s="112"/>
      <c r="AOJ92" s="112"/>
      <c r="AOK92" s="112"/>
      <c r="AOL92" s="112"/>
      <c r="AOM92" s="112"/>
      <c r="AON92" s="112"/>
      <c r="AOO92" s="112"/>
      <c r="AOP92" s="112"/>
      <c r="AOQ92" s="112"/>
      <c r="AOR92" s="112"/>
      <c r="AOS92" s="112"/>
      <c r="AOT92" s="112"/>
      <c r="AOU92" s="112"/>
      <c r="AOV92" s="112"/>
      <c r="AOW92" s="112"/>
      <c r="AOX92" s="112"/>
      <c r="AOY92" s="112"/>
      <c r="AOZ92" s="112"/>
      <c r="APA92" s="112"/>
      <c r="APB92" s="112"/>
      <c r="APC92" s="112"/>
      <c r="APD92" s="112"/>
      <c r="APE92" s="112"/>
      <c r="APF92" s="112"/>
      <c r="APG92" s="112"/>
      <c r="APH92" s="112"/>
      <c r="API92" s="112"/>
      <c r="APJ92" s="112"/>
      <c r="APK92" s="112"/>
      <c r="APL92" s="112"/>
      <c r="APM92" s="112"/>
      <c r="APN92" s="112"/>
      <c r="APO92" s="112"/>
      <c r="APP92" s="112"/>
      <c r="APQ92" s="112"/>
      <c r="APR92" s="112"/>
      <c r="APS92" s="112"/>
      <c r="APT92" s="112"/>
      <c r="APU92" s="112"/>
      <c r="APV92" s="112"/>
      <c r="APW92" s="112"/>
      <c r="APX92" s="112"/>
      <c r="APY92" s="112"/>
      <c r="APZ92" s="112"/>
      <c r="AQA92" s="112"/>
      <c r="AQB92" s="112"/>
      <c r="AQC92" s="112"/>
      <c r="AQD92" s="112"/>
      <c r="AQE92" s="112"/>
      <c r="AQF92" s="112"/>
      <c r="AQG92" s="112"/>
      <c r="AQH92" s="112"/>
      <c r="AQI92" s="112"/>
      <c r="AQJ92" s="112"/>
      <c r="AQK92" s="112"/>
      <c r="AQL92" s="112"/>
      <c r="AQM92" s="112"/>
      <c r="AQN92" s="112"/>
      <c r="AQO92" s="112"/>
      <c r="AQP92" s="112"/>
      <c r="AQQ92" s="112"/>
      <c r="AQR92" s="112"/>
      <c r="AQS92" s="112"/>
      <c r="AQT92" s="112"/>
      <c r="AQU92" s="112"/>
      <c r="AQV92" s="112"/>
      <c r="AQW92" s="112"/>
      <c r="AQX92" s="112"/>
      <c r="AQY92" s="112"/>
      <c r="AQZ92" s="112"/>
      <c r="ARA92" s="112"/>
      <c r="ARB92" s="112"/>
      <c r="ARC92" s="112"/>
      <c r="ARD92" s="112"/>
      <c r="ARE92" s="112"/>
      <c r="ARF92" s="112"/>
      <c r="ARG92" s="112"/>
      <c r="ARH92" s="112"/>
      <c r="ARI92" s="112"/>
      <c r="ARJ92" s="112"/>
      <c r="ARK92" s="112"/>
      <c r="ARL92" s="112"/>
      <c r="ARM92" s="112"/>
      <c r="ARN92" s="112"/>
      <c r="ARO92" s="112"/>
      <c r="ARP92" s="112"/>
      <c r="ARQ92" s="112"/>
      <c r="ARR92" s="112"/>
      <c r="ARS92" s="112"/>
      <c r="ART92" s="112"/>
      <c r="ARU92" s="112"/>
      <c r="ARV92" s="112"/>
      <c r="ARW92" s="112"/>
      <c r="ARX92" s="112"/>
      <c r="ARY92" s="112"/>
      <c r="ARZ92" s="112"/>
      <c r="ASA92" s="112"/>
      <c r="ASB92" s="112"/>
      <c r="ASC92" s="112"/>
      <c r="ASD92" s="112"/>
      <c r="ASE92" s="112"/>
      <c r="ASF92" s="112"/>
      <c r="ASG92" s="112"/>
      <c r="ASH92" s="112"/>
      <c r="ASI92" s="112"/>
      <c r="ASJ92" s="112"/>
      <c r="ASK92" s="112"/>
      <c r="ASL92" s="112"/>
      <c r="ASM92" s="112"/>
      <c r="ASN92" s="112"/>
      <c r="ASO92" s="112"/>
      <c r="ASP92" s="112"/>
      <c r="ASQ92" s="112"/>
      <c r="ASR92" s="112"/>
      <c r="ASS92" s="112"/>
      <c r="AST92" s="112"/>
      <c r="ASU92" s="112"/>
      <c r="ASV92" s="112"/>
      <c r="ASW92" s="112"/>
      <c r="ASX92" s="112"/>
      <c r="ASY92" s="112"/>
      <c r="ASZ92" s="112"/>
      <c r="ATA92" s="112"/>
      <c r="ATB92" s="112"/>
      <c r="ATC92" s="112"/>
      <c r="ATD92" s="112"/>
      <c r="ATE92" s="112"/>
      <c r="ATF92" s="112"/>
      <c r="ATG92" s="112"/>
      <c r="ATH92" s="112"/>
      <c r="ATI92" s="112"/>
      <c r="ATJ92" s="112"/>
      <c r="ATK92" s="112"/>
      <c r="ATL92" s="112"/>
      <c r="ATM92" s="112"/>
      <c r="ATN92" s="112"/>
      <c r="ATO92" s="112"/>
      <c r="ATP92" s="112"/>
      <c r="ATQ92" s="112"/>
      <c r="ATR92" s="112"/>
      <c r="ATS92" s="112"/>
      <c r="ATT92" s="112"/>
      <c r="ATU92" s="112"/>
      <c r="ATV92" s="112"/>
      <c r="ATW92" s="112"/>
      <c r="ATX92" s="112"/>
      <c r="ATY92" s="112"/>
      <c r="ATZ92" s="112"/>
      <c r="AUA92" s="112"/>
      <c r="AUB92" s="112"/>
      <c r="AUC92" s="112"/>
      <c r="AUD92" s="112"/>
      <c r="AUE92" s="112"/>
      <c r="AUF92" s="112"/>
      <c r="AUG92" s="112"/>
      <c r="AUH92" s="112"/>
      <c r="AUI92" s="112"/>
      <c r="AUJ92" s="112"/>
      <c r="AUK92" s="112"/>
      <c r="AUL92" s="112"/>
      <c r="AUM92" s="112"/>
      <c r="AUN92" s="112"/>
      <c r="AUO92" s="112"/>
      <c r="AUP92" s="112"/>
      <c r="AUQ92" s="112"/>
      <c r="AUR92" s="112"/>
      <c r="AUS92" s="112"/>
      <c r="AUT92" s="112"/>
      <c r="AUU92" s="112"/>
      <c r="AUV92" s="112"/>
      <c r="AUW92" s="112"/>
      <c r="AUX92" s="112"/>
      <c r="AUY92" s="112"/>
      <c r="AUZ92" s="112"/>
      <c r="AVA92" s="112"/>
      <c r="AVB92" s="112"/>
      <c r="AVC92" s="112"/>
      <c r="AVD92" s="112"/>
      <c r="AVE92" s="112"/>
      <c r="AVF92" s="112"/>
      <c r="AVG92" s="112"/>
      <c r="AVH92" s="112"/>
      <c r="AVI92" s="112"/>
      <c r="AVJ92" s="112"/>
      <c r="AVK92" s="112"/>
      <c r="AVL92" s="112"/>
      <c r="AVM92" s="112"/>
      <c r="AVN92" s="112"/>
      <c r="AVO92" s="112"/>
      <c r="AVP92" s="112"/>
      <c r="AVQ92" s="112"/>
      <c r="AVR92" s="112"/>
      <c r="AVS92" s="112"/>
      <c r="AVT92" s="112"/>
      <c r="AVU92" s="112"/>
      <c r="AVV92" s="112"/>
      <c r="AVW92" s="112"/>
      <c r="AVX92" s="112"/>
      <c r="AVY92" s="112"/>
      <c r="AVZ92" s="112"/>
      <c r="AWA92" s="112"/>
      <c r="AWB92" s="112"/>
      <c r="AWC92" s="112"/>
      <c r="AWD92" s="112"/>
      <c r="AWE92" s="112"/>
      <c r="AWF92" s="112"/>
      <c r="AWG92" s="112"/>
      <c r="AWH92" s="112"/>
      <c r="AWI92" s="112"/>
      <c r="AWJ92" s="112"/>
      <c r="AWK92" s="112"/>
      <c r="AWL92" s="112"/>
      <c r="AWM92" s="112"/>
      <c r="AWN92" s="112"/>
      <c r="AWO92" s="112"/>
      <c r="AWP92" s="112"/>
      <c r="AWQ92" s="112"/>
      <c r="AWR92" s="112"/>
      <c r="AWS92" s="112"/>
      <c r="AWT92" s="112"/>
      <c r="AWU92" s="112"/>
      <c r="AWV92" s="112"/>
      <c r="AWW92" s="112"/>
      <c r="AWX92" s="112"/>
      <c r="AWY92" s="112"/>
      <c r="AWZ92" s="112"/>
      <c r="AXA92" s="112"/>
      <c r="AXB92" s="112"/>
      <c r="AXC92" s="112"/>
      <c r="AXD92" s="112"/>
      <c r="AXE92" s="112"/>
      <c r="AXF92" s="112"/>
      <c r="AXG92" s="112"/>
      <c r="AXH92" s="112"/>
      <c r="AXI92" s="112"/>
      <c r="AXJ92" s="112"/>
      <c r="AXK92" s="112"/>
      <c r="AXL92" s="112"/>
      <c r="AXM92" s="112"/>
      <c r="AXN92" s="112"/>
      <c r="AXO92" s="112"/>
      <c r="AXP92" s="112"/>
      <c r="AXQ92" s="112"/>
      <c r="AXR92" s="112"/>
      <c r="AXS92" s="112"/>
      <c r="AXT92" s="112"/>
      <c r="AXU92" s="112"/>
      <c r="AXV92" s="112"/>
      <c r="AXW92" s="112"/>
      <c r="AXX92" s="112"/>
      <c r="AXY92" s="112"/>
      <c r="AXZ92" s="112"/>
      <c r="AYA92" s="112"/>
      <c r="AYB92" s="112"/>
      <c r="AYC92" s="112"/>
      <c r="AYD92" s="112"/>
      <c r="AYE92" s="112"/>
      <c r="AYF92" s="112"/>
      <c r="AYG92" s="112"/>
      <c r="AYH92" s="112"/>
      <c r="AYI92" s="112"/>
      <c r="AYJ92" s="112"/>
      <c r="AYK92" s="112"/>
      <c r="AYL92" s="112"/>
      <c r="AYM92" s="112"/>
      <c r="AYN92" s="112"/>
      <c r="AYO92" s="112"/>
      <c r="AYP92" s="112"/>
      <c r="AYQ92" s="112"/>
      <c r="AYR92" s="112"/>
      <c r="AYS92" s="112"/>
      <c r="AYT92" s="112"/>
      <c r="AYU92" s="112"/>
      <c r="AYV92" s="112"/>
      <c r="AYW92" s="112"/>
      <c r="AYX92" s="112"/>
      <c r="AYY92" s="112"/>
      <c r="AYZ92" s="112"/>
      <c r="AZA92" s="112"/>
      <c r="AZB92" s="112"/>
      <c r="AZC92" s="112"/>
      <c r="AZD92" s="112"/>
      <c r="AZE92" s="112"/>
      <c r="AZF92" s="112"/>
    </row>
    <row r="93" spans="1:1358" s="67" customFormat="1">
      <c r="A93" s="61"/>
      <c r="B93" s="199"/>
      <c r="C93" s="200"/>
      <c r="D93" s="200"/>
      <c r="E93" s="200"/>
      <c r="F93" s="200"/>
      <c r="G93" s="200"/>
      <c r="H93" s="200"/>
      <c r="I93" s="200"/>
      <c r="J93" s="200"/>
      <c r="K93" s="200"/>
      <c r="L93" s="201"/>
      <c r="Q93" s="112"/>
      <c r="R93" s="112"/>
      <c r="S93" s="112"/>
      <c r="T93" s="112"/>
      <c r="U93" s="112"/>
      <c r="V93" s="112"/>
      <c r="W93" s="112"/>
      <c r="X93" s="112"/>
      <c r="Y93" s="112"/>
      <c r="Z93" s="112"/>
      <c r="AA93" s="112"/>
      <c r="AB93" s="112"/>
      <c r="AC93" s="112"/>
      <c r="AD93" s="112"/>
      <c r="AE93" s="112"/>
      <c r="AF93" s="112"/>
      <c r="AG93" s="112"/>
      <c r="AH93" s="112"/>
      <c r="AI93" s="112"/>
      <c r="AK93" s="112"/>
      <c r="AL93" s="112"/>
      <c r="AM93" s="112"/>
      <c r="AN93" s="112"/>
      <c r="AO93" s="112"/>
      <c r="AP93" s="112"/>
      <c r="AQ93" s="112"/>
      <c r="AR93" s="112"/>
      <c r="AS93" s="112"/>
      <c r="AT93" s="112"/>
      <c r="AU93" s="112"/>
      <c r="AV93" s="112"/>
      <c r="AW93" s="112"/>
      <c r="AX93" s="112"/>
      <c r="AY93" s="112"/>
      <c r="AZ93" s="112"/>
      <c r="BA93" s="112"/>
      <c r="BB93" s="112"/>
      <c r="BC93" s="112"/>
      <c r="BD93" s="112"/>
      <c r="BE93" s="112"/>
      <c r="BF93" s="112"/>
      <c r="BG93" s="112"/>
      <c r="BH93" s="112"/>
      <c r="BI93" s="112"/>
      <c r="BJ93" s="112"/>
      <c r="BK93" s="112"/>
      <c r="BL93" s="112"/>
      <c r="BM93" s="112"/>
      <c r="BN93" s="112"/>
      <c r="BO93" s="112"/>
      <c r="BP93" s="112"/>
      <c r="BQ93" s="112"/>
      <c r="BR93" s="112"/>
      <c r="BS93" s="112"/>
      <c r="BT93" s="112"/>
      <c r="BU93" s="112"/>
      <c r="BV93" s="112"/>
      <c r="BW93" s="112"/>
      <c r="BX93" s="112"/>
      <c r="BY93" s="112"/>
      <c r="BZ93" s="112"/>
      <c r="CA93" s="112"/>
      <c r="CB93" s="112"/>
      <c r="CC93" s="112"/>
      <c r="CD93" s="112"/>
      <c r="CE93" s="112"/>
      <c r="CF93" s="112"/>
      <c r="CG93" s="112"/>
      <c r="CH93" s="112"/>
      <c r="CI93" s="112"/>
      <c r="CJ93" s="112"/>
      <c r="CK93" s="112"/>
      <c r="CL93" s="112"/>
      <c r="CM93" s="112"/>
      <c r="CN93" s="112"/>
      <c r="CO93" s="112"/>
      <c r="CP93" s="112"/>
      <c r="CQ93" s="112"/>
      <c r="CR93" s="112"/>
      <c r="CS93" s="112"/>
      <c r="CT93" s="112"/>
      <c r="CU93" s="112"/>
      <c r="CV93" s="112"/>
      <c r="CW93" s="112"/>
      <c r="CX93" s="112"/>
      <c r="CY93" s="112"/>
      <c r="CZ93" s="112"/>
      <c r="DA93" s="112"/>
      <c r="DB93" s="112"/>
      <c r="DC93" s="112"/>
      <c r="DD93" s="112"/>
      <c r="DE93" s="112"/>
      <c r="DF93" s="112"/>
      <c r="DG93" s="112"/>
      <c r="DH93" s="112"/>
      <c r="DI93" s="112"/>
      <c r="DJ93" s="112"/>
      <c r="DK93" s="112"/>
      <c r="DL93" s="112"/>
      <c r="DM93" s="112"/>
      <c r="DN93" s="112"/>
      <c r="DO93" s="112"/>
      <c r="DP93" s="112"/>
      <c r="DQ93" s="112"/>
      <c r="DR93" s="112"/>
      <c r="DS93" s="112"/>
      <c r="DT93" s="112"/>
      <c r="DU93" s="112"/>
      <c r="DV93" s="112"/>
      <c r="DW93" s="112"/>
      <c r="DX93" s="112"/>
      <c r="DY93" s="112"/>
      <c r="DZ93" s="112"/>
      <c r="EA93" s="112"/>
      <c r="EB93" s="112"/>
      <c r="EC93" s="112"/>
      <c r="ED93" s="112"/>
      <c r="EE93" s="112"/>
      <c r="EF93" s="112"/>
      <c r="EG93" s="112"/>
      <c r="EH93" s="112"/>
      <c r="EI93" s="112"/>
      <c r="EJ93" s="112"/>
      <c r="EK93" s="112"/>
      <c r="EL93" s="112"/>
      <c r="EM93" s="112"/>
      <c r="EN93" s="112"/>
      <c r="EO93" s="112"/>
      <c r="EP93" s="112"/>
      <c r="EQ93" s="112"/>
      <c r="ER93" s="112"/>
      <c r="ES93" s="112"/>
      <c r="ET93" s="112"/>
      <c r="EU93" s="112"/>
      <c r="EV93" s="112"/>
      <c r="EW93" s="112"/>
      <c r="EX93" s="112"/>
      <c r="EY93" s="112"/>
      <c r="EZ93" s="112"/>
      <c r="FA93" s="112"/>
      <c r="FB93" s="112"/>
      <c r="FC93" s="112"/>
      <c r="FD93" s="112"/>
      <c r="FE93" s="112"/>
      <c r="FF93" s="112"/>
      <c r="FG93" s="112"/>
      <c r="FH93" s="112"/>
      <c r="FI93" s="112"/>
      <c r="FJ93" s="112"/>
      <c r="FK93" s="112"/>
      <c r="FL93" s="112"/>
      <c r="FM93" s="112"/>
      <c r="FN93" s="112"/>
      <c r="FO93" s="112"/>
      <c r="FP93" s="112"/>
      <c r="FQ93" s="112"/>
      <c r="FR93" s="112"/>
      <c r="FS93" s="112"/>
      <c r="FT93" s="112"/>
      <c r="FU93" s="112"/>
      <c r="FV93" s="112"/>
      <c r="FW93" s="112"/>
      <c r="FX93" s="112"/>
      <c r="FY93" s="112"/>
      <c r="FZ93" s="112"/>
      <c r="GA93" s="112"/>
      <c r="GB93" s="112"/>
      <c r="GC93" s="112"/>
      <c r="GD93" s="112"/>
      <c r="GE93" s="112"/>
      <c r="GF93" s="112"/>
      <c r="GG93" s="112"/>
      <c r="GH93" s="112"/>
      <c r="GI93" s="112"/>
      <c r="GJ93" s="112"/>
      <c r="GK93" s="112"/>
      <c r="GL93" s="112"/>
      <c r="GM93" s="112"/>
      <c r="GN93" s="112"/>
      <c r="GO93" s="112"/>
      <c r="GP93" s="112"/>
      <c r="GQ93" s="112"/>
      <c r="GR93" s="112"/>
      <c r="GS93" s="112"/>
      <c r="GT93" s="112"/>
      <c r="GU93" s="112"/>
      <c r="GV93" s="112"/>
      <c r="GW93" s="112"/>
      <c r="GX93" s="112"/>
      <c r="GY93" s="112"/>
      <c r="GZ93" s="112"/>
      <c r="HA93" s="112"/>
      <c r="HB93" s="112"/>
      <c r="HC93" s="112"/>
      <c r="HD93" s="112"/>
      <c r="HE93" s="112"/>
      <c r="HF93" s="112"/>
      <c r="HG93" s="112"/>
      <c r="HH93" s="112"/>
      <c r="HI93" s="112"/>
      <c r="HJ93" s="112"/>
      <c r="HK93" s="112"/>
      <c r="HL93" s="112"/>
      <c r="HM93" s="112"/>
      <c r="HN93" s="112"/>
      <c r="HO93" s="112"/>
      <c r="HP93" s="112"/>
      <c r="HQ93" s="112"/>
      <c r="HR93" s="112"/>
      <c r="HS93" s="112"/>
      <c r="HT93" s="112"/>
      <c r="HU93" s="112"/>
      <c r="HV93" s="112"/>
      <c r="HW93" s="112"/>
      <c r="HX93" s="112"/>
      <c r="HY93" s="112"/>
      <c r="HZ93" s="112"/>
      <c r="IA93" s="112"/>
      <c r="IB93" s="112"/>
      <c r="IC93" s="112"/>
      <c r="ID93" s="112"/>
      <c r="IE93" s="112"/>
      <c r="IF93" s="112"/>
      <c r="IG93" s="112"/>
      <c r="IH93" s="112"/>
      <c r="II93" s="112"/>
      <c r="IJ93" s="112"/>
      <c r="IK93" s="112"/>
      <c r="IL93" s="112"/>
      <c r="IM93" s="112"/>
      <c r="IN93" s="112"/>
      <c r="IO93" s="112"/>
      <c r="IP93" s="112"/>
      <c r="IQ93" s="112"/>
      <c r="IR93" s="112"/>
      <c r="IS93" s="112"/>
      <c r="IT93" s="112"/>
      <c r="IU93" s="112"/>
      <c r="IV93" s="112"/>
      <c r="IW93" s="112"/>
      <c r="IX93" s="112"/>
      <c r="IY93" s="112"/>
      <c r="IZ93" s="112"/>
      <c r="JA93" s="112"/>
      <c r="JB93" s="112"/>
      <c r="JC93" s="112"/>
      <c r="JD93" s="112"/>
      <c r="JE93" s="112"/>
      <c r="JF93" s="112"/>
      <c r="JG93" s="112"/>
      <c r="JH93" s="112"/>
      <c r="JI93" s="112"/>
      <c r="JJ93" s="112"/>
      <c r="JK93" s="112"/>
      <c r="JL93" s="112"/>
      <c r="JM93" s="112"/>
      <c r="JN93" s="112"/>
      <c r="JO93" s="112"/>
      <c r="JP93" s="112"/>
      <c r="JQ93" s="112"/>
      <c r="JR93" s="112"/>
      <c r="JS93" s="112"/>
      <c r="JT93" s="112"/>
      <c r="JU93" s="112"/>
      <c r="JV93" s="112"/>
      <c r="JW93" s="112"/>
      <c r="JX93" s="112"/>
      <c r="JY93" s="112"/>
      <c r="JZ93" s="112"/>
      <c r="KA93" s="112"/>
      <c r="KB93" s="112"/>
      <c r="KC93" s="112"/>
      <c r="KD93" s="112"/>
      <c r="KE93" s="112"/>
      <c r="KF93" s="112"/>
      <c r="KG93" s="112"/>
      <c r="KH93" s="112"/>
      <c r="KI93" s="112"/>
      <c r="KJ93" s="112"/>
      <c r="KK93" s="112"/>
      <c r="KL93" s="112"/>
      <c r="KM93" s="112"/>
      <c r="KN93" s="112"/>
      <c r="KO93" s="112"/>
      <c r="KP93" s="112"/>
      <c r="KQ93" s="112"/>
      <c r="KR93" s="112"/>
      <c r="KS93" s="112"/>
      <c r="KT93" s="112"/>
      <c r="KU93" s="112"/>
      <c r="KV93" s="112"/>
      <c r="KW93" s="112"/>
      <c r="KX93" s="112"/>
      <c r="KY93" s="112"/>
      <c r="KZ93" s="112"/>
      <c r="LA93" s="112"/>
      <c r="LB93" s="112"/>
      <c r="LC93" s="112"/>
      <c r="LD93" s="112"/>
      <c r="LE93" s="112"/>
      <c r="LF93" s="112"/>
      <c r="LG93" s="112"/>
      <c r="LH93" s="112"/>
      <c r="LI93" s="112"/>
      <c r="LJ93" s="112"/>
      <c r="LK93" s="112"/>
      <c r="LL93" s="112"/>
      <c r="LM93" s="112"/>
      <c r="LN93" s="112"/>
      <c r="LO93" s="112"/>
      <c r="LP93" s="112"/>
      <c r="LQ93" s="112"/>
      <c r="LR93" s="112"/>
      <c r="LS93" s="112"/>
      <c r="LT93" s="112"/>
      <c r="LU93" s="112"/>
      <c r="LV93" s="112"/>
      <c r="LW93" s="112"/>
      <c r="LX93" s="112"/>
      <c r="LY93" s="112"/>
      <c r="LZ93" s="112"/>
      <c r="MA93" s="112"/>
      <c r="MB93" s="112"/>
      <c r="MC93" s="112"/>
      <c r="MD93" s="112"/>
      <c r="ME93" s="112"/>
      <c r="MF93" s="112"/>
      <c r="MG93" s="112"/>
      <c r="MH93" s="112"/>
      <c r="MI93" s="112"/>
      <c r="MJ93" s="112"/>
      <c r="MK93" s="112"/>
      <c r="ML93" s="112"/>
      <c r="MM93" s="112"/>
      <c r="MN93" s="112"/>
      <c r="MO93" s="112"/>
      <c r="MP93" s="112"/>
      <c r="MQ93" s="112"/>
      <c r="MR93" s="112"/>
      <c r="MS93" s="112"/>
      <c r="MT93" s="112"/>
      <c r="MU93" s="112"/>
      <c r="MV93" s="112"/>
      <c r="MW93" s="112"/>
      <c r="MX93" s="112"/>
      <c r="MY93" s="112"/>
      <c r="MZ93" s="112"/>
      <c r="NA93" s="112"/>
      <c r="NB93" s="112"/>
      <c r="NC93" s="112"/>
      <c r="ND93" s="112"/>
      <c r="NE93" s="112"/>
      <c r="NF93" s="112"/>
      <c r="NG93" s="112"/>
      <c r="NH93" s="112"/>
      <c r="NI93" s="112"/>
      <c r="NJ93" s="112"/>
      <c r="NK93" s="112"/>
      <c r="NL93" s="112"/>
      <c r="NM93" s="112"/>
      <c r="NN93" s="112"/>
      <c r="NO93" s="112"/>
      <c r="NP93" s="112"/>
      <c r="NQ93" s="112"/>
      <c r="NR93" s="112"/>
      <c r="NS93" s="112"/>
      <c r="NT93" s="112"/>
      <c r="NU93" s="112"/>
      <c r="NV93" s="112"/>
      <c r="NW93" s="112"/>
      <c r="NX93" s="112"/>
      <c r="NY93" s="112"/>
      <c r="NZ93" s="112"/>
      <c r="OA93" s="112"/>
      <c r="OB93" s="112"/>
      <c r="OC93" s="112"/>
      <c r="OD93" s="112"/>
      <c r="OE93" s="112"/>
      <c r="OF93" s="112"/>
      <c r="OG93" s="112"/>
      <c r="OH93" s="112"/>
      <c r="OI93" s="112"/>
      <c r="OJ93" s="112"/>
      <c r="OK93" s="112"/>
      <c r="OL93" s="112"/>
      <c r="OM93" s="112"/>
      <c r="ON93" s="112"/>
      <c r="OO93" s="112"/>
      <c r="OP93" s="112"/>
      <c r="OQ93" s="112"/>
      <c r="OR93" s="112"/>
      <c r="OS93" s="112"/>
      <c r="OT93" s="112"/>
      <c r="OU93" s="112"/>
      <c r="OV93" s="112"/>
      <c r="OW93" s="112"/>
      <c r="OX93" s="112"/>
      <c r="OY93" s="112"/>
      <c r="OZ93" s="112"/>
      <c r="PA93" s="112"/>
      <c r="PB93" s="112"/>
      <c r="PC93" s="112"/>
      <c r="PD93" s="112"/>
      <c r="PE93" s="112"/>
      <c r="PF93" s="112"/>
      <c r="PG93" s="112"/>
      <c r="PH93" s="112"/>
      <c r="PI93" s="112"/>
      <c r="PJ93" s="112"/>
      <c r="PK93" s="112"/>
      <c r="PL93" s="112"/>
      <c r="PM93" s="112"/>
      <c r="PN93" s="112"/>
      <c r="PO93" s="112"/>
      <c r="PP93" s="112"/>
      <c r="PQ93" s="112"/>
      <c r="PR93" s="112"/>
      <c r="PS93" s="112"/>
      <c r="PT93" s="112"/>
      <c r="PU93" s="112"/>
      <c r="PV93" s="112"/>
      <c r="PW93" s="112"/>
      <c r="PX93" s="112"/>
      <c r="PY93" s="112"/>
      <c r="PZ93" s="112"/>
      <c r="QA93" s="112"/>
      <c r="QB93" s="112"/>
      <c r="QC93" s="112"/>
      <c r="QD93" s="112"/>
      <c r="QE93" s="112"/>
      <c r="QF93" s="112"/>
      <c r="QG93" s="112"/>
      <c r="QH93" s="112"/>
      <c r="QI93" s="112"/>
      <c r="QJ93" s="112"/>
      <c r="QK93" s="112"/>
      <c r="QL93" s="112"/>
      <c r="QM93" s="112"/>
      <c r="QN93" s="112"/>
      <c r="QO93" s="112"/>
      <c r="QP93" s="112"/>
      <c r="QQ93" s="112"/>
      <c r="QR93" s="112"/>
      <c r="QS93" s="112"/>
      <c r="QT93" s="112"/>
      <c r="QU93" s="112"/>
      <c r="QV93" s="112"/>
      <c r="QW93" s="112"/>
      <c r="QX93" s="112"/>
      <c r="QY93" s="112"/>
      <c r="QZ93" s="112"/>
      <c r="RA93" s="112"/>
      <c r="RB93" s="112"/>
      <c r="RC93" s="112"/>
      <c r="RD93" s="112"/>
      <c r="RE93" s="112"/>
      <c r="RF93" s="112"/>
      <c r="RG93" s="112"/>
      <c r="RH93" s="112"/>
      <c r="RI93" s="112"/>
      <c r="RJ93" s="112"/>
      <c r="RK93" s="112"/>
      <c r="RL93" s="112"/>
      <c r="RM93" s="112"/>
      <c r="RN93" s="112"/>
      <c r="RO93" s="112"/>
      <c r="RP93" s="112"/>
      <c r="RQ93" s="112"/>
      <c r="RR93" s="112"/>
      <c r="RS93" s="112"/>
      <c r="RT93" s="112"/>
      <c r="RU93" s="112"/>
      <c r="RV93" s="112"/>
      <c r="RW93" s="112"/>
      <c r="RX93" s="112"/>
      <c r="RY93" s="112"/>
      <c r="RZ93" s="112"/>
      <c r="SA93" s="112"/>
      <c r="SB93" s="112"/>
      <c r="SC93" s="112"/>
      <c r="SD93" s="112"/>
      <c r="SE93" s="112"/>
      <c r="SF93" s="112"/>
      <c r="SG93" s="112"/>
      <c r="SH93" s="112"/>
      <c r="SI93" s="112"/>
      <c r="SJ93" s="112"/>
      <c r="SK93" s="112"/>
      <c r="SL93" s="112"/>
      <c r="SM93" s="112"/>
      <c r="SN93" s="112"/>
      <c r="SO93" s="112"/>
      <c r="SP93" s="112"/>
      <c r="SQ93" s="112"/>
      <c r="SR93" s="112"/>
      <c r="SS93" s="112"/>
      <c r="ST93" s="112"/>
      <c r="SU93" s="112"/>
      <c r="SV93" s="112"/>
      <c r="SW93" s="112"/>
      <c r="SX93" s="112"/>
      <c r="SY93" s="112"/>
      <c r="SZ93" s="112"/>
      <c r="TA93" s="112"/>
      <c r="TB93" s="112"/>
      <c r="TC93" s="112"/>
      <c r="TD93" s="112"/>
      <c r="TE93" s="112"/>
      <c r="TF93" s="112"/>
      <c r="TG93" s="112"/>
      <c r="TH93" s="112"/>
      <c r="TI93" s="112"/>
      <c r="TJ93" s="112"/>
      <c r="TK93" s="112"/>
      <c r="TL93" s="112"/>
      <c r="TM93" s="112"/>
      <c r="TN93" s="112"/>
      <c r="TO93" s="112"/>
      <c r="TP93" s="112"/>
      <c r="TQ93" s="112"/>
      <c r="TR93" s="112"/>
      <c r="TS93" s="112"/>
      <c r="TT93" s="112"/>
      <c r="TU93" s="112"/>
      <c r="TV93" s="112"/>
      <c r="TW93" s="112"/>
      <c r="TX93" s="112"/>
      <c r="TY93" s="112"/>
      <c r="TZ93" s="112"/>
      <c r="UA93" s="112"/>
      <c r="UB93" s="112"/>
      <c r="UC93" s="112"/>
      <c r="UD93" s="112"/>
      <c r="UE93" s="112"/>
      <c r="UF93" s="112"/>
      <c r="UG93" s="112"/>
      <c r="UH93" s="112"/>
      <c r="UI93" s="112"/>
      <c r="UJ93" s="112"/>
      <c r="UK93" s="112"/>
      <c r="UL93" s="112"/>
      <c r="UM93" s="112"/>
      <c r="UN93" s="112"/>
      <c r="UO93" s="112"/>
      <c r="UP93" s="112"/>
      <c r="UQ93" s="112"/>
      <c r="UR93" s="112"/>
      <c r="US93" s="112"/>
      <c r="UT93" s="112"/>
      <c r="UU93" s="112"/>
      <c r="UV93" s="112"/>
      <c r="UW93" s="112"/>
      <c r="UX93" s="112"/>
      <c r="UY93" s="112"/>
      <c r="UZ93" s="112"/>
      <c r="VA93" s="112"/>
      <c r="VB93" s="112"/>
      <c r="VC93" s="112"/>
      <c r="VD93" s="112"/>
      <c r="VE93" s="112"/>
      <c r="VF93" s="112"/>
      <c r="VG93" s="112"/>
      <c r="VH93" s="112"/>
      <c r="VI93" s="112"/>
      <c r="VJ93" s="112"/>
      <c r="VK93" s="112"/>
      <c r="VL93" s="112"/>
      <c r="VM93" s="112"/>
      <c r="VN93" s="112"/>
      <c r="VO93" s="112"/>
      <c r="VP93" s="112"/>
      <c r="VQ93" s="112"/>
      <c r="VR93" s="112"/>
      <c r="VS93" s="112"/>
      <c r="VT93" s="112"/>
      <c r="VU93" s="112"/>
      <c r="VV93" s="112"/>
      <c r="VW93" s="112"/>
      <c r="VX93" s="112"/>
      <c r="VY93" s="112"/>
      <c r="VZ93" s="112"/>
      <c r="WA93" s="112"/>
      <c r="WB93" s="112"/>
      <c r="WC93" s="112"/>
      <c r="WD93" s="112"/>
      <c r="WE93" s="112"/>
      <c r="WF93" s="112"/>
      <c r="WG93" s="112"/>
      <c r="WH93" s="112"/>
      <c r="WI93" s="112"/>
      <c r="WJ93" s="112"/>
      <c r="WK93" s="112"/>
      <c r="WL93" s="112"/>
      <c r="WM93" s="112"/>
      <c r="WN93" s="112"/>
      <c r="WO93" s="112"/>
      <c r="WP93" s="112"/>
      <c r="WQ93" s="112"/>
      <c r="WR93" s="112"/>
      <c r="WS93" s="112"/>
      <c r="WT93" s="112"/>
      <c r="WU93" s="112"/>
      <c r="WV93" s="112"/>
      <c r="WW93" s="112"/>
      <c r="WX93" s="112"/>
      <c r="WY93" s="112"/>
      <c r="WZ93" s="112"/>
      <c r="XA93" s="112"/>
      <c r="XB93" s="112"/>
      <c r="XC93" s="112"/>
      <c r="XD93" s="112"/>
      <c r="XE93" s="112"/>
      <c r="XF93" s="112"/>
      <c r="XG93" s="112"/>
      <c r="XH93" s="112"/>
      <c r="XI93" s="112"/>
      <c r="XJ93" s="112"/>
      <c r="XK93" s="112"/>
      <c r="XL93" s="112"/>
      <c r="XM93" s="112"/>
      <c r="XN93" s="112"/>
      <c r="XO93" s="112"/>
      <c r="XP93" s="112"/>
      <c r="XQ93" s="112"/>
      <c r="XR93" s="112"/>
      <c r="XS93" s="112"/>
      <c r="XT93" s="112"/>
      <c r="XU93" s="112"/>
      <c r="XV93" s="112"/>
      <c r="XW93" s="112"/>
      <c r="XX93" s="112"/>
      <c r="XY93" s="112"/>
      <c r="XZ93" s="112"/>
      <c r="YA93" s="112"/>
      <c r="YB93" s="112"/>
      <c r="YC93" s="112"/>
      <c r="YD93" s="112"/>
      <c r="YE93" s="112"/>
      <c r="YF93" s="112"/>
      <c r="YG93" s="112"/>
      <c r="YH93" s="112"/>
      <c r="YI93" s="112"/>
      <c r="YJ93" s="112"/>
      <c r="YK93" s="112"/>
      <c r="YL93" s="112"/>
      <c r="YM93" s="112"/>
      <c r="YN93" s="112"/>
      <c r="YO93" s="112"/>
      <c r="YP93" s="112"/>
      <c r="YQ93" s="112"/>
      <c r="YR93" s="112"/>
      <c r="YS93" s="112"/>
      <c r="YT93" s="112"/>
      <c r="YU93" s="112"/>
      <c r="YV93" s="112"/>
      <c r="YW93" s="112"/>
      <c r="YX93" s="112"/>
      <c r="YY93" s="112"/>
      <c r="YZ93" s="112"/>
      <c r="ZA93" s="112"/>
      <c r="ZB93" s="112"/>
      <c r="ZC93" s="112"/>
      <c r="ZD93" s="112"/>
      <c r="ZE93" s="112"/>
      <c r="ZF93" s="112"/>
      <c r="ZG93" s="112"/>
      <c r="ZH93" s="112"/>
      <c r="ZI93" s="112"/>
      <c r="ZJ93" s="112"/>
      <c r="ZK93" s="112"/>
      <c r="ZL93" s="112"/>
      <c r="ZM93" s="112"/>
      <c r="ZN93" s="112"/>
      <c r="ZO93" s="112"/>
      <c r="ZP93" s="112"/>
      <c r="ZQ93" s="112"/>
      <c r="ZR93" s="112"/>
      <c r="ZS93" s="112"/>
      <c r="ZT93" s="112"/>
      <c r="ZU93" s="112"/>
      <c r="ZV93" s="112"/>
      <c r="ZW93" s="112"/>
      <c r="ZX93" s="112"/>
      <c r="ZY93" s="112"/>
      <c r="ZZ93" s="112"/>
      <c r="AAA93" s="112"/>
      <c r="AAB93" s="112"/>
      <c r="AAC93" s="112"/>
      <c r="AAD93" s="112"/>
      <c r="AAE93" s="112"/>
      <c r="AAF93" s="112"/>
      <c r="AAG93" s="112"/>
      <c r="AAH93" s="112"/>
      <c r="AAI93" s="112"/>
      <c r="AAJ93" s="112"/>
      <c r="AAK93" s="112"/>
      <c r="AAL93" s="112"/>
      <c r="AAM93" s="112"/>
      <c r="AAN93" s="112"/>
      <c r="AAO93" s="112"/>
      <c r="AAP93" s="112"/>
      <c r="AAQ93" s="112"/>
      <c r="AAR93" s="112"/>
      <c r="AAS93" s="112"/>
      <c r="AAT93" s="112"/>
      <c r="AAU93" s="112"/>
      <c r="AAV93" s="112"/>
      <c r="AAW93" s="112"/>
      <c r="AAX93" s="112"/>
      <c r="AAY93" s="112"/>
      <c r="AAZ93" s="112"/>
      <c r="ABA93" s="112"/>
      <c r="ABB93" s="112"/>
      <c r="ABC93" s="112"/>
      <c r="ABD93" s="112"/>
      <c r="ABE93" s="112"/>
      <c r="ABF93" s="112"/>
      <c r="ABG93" s="112"/>
      <c r="ABH93" s="112"/>
      <c r="ABI93" s="112"/>
      <c r="ABJ93" s="112"/>
      <c r="ABK93" s="112"/>
      <c r="ABL93" s="112"/>
      <c r="ABM93" s="112"/>
      <c r="ABN93" s="112"/>
      <c r="ABO93" s="112"/>
      <c r="ABP93" s="112"/>
      <c r="ABQ93" s="112"/>
      <c r="ABR93" s="112"/>
      <c r="ABS93" s="112"/>
      <c r="ABT93" s="112"/>
      <c r="ABU93" s="112"/>
      <c r="ABV93" s="112"/>
      <c r="ABW93" s="112"/>
      <c r="ABX93" s="112"/>
      <c r="ABY93" s="112"/>
      <c r="ABZ93" s="112"/>
      <c r="ACA93" s="112"/>
      <c r="ACB93" s="112"/>
      <c r="ACC93" s="112"/>
      <c r="ACD93" s="112"/>
      <c r="ACE93" s="112"/>
      <c r="ACF93" s="112"/>
      <c r="ACG93" s="112"/>
      <c r="ACH93" s="112"/>
      <c r="ACI93" s="112"/>
      <c r="ACJ93" s="112"/>
      <c r="ACK93" s="112"/>
      <c r="ACL93" s="112"/>
      <c r="ACM93" s="112"/>
      <c r="ACN93" s="112"/>
      <c r="ACO93" s="112"/>
      <c r="ACP93" s="112"/>
      <c r="ACQ93" s="112"/>
      <c r="ACR93" s="112"/>
      <c r="ACS93" s="112"/>
      <c r="ACT93" s="112"/>
      <c r="ACU93" s="112"/>
      <c r="ACV93" s="112"/>
      <c r="ACW93" s="112"/>
      <c r="ACX93" s="112"/>
      <c r="ACY93" s="112"/>
      <c r="ACZ93" s="112"/>
      <c r="ADA93" s="112"/>
      <c r="ADB93" s="112"/>
      <c r="ADC93" s="112"/>
      <c r="ADD93" s="112"/>
      <c r="ADE93" s="112"/>
      <c r="ADF93" s="112"/>
      <c r="ADG93" s="112"/>
      <c r="ADH93" s="112"/>
      <c r="ADI93" s="112"/>
      <c r="ADJ93" s="112"/>
      <c r="ADK93" s="112"/>
      <c r="ADL93" s="112"/>
      <c r="ADM93" s="112"/>
      <c r="ADN93" s="112"/>
      <c r="ADO93" s="112"/>
      <c r="ADP93" s="112"/>
      <c r="ADQ93" s="112"/>
      <c r="ADR93" s="112"/>
      <c r="ADS93" s="112"/>
      <c r="ADT93" s="112"/>
      <c r="ADU93" s="112"/>
      <c r="ADV93" s="112"/>
      <c r="ADW93" s="112"/>
      <c r="ADX93" s="112"/>
      <c r="ADY93" s="112"/>
      <c r="ADZ93" s="112"/>
      <c r="AEA93" s="112"/>
      <c r="AEB93" s="112"/>
      <c r="AEC93" s="112"/>
      <c r="AED93" s="112"/>
      <c r="AEE93" s="112"/>
      <c r="AEF93" s="112"/>
      <c r="AEG93" s="112"/>
      <c r="AEH93" s="112"/>
      <c r="AEI93" s="112"/>
      <c r="AEJ93" s="112"/>
      <c r="AEK93" s="112"/>
      <c r="AEL93" s="112"/>
      <c r="AEM93" s="112"/>
      <c r="AEN93" s="112"/>
      <c r="AEO93" s="112"/>
      <c r="AEP93" s="112"/>
      <c r="AEQ93" s="112"/>
      <c r="AER93" s="112"/>
      <c r="AES93" s="112"/>
      <c r="AET93" s="112"/>
      <c r="AEU93" s="112"/>
      <c r="AEV93" s="112"/>
      <c r="AEW93" s="112"/>
      <c r="AEX93" s="112"/>
      <c r="AEY93" s="112"/>
      <c r="AEZ93" s="112"/>
      <c r="AFA93" s="112"/>
      <c r="AFB93" s="112"/>
      <c r="AFC93" s="112"/>
      <c r="AFD93" s="112"/>
      <c r="AFE93" s="112"/>
      <c r="AFF93" s="112"/>
      <c r="AFG93" s="112"/>
      <c r="AFH93" s="112"/>
      <c r="AFI93" s="112"/>
      <c r="AFJ93" s="112"/>
      <c r="AFK93" s="112"/>
      <c r="AFL93" s="112"/>
      <c r="AFM93" s="112"/>
      <c r="AFN93" s="112"/>
      <c r="AFO93" s="112"/>
      <c r="AFP93" s="112"/>
      <c r="AFQ93" s="112"/>
      <c r="AFR93" s="112"/>
      <c r="AFS93" s="112"/>
      <c r="AFT93" s="112"/>
      <c r="AFU93" s="112"/>
      <c r="AFV93" s="112"/>
      <c r="AFW93" s="112"/>
      <c r="AFX93" s="112"/>
      <c r="AFY93" s="112"/>
      <c r="AFZ93" s="112"/>
      <c r="AGA93" s="112"/>
      <c r="AGB93" s="112"/>
      <c r="AGC93" s="112"/>
      <c r="AGD93" s="112"/>
      <c r="AGE93" s="112"/>
      <c r="AGF93" s="112"/>
      <c r="AGG93" s="112"/>
      <c r="AGH93" s="112"/>
      <c r="AGI93" s="112"/>
      <c r="AGJ93" s="112"/>
      <c r="AGK93" s="112"/>
      <c r="AGL93" s="112"/>
      <c r="AGM93" s="112"/>
      <c r="AGN93" s="112"/>
      <c r="AGO93" s="112"/>
      <c r="AGP93" s="112"/>
      <c r="AGQ93" s="112"/>
      <c r="AGR93" s="112"/>
      <c r="AGS93" s="112"/>
      <c r="AGT93" s="112"/>
      <c r="AGU93" s="112"/>
      <c r="AGV93" s="112"/>
      <c r="AGW93" s="112"/>
      <c r="AGX93" s="112"/>
      <c r="AGY93" s="112"/>
      <c r="AGZ93" s="112"/>
      <c r="AHA93" s="112"/>
      <c r="AHB93" s="112"/>
      <c r="AHC93" s="112"/>
      <c r="AHD93" s="112"/>
      <c r="AHE93" s="112"/>
      <c r="AHF93" s="112"/>
      <c r="AHG93" s="112"/>
      <c r="AHH93" s="112"/>
      <c r="AHI93" s="112"/>
      <c r="AHJ93" s="112"/>
      <c r="AHK93" s="112"/>
      <c r="AHL93" s="112"/>
      <c r="AHM93" s="112"/>
      <c r="AHN93" s="112"/>
      <c r="AHO93" s="112"/>
      <c r="AHP93" s="112"/>
      <c r="AHQ93" s="112"/>
      <c r="AHR93" s="112"/>
      <c r="AHS93" s="112"/>
      <c r="AHT93" s="112"/>
      <c r="AHU93" s="112"/>
      <c r="AHV93" s="112"/>
      <c r="AHW93" s="112"/>
      <c r="AHX93" s="112"/>
      <c r="AHY93" s="112"/>
      <c r="AHZ93" s="112"/>
      <c r="AIA93" s="112"/>
      <c r="AIB93" s="112"/>
      <c r="AIC93" s="112"/>
      <c r="AID93" s="112"/>
      <c r="AIE93" s="112"/>
      <c r="AIF93" s="112"/>
      <c r="AIG93" s="112"/>
      <c r="AIH93" s="112"/>
      <c r="AII93" s="112"/>
      <c r="AIJ93" s="112"/>
      <c r="AIK93" s="112"/>
      <c r="AIL93" s="112"/>
      <c r="AIM93" s="112"/>
      <c r="AIN93" s="112"/>
      <c r="AIO93" s="112"/>
      <c r="AIP93" s="112"/>
      <c r="AIQ93" s="112"/>
      <c r="AIR93" s="112"/>
      <c r="AIS93" s="112"/>
      <c r="AIT93" s="112"/>
      <c r="AIU93" s="112"/>
      <c r="AIV93" s="112"/>
      <c r="AIW93" s="112"/>
      <c r="AIX93" s="112"/>
      <c r="AIY93" s="112"/>
      <c r="AIZ93" s="112"/>
      <c r="AJA93" s="112"/>
      <c r="AJB93" s="112"/>
      <c r="AJC93" s="112"/>
      <c r="AJD93" s="112"/>
      <c r="AJE93" s="112"/>
      <c r="AJF93" s="112"/>
      <c r="AJG93" s="112"/>
      <c r="AJH93" s="112"/>
      <c r="AJI93" s="112"/>
      <c r="AJJ93" s="112"/>
      <c r="AJK93" s="112"/>
      <c r="AJL93" s="112"/>
      <c r="AJM93" s="112"/>
      <c r="AJN93" s="112"/>
      <c r="AJO93" s="112"/>
      <c r="AJP93" s="112"/>
      <c r="AJQ93" s="112"/>
      <c r="AJR93" s="112"/>
      <c r="AJS93" s="112"/>
      <c r="AJT93" s="112"/>
      <c r="AJU93" s="112"/>
      <c r="AJV93" s="112"/>
      <c r="AJW93" s="112"/>
      <c r="AJX93" s="112"/>
      <c r="AJY93" s="112"/>
      <c r="AJZ93" s="112"/>
      <c r="AKA93" s="112"/>
      <c r="AKB93" s="112"/>
      <c r="AKC93" s="112"/>
      <c r="AKD93" s="112"/>
      <c r="AKE93" s="112"/>
      <c r="AKF93" s="112"/>
      <c r="AKG93" s="112"/>
      <c r="AKH93" s="112"/>
      <c r="AKI93" s="112"/>
      <c r="AKJ93" s="112"/>
      <c r="AKK93" s="112"/>
      <c r="AKL93" s="112"/>
      <c r="AKM93" s="112"/>
      <c r="AKN93" s="112"/>
      <c r="AKO93" s="112"/>
      <c r="AKP93" s="112"/>
      <c r="AKQ93" s="112"/>
      <c r="AKR93" s="112"/>
      <c r="AKS93" s="112"/>
      <c r="AKT93" s="112"/>
      <c r="AKU93" s="112"/>
      <c r="AKV93" s="112"/>
      <c r="AKW93" s="112"/>
      <c r="AKX93" s="112"/>
      <c r="AKY93" s="112"/>
      <c r="AKZ93" s="112"/>
      <c r="ALA93" s="112"/>
      <c r="ALB93" s="112"/>
      <c r="ALC93" s="112"/>
      <c r="ALD93" s="112"/>
      <c r="ALE93" s="112"/>
      <c r="ALF93" s="112"/>
      <c r="ALG93" s="112"/>
      <c r="ALH93" s="112"/>
      <c r="ALI93" s="112"/>
      <c r="ALJ93" s="112"/>
      <c r="ALK93" s="112"/>
      <c r="ALL93" s="112"/>
      <c r="ALM93" s="112"/>
      <c r="ALN93" s="112"/>
      <c r="ALO93" s="112"/>
      <c r="ALP93" s="112"/>
      <c r="ALQ93" s="112"/>
      <c r="ALR93" s="112"/>
      <c r="ALS93" s="112"/>
      <c r="ALT93" s="112"/>
      <c r="ALU93" s="112"/>
      <c r="ALV93" s="112"/>
      <c r="ALW93" s="112"/>
      <c r="ALX93" s="112"/>
      <c r="ALY93" s="112"/>
      <c r="ALZ93" s="112"/>
      <c r="AMA93" s="112"/>
      <c r="AMB93" s="112"/>
      <c r="AMC93" s="112"/>
      <c r="AMD93" s="112"/>
      <c r="AME93" s="112"/>
      <c r="AMF93" s="112"/>
      <c r="AMG93" s="112"/>
      <c r="AMH93" s="112"/>
      <c r="AMI93" s="112"/>
      <c r="AMJ93" s="112"/>
      <c r="AMK93" s="112"/>
      <c r="AML93" s="112"/>
      <c r="AMM93" s="112"/>
      <c r="AMN93" s="112"/>
      <c r="AMO93" s="112"/>
      <c r="AMP93" s="112"/>
      <c r="AMQ93" s="112"/>
      <c r="AMR93" s="112"/>
      <c r="AMS93" s="112"/>
      <c r="AMT93" s="112"/>
      <c r="AMU93" s="112"/>
      <c r="AMV93" s="112"/>
      <c r="AMW93" s="112"/>
      <c r="AMX93" s="112"/>
      <c r="AMY93" s="112"/>
      <c r="AMZ93" s="112"/>
      <c r="ANA93" s="112"/>
      <c r="ANB93" s="112"/>
      <c r="ANC93" s="112"/>
      <c r="AND93" s="112"/>
      <c r="ANE93" s="112"/>
      <c r="ANF93" s="112"/>
      <c r="ANG93" s="112"/>
      <c r="ANH93" s="112"/>
      <c r="ANI93" s="112"/>
      <c r="ANJ93" s="112"/>
      <c r="ANK93" s="112"/>
      <c r="ANL93" s="112"/>
      <c r="ANM93" s="112"/>
      <c r="ANN93" s="112"/>
      <c r="ANO93" s="112"/>
      <c r="ANP93" s="112"/>
      <c r="ANQ93" s="112"/>
      <c r="ANR93" s="112"/>
      <c r="ANS93" s="112"/>
      <c r="ANT93" s="112"/>
      <c r="ANU93" s="112"/>
      <c r="ANV93" s="112"/>
      <c r="ANW93" s="112"/>
      <c r="ANX93" s="112"/>
      <c r="ANY93" s="112"/>
      <c r="ANZ93" s="112"/>
      <c r="AOA93" s="112"/>
      <c r="AOB93" s="112"/>
      <c r="AOC93" s="112"/>
      <c r="AOD93" s="112"/>
      <c r="AOE93" s="112"/>
      <c r="AOF93" s="112"/>
      <c r="AOG93" s="112"/>
      <c r="AOH93" s="112"/>
      <c r="AOI93" s="112"/>
      <c r="AOJ93" s="112"/>
      <c r="AOK93" s="112"/>
      <c r="AOL93" s="112"/>
      <c r="AOM93" s="112"/>
      <c r="AON93" s="112"/>
      <c r="AOO93" s="112"/>
      <c r="AOP93" s="112"/>
      <c r="AOQ93" s="112"/>
      <c r="AOR93" s="112"/>
      <c r="AOS93" s="112"/>
      <c r="AOT93" s="112"/>
      <c r="AOU93" s="112"/>
      <c r="AOV93" s="112"/>
      <c r="AOW93" s="112"/>
      <c r="AOX93" s="112"/>
      <c r="AOY93" s="112"/>
      <c r="AOZ93" s="112"/>
      <c r="APA93" s="112"/>
      <c r="APB93" s="112"/>
      <c r="APC93" s="112"/>
      <c r="APD93" s="112"/>
      <c r="APE93" s="112"/>
      <c r="APF93" s="112"/>
      <c r="APG93" s="112"/>
      <c r="APH93" s="112"/>
      <c r="API93" s="112"/>
      <c r="APJ93" s="112"/>
      <c r="APK93" s="112"/>
      <c r="APL93" s="112"/>
      <c r="APM93" s="112"/>
      <c r="APN93" s="112"/>
      <c r="APO93" s="112"/>
      <c r="APP93" s="112"/>
      <c r="APQ93" s="112"/>
      <c r="APR93" s="112"/>
      <c r="APS93" s="112"/>
      <c r="APT93" s="112"/>
      <c r="APU93" s="112"/>
      <c r="APV93" s="112"/>
      <c r="APW93" s="112"/>
      <c r="APX93" s="112"/>
      <c r="APY93" s="112"/>
      <c r="APZ93" s="112"/>
      <c r="AQA93" s="112"/>
      <c r="AQB93" s="112"/>
      <c r="AQC93" s="112"/>
      <c r="AQD93" s="112"/>
      <c r="AQE93" s="112"/>
      <c r="AQF93" s="112"/>
      <c r="AQG93" s="112"/>
      <c r="AQH93" s="112"/>
      <c r="AQI93" s="112"/>
      <c r="AQJ93" s="112"/>
      <c r="AQK93" s="112"/>
      <c r="AQL93" s="112"/>
      <c r="AQM93" s="112"/>
      <c r="AQN93" s="112"/>
      <c r="AQO93" s="112"/>
      <c r="AQP93" s="112"/>
      <c r="AQQ93" s="112"/>
      <c r="AQR93" s="112"/>
      <c r="AQS93" s="112"/>
      <c r="AQT93" s="112"/>
      <c r="AQU93" s="112"/>
      <c r="AQV93" s="112"/>
      <c r="AQW93" s="112"/>
      <c r="AQX93" s="112"/>
      <c r="AQY93" s="112"/>
      <c r="AQZ93" s="112"/>
      <c r="ARA93" s="112"/>
      <c r="ARB93" s="112"/>
      <c r="ARC93" s="112"/>
      <c r="ARD93" s="112"/>
      <c r="ARE93" s="112"/>
      <c r="ARF93" s="112"/>
      <c r="ARG93" s="112"/>
      <c r="ARH93" s="112"/>
      <c r="ARI93" s="112"/>
      <c r="ARJ93" s="112"/>
      <c r="ARK93" s="112"/>
      <c r="ARL93" s="112"/>
      <c r="ARM93" s="112"/>
      <c r="ARN93" s="112"/>
      <c r="ARO93" s="112"/>
      <c r="ARP93" s="112"/>
      <c r="ARQ93" s="112"/>
      <c r="ARR93" s="112"/>
      <c r="ARS93" s="112"/>
      <c r="ART93" s="112"/>
      <c r="ARU93" s="112"/>
      <c r="ARV93" s="112"/>
      <c r="ARW93" s="112"/>
      <c r="ARX93" s="112"/>
      <c r="ARY93" s="112"/>
      <c r="ARZ93" s="112"/>
      <c r="ASA93" s="112"/>
      <c r="ASB93" s="112"/>
      <c r="ASC93" s="112"/>
      <c r="ASD93" s="112"/>
      <c r="ASE93" s="112"/>
      <c r="ASF93" s="112"/>
      <c r="ASG93" s="112"/>
      <c r="ASH93" s="112"/>
      <c r="ASI93" s="112"/>
      <c r="ASJ93" s="112"/>
      <c r="ASK93" s="112"/>
      <c r="ASL93" s="112"/>
      <c r="ASM93" s="112"/>
      <c r="ASN93" s="112"/>
      <c r="ASO93" s="112"/>
      <c r="ASP93" s="112"/>
      <c r="ASQ93" s="112"/>
      <c r="ASR93" s="112"/>
      <c r="ASS93" s="112"/>
      <c r="AST93" s="112"/>
      <c r="ASU93" s="112"/>
      <c r="ASV93" s="112"/>
      <c r="ASW93" s="112"/>
      <c r="ASX93" s="112"/>
      <c r="ASY93" s="112"/>
      <c r="ASZ93" s="112"/>
      <c r="ATA93" s="112"/>
      <c r="ATB93" s="112"/>
      <c r="ATC93" s="112"/>
      <c r="ATD93" s="112"/>
      <c r="ATE93" s="112"/>
      <c r="ATF93" s="112"/>
      <c r="ATG93" s="112"/>
      <c r="ATH93" s="112"/>
      <c r="ATI93" s="112"/>
      <c r="ATJ93" s="112"/>
      <c r="ATK93" s="112"/>
      <c r="ATL93" s="112"/>
      <c r="ATM93" s="112"/>
      <c r="ATN93" s="112"/>
      <c r="ATO93" s="112"/>
      <c r="ATP93" s="112"/>
      <c r="ATQ93" s="112"/>
      <c r="ATR93" s="112"/>
      <c r="ATS93" s="112"/>
      <c r="ATT93" s="112"/>
      <c r="ATU93" s="112"/>
      <c r="ATV93" s="112"/>
      <c r="ATW93" s="112"/>
      <c r="ATX93" s="112"/>
      <c r="ATY93" s="112"/>
      <c r="ATZ93" s="112"/>
      <c r="AUA93" s="112"/>
      <c r="AUB93" s="112"/>
      <c r="AUC93" s="112"/>
      <c r="AUD93" s="112"/>
      <c r="AUE93" s="112"/>
      <c r="AUF93" s="112"/>
      <c r="AUG93" s="112"/>
      <c r="AUH93" s="112"/>
      <c r="AUI93" s="112"/>
      <c r="AUJ93" s="112"/>
      <c r="AUK93" s="112"/>
      <c r="AUL93" s="112"/>
      <c r="AUM93" s="112"/>
      <c r="AUN93" s="112"/>
      <c r="AUO93" s="112"/>
      <c r="AUP93" s="112"/>
      <c r="AUQ93" s="112"/>
      <c r="AUR93" s="112"/>
      <c r="AUS93" s="112"/>
      <c r="AUT93" s="112"/>
      <c r="AUU93" s="112"/>
      <c r="AUV93" s="112"/>
      <c r="AUW93" s="112"/>
      <c r="AUX93" s="112"/>
      <c r="AUY93" s="112"/>
      <c r="AUZ93" s="112"/>
      <c r="AVA93" s="112"/>
      <c r="AVB93" s="112"/>
      <c r="AVC93" s="112"/>
      <c r="AVD93" s="112"/>
      <c r="AVE93" s="112"/>
      <c r="AVF93" s="112"/>
      <c r="AVG93" s="112"/>
      <c r="AVH93" s="112"/>
      <c r="AVI93" s="112"/>
      <c r="AVJ93" s="112"/>
      <c r="AVK93" s="112"/>
      <c r="AVL93" s="112"/>
      <c r="AVM93" s="112"/>
      <c r="AVN93" s="112"/>
      <c r="AVO93" s="112"/>
      <c r="AVP93" s="112"/>
      <c r="AVQ93" s="112"/>
      <c r="AVR93" s="112"/>
      <c r="AVS93" s="112"/>
      <c r="AVT93" s="112"/>
      <c r="AVU93" s="112"/>
      <c r="AVV93" s="112"/>
      <c r="AVW93" s="112"/>
      <c r="AVX93" s="112"/>
      <c r="AVY93" s="112"/>
      <c r="AVZ93" s="112"/>
      <c r="AWA93" s="112"/>
      <c r="AWB93" s="112"/>
      <c r="AWC93" s="112"/>
      <c r="AWD93" s="112"/>
      <c r="AWE93" s="112"/>
      <c r="AWF93" s="112"/>
      <c r="AWG93" s="112"/>
      <c r="AWH93" s="112"/>
      <c r="AWI93" s="112"/>
      <c r="AWJ93" s="112"/>
      <c r="AWK93" s="112"/>
      <c r="AWL93" s="112"/>
      <c r="AWM93" s="112"/>
      <c r="AWN93" s="112"/>
      <c r="AWO93" s="112"/>
      <c r="AWP93" s="112"/>
      <c r="AWQ93" s="112"/>
      <c r="AWR93" s="112"/>
      <c r="AWS93" s="112"/>
      <c r="AWT93" s="112"/>
      <c r="AWU93" s="112"/>
      <c r="AWV93" s="112"/>
      <c r="AWW93" s="112"/>
      <c r="AWX93" s="112"/>
      <c r="AWY93" s="112"/>
      <c r="AWZ93" s="112"/>
      <c r="AXA93" s="112"/>
      <c r="AXB93" s="112"/>
      <c r="AXC93" s="112"/>
      <c r="AXD93" s="112"/>
      <c r="AXE93" s="112"/>
      <c r="AXF93" s="112"/>
      <c r="AXG93" s="112"/>
      <c r="AXH93" s="112"/>
      <c r="AXI93" s="112"/>
      <c r="AXJ93" s="112"/>
      <c r="AXK93" s="112"/>
      <c r="AXL93" s="112"/>
      <c r="AXM93" s="112"/>
      <c r="AXN93" s="112"/>
      <c r="AXO93" s="112"/>
      <c r="AXP93" s="112"/>
      <c r="AXQ93" s="112"/>
      <c r="AXR93" s="112"/>
      <c r="AXS93" s="112"/>
      <c r="AXT93" s="112"/>
      <c r="AXU93" s="112"/>
      <c r="AXV93" s="112"/>
      <c r="AXW93" s="112"/>
      <c r="AXX93" s="112"/>
      <c r="AXY93" s="112"/>
      <c r="AXZ93" s="112"/>
      <c r="AYA93" s="112"/>
      <c r="AYB93" s="112"/>
      <c r="AYC93" s="112"/>
      <c r="AYD93" s="112"/>
      <c r="AYE93" s="112"/>
      <c r="AYF93" s="112"/>
      <c r="AYG93" s="112"/>
      <c r="AYH93" s="112"/>
      <c r="AYI93" s="112"/>
      <c r="AYJ93" s="112"/>
      <c r="AYK93" s="112"/>
      <c r="AYL93" s="112"/>
      <c r="AYM93" s="112"/>
      <c r="AYN93" s="112"/>
      <c r="AYO93" s="112"/>
      <c r="AYP93" s="112"/>
      <c r="AYQ93" s="112"/>
      <c r="AYR93" s="112"/>
      <c r="AYS93" s="112"/>
      <c r="AYT93" s="112"/>
      <c r="AYU93" s="112"/>
      <c r="AYV93" s="112"/>
      <c r="AYW93" s="112"/>
      <c r="AYX93" s="112"/>
      <c r="AYY93" s="112"/>
      <c r="AYZ93" s="112"/>
      <c r="AZA93" s="112"/>
      <c r="AZB93" s="112"/>
      <c r="AZC93" s="112"/>
      <c r="AZD93" s="112"/>
      <c r="AZE93" s="112"/>
      <c r="AZF93" s="112"/>
    </row>
    <row r="94" spans="1:1358" s="67" customFormat="1">
      <c r="A94" s="61"/>
      <c r="B94" s="199"/>
      <c r="C94" s="200"/>
      <c r="D94" s="200"/>
      <c r="E94" s="200"/>
      <c r="F94" s="200"/>
      <c r="G94" s="200"/>
      <c r="H94" s="200"/>
      <c r="I94" s="200"/>
      <c r="J94" s="200"/>
      <c r="K94" s="200"/>
      <c r="L94" s="201"/>
      <c r="Q94" s="112"/>
      <c r="R94" s="112"/>
      <c r="S94" s="112"/>
      <c r="T94" s="112"/>
      <c r="U94" s="112"/>
      <c r="V94" s="112"/>
      <c r="W94" s="112"/>
      <c r="X94" s="112"/>
      <c r="Y94" s="112"/>
      <c r="Z94" s="112"/>
      <c r="AA94" s="112"/>
      <c r="AB94" s="112"/>
      <c r="AC94" s="112"/>
      <c r="AD94" s="112"/>
      <c r="AE94" s="112"/>
      <c r="AF94" s="112"/>
      <c r="AG94" s="112"/>
      <c r="AH94" s="112"/>
      <c r="AI94" s="112"/>
      <c r="AK94" s="112"/>
      <c r="AL94" s="112"/>
      <c r="AM94" s="112"/>
      <c r="AN94" s="112"/>
      <c r="AO94" s="112"/>
      <c r="AP94" s="112"/>
      <c r="AQ94" s="112"/>
      <c r="AR94" s="112"/>
      <c r="AS94" s="112"/>
      <c r="AT94" s="112"/>
      <c r="AU94" s="112"/>
      <c r="AV94" s="112"/>
      <c r="AW94" s="112"/>
      <c r="AX94" s="112"/>
      <c r="AY94" s="112"/>
      <c r="AZ94" s="112"/>
      <c r="BA94" s="112"/>
      <c r="BB94" s="112"/>
      <c r="BC94" s="112"/>
      <c r="BD94" s="112"/>
      <c r="BE94" s="112"/>
      <c r="BF94" s="112"/>
      <c r="BG94" s="112"/>
      <c r="BH94" s="112"/>
      <c r="BI94" s="112"/>
      <c r="BJ94" s="112"/>
      <c r="BK94" s="112"/>
      <c r="BL94" s="112"/>
      <c r="BM94" s="112"/>
      <c r="BN94" s="112"/>
      <c r="BO94" s="112"/>
      <c r="BP94" s="112"/>
      <c r="BQ94" s="112"/>
      <c r="BR94" s="112"/>
      <c r="BS94" s="112"/>
      <c r="BT94" s="112"/>
      <c r="BU94" s="112"/>
      <c r="BV94" s="112"/>
      <c r="BW94" s="112"/>
      <c r="BX94" s="112"/>
      <c r="BY94" s="112"/>
      <c r="BZ94" s="112"/>
      <c r="CA94" s="112"/>
      <c r="CB94" s="112"/>
      <c r="CC94" s="112"/>
      <c r="CD94" s="112"/>
      <c r="CE94" s="112"/>
      <c r="CF94" s="112"/>
      <c r="CG94" s="112"/>
      <c r="CH94" s="112"/>
      <c r="CI94" s="112"/>
      <c r="CJ94" s="112"/>
      <c r="CK94" s="112"/>
      <c r="CL94" s="112"/>
      <c r="CM94" s="112"/>
      <c r="CN94" s="112"/>
      <c r="CO94" s="112"/>
      <c r="CP94" s="112"/>
      <c r="CQ94" s="112"/>
      <c r="CR94" s="112"/>
      <c r="CS94" s="112"/>
      <c r="CT94" s="112"/>
      <c r="CU94" s="112"/>
      <c r="CV94" s="112"/>
      <c r="CW94" s="112"/>
      <c r="CX94" s="112"/>
      <c r="CY94" s="112"/>
      <c r="CZ94" s="112"/>
      <c r="DA94" s="112"/>
      <c r="DB94" s="112"/>
      <c r="DC94" s="112"/>
      <c r="DD94" s="112"/>
      <c r="DE94" s="112"/>
      <c r="DF94" s="112"/>
      <c r="DG94" s="112"/>
      <c r="DH94" s="112"/>
      <c r="DI94" s="112"/>
      <c r="DJ94" s="112"/>
      <c r="DK94" s="112"/>
      <c r="DL94" s="112"/>
      <c r="DM94" s="112"/>
      <c r="DN94" s="112"/>
      <c r="DO94" s="112"/>
      <c r="DP94" s="112"/>
      <c r="DQ94" s="112"/>
      <c r="DR94" s="112"/>
      <c r="DS94" s="112"/>
      <c r="DT94" s="112"/>
      <c r="DU94" s="112"/>
      <c r="DV94" s="112"/>
      <c r="DW94" s="112"/>
      <c r="DX94" s="112"/>
      <c r="DY94" s="112"/>
      <c r="DZ94" s="112"/>
      <c r="EA94" s="112"/>
      <c r="EB94" s="112"/>
      <c r="EC94" s="112"/>
      <c r="ED94" s="112"/>
      <c r="EE94" s="112"/>
      <c r="EF94" s="112"/>
      <c r="EG94" s="112"/>
      <c r="EH94" s="112"/>
      <c r="EI94" s="112"/>
      <c r="EJ94" s="112"/>
      <c r="EK94" s="112"/>
      <c r="EL94" s="112"/>
      <c r="EM94" s="112"/>
      <c r="EN94" s="112"/>
      <c r="EO94" s="112"/>
      <c r="EP94" s="112"/>
      <c r="EQ94" s="112"/>
      <c r="ER94" s="112"/>
      <c r="ES94" s="112"/>
      <c r="ET94" s="112"/>
      <c r="EU94" s="112"/>
      <c r="EV94" s="112"/>
      <c r="EW94" s="112"/>
      <c r="EX94" s="112"/>
      <c r="EY94" s="112"/>
      <c r="EZ94" s="112"/>
      <c r="FA94" s="112"/>
      <c r="FB94" s="112"/>
      <c r="FC94" s="112"/>
      <c r="FD94" s="112"/>
      <c r="FE94" s="112"/>
      <c r="FF94" s="112"/>
      <c r="FG94" s="112"/>
      <c r="FH94" s="112"/>
      <c r="FI94" s="112"/>
      <c r="FJ94" s="112"/>
      <c r="FK94" s="112"/>
      <c r="FL94" s="112"/>
      <c r="FM94" s="112"/>
      <c r="FN94" s="112"/>
      <c r="FO94" s="112"/>
      <c r="FP94" s="112"/>
      <c r="FQ94" s="112"/>
      <c r="FR94" s="112"/>
      <c r="FS94" s="112"/>
      <c r="FT94" s="112"/>
      <c r="FU94" s="112"/>
      <c r="FV94" s="112"/>
      <c r="FW94" s="112"/>
      <c r="FX94" s="112"/>
      <c r="FY94" s="112"/>
      <c r="FZ94" s="112"/>
      <c r="GA94" s="112"/>
      <c r="GB94" s="112"/>
      <c r="GC94" s="112"/>
      <c r="GD94" s="112"/>
      <c r="GE94" s="112"/>
      <c r="GF94" s="112"/>
      <c r="GG94" s="112"/>
      <c r="GH94" s="112"/>
      <c r="GI94" s="112"/>
      <c r="GJ94" s="112"/>
      <c r="GK94" s="112"/>
      <c r="GL94" s="112"/>
      <c r="GM94" s="112"/>
      <c r="GN94" s="112"/>
      <c r="GO94" s="112"/>
      <c r="GP94" s="112"/>
      <c r="GQ94" s="112"/>
      <c r="GR94" s="112"/>
      <c r="GS94" s="112"/>
      <c r="GT94" s="112"/>
      <c r="GU94" s="112"/>
      <c r="GV94" s="112"/>
      <c r="GW94" s="112"/>
      <c r="GX94" s="112"/>
      <c r="GY94" s="112"/>
      <c r="GZ94" s="112"/>
      <c r="HA94" s="112"/>
      <c r="HB94" s="112"/>
      <c r="HC94" s="112"/>
      <c r="HD94" s="112"/>
      <c r="HE94" s="112"/>
      <c r="HF94" s="112"/>
      <c r="HG94" s="112"/>
      <c r="HH94" s="112"/>
      <c r="HI94" s="112"/>
      <c r="HJ94" s="112"/>
      <c r="HK94" s="112"/>
      <c r="HL94" s="112"/>
      <c r="HM94" s="112"/>
      <c r="HN94" s="112"/>
      <c r="HO94" s="112"/>
      <c r="HP94" s="112"/>
      <c r="HQ94" s="112"/>
      <c r="HR94" s="112"/>
      <c r="HS94" s="112"/>
      <c r="HT94" s="112"/>
      <c r="HU94" s="112"/>
      <c r="HV94" s="112"/>
      <c r="HW94" s="112"/>
      <c r="HX94" s="112"/>
      <c r="HY94" s="112"/>
      <c r="HZ94" s="112"/>
      <c r="IA94" s="112"/>
      <c r="IB94" s="112"/>
      <c r="IC94" s="112"/>
      <c r="ID94" s="112"/>
      <c r="IE94" s="112"/>
      <c r="IF94" s="112"/>
      <c r="IG94" s="112"/>
      <c r="IH94" s="112"/>
      <c r="II94" s="112"/>
      <c r="IJ94" s="112"/>
      <c r="IK94" s="112"/>
      <c r="IL94" s="112"/>
      <c r="IM94" s="112"/>
      <c r="IN94" s="112"/>
      <c r="IO94" s="112"/>
      <c r="IP94" s="112"/>
      <c r="IQ94" s="112"/>
      <c r="IR94" s="112"/>
      <c r="IS94" s="112"/>
      <c r="IT94" s="112"/>
      <c r="IU94" s="112"/>
      <c r="IV94" s="112"/>
      <c r="IW94" s="112"/>
      <c r="IX94" s="112"/>
      <c r="IY94" s="112"/>
      <c r="IZ94" s="112"/>
      <c r="JA94" s="112"/>
      <c r="JB94" s="112"/>
      <c r="JC94" s="112"/>
      <c r="JD94" s="112"/>
      <c r="JE94" s="112"/>
      <c r="JF94" s="112"/>
      <c r="JG94" s="112"/>
      <c r="JH94" s="112"/>
      <c r="JI94" s="112"/>
      <c r="JJ94" s="112"/>
      <c r="JK94" s="112"/>
      <c r="JL94" s="112"/>
      <c r="JM94" s="112"/>
      <c r="JN94" s="112"/>
      <c r="JO94" s="112"/>
      <c r="JP94" s="112"/>
      <c r="JQ94" s="112"/>
      <c r="JR94" s="112"/>
      <c r="JS94" s="112"/>
      <c r="JT94" s="112"/>
      <c r="JU94" s="112"/>
      <c r="JV94" s="112"/>
      <c r="JW94" s="112"/>
      <c r="JX94" s="112"/>
      <c r="JY94" s="112"/>
      <c r="JZ94" s="112"/>
      <c r="KA94" s="112"/>
      <c r="KB94" s="112"/>
      <c r="KC94" s="112"/>
      <c r="KD94" s="112"/>
      <c r="KE94" s="112"/>
      <c r="KF94" s="112"/>
      <c r="KG94" s="112"/>
      <c r="KH94" s="112"/>
      <c r="KI94" s="112"/>
      <c r="KJ94" s="112"/>
      <c r="KK94" s="112"/>
      <c r="KL94" s="112"/>
      <c r="KM94" s="112"/>
      <c r="KN94" s="112"/>
      <c r="KO94" s="112"/>
      <c r="KP94" s="112"/>
      <c r="KQ94" s="112"/>
      <c r="KR94" s="112"/>
      <c r="KS94" s="112"/>
      <c r="KT94" s="112"/>
      <c r="KU94" s="112"/>
      <c r="KV94" s="112"/>
      <c r="KW94" s="112"/>
      <c r="KX94" s="112"/>
      <c r="KY94" s="112"/>
      <c r="KZ94" s="112"/>
      <c r="LA94" s="112"/>
      <c r="LB94" s="112"/>
      <c r="LC94" s="112"/>
      <c r="LD94" s="112"/>
      <c r="LE94" s="112"/>
      <c r="LF94" s="112"/>
      <c r="LG94" s="112"/>
      <c r="LH94" s="112"/>
      <c r="LI94" s="112"/>
      <c r="LJ94" s="112"/>
      <c r="LK94" s="112"/>
      <c r="LL94" s="112"/>
      <c r="LM94" s="112"/>
      <c r="LN94" s="112"/>
      <c r="LO94" s="112"/>
      <c r="LP94" s="112"/>
      <c r="LQ94" s="112"/>
      <c r="LR94" s="112"/>
      <c r="LS94" s="112"/>
      <c r="LT94" s="112"/>
      <c r="LU94" s="112"/>
      <c r="LV94" s="112"/>
      <c r="LW94" s="112"/>
      <c r="LX94" s="112"/>
      <c r="LY94" s="112"/>
      <c r="LZ94" s="112"/>
      <c r="MA94" s="112"/>
      <c r="MB94" s="112"/>
      <c r="MC94" s="112"/>
      <c r="MD94" s="112"/>
      <c r="ME94" s="112"/>
      <c r="MF94" s="112"/>
      <c r="MG94" s="112"/>
      <c r="MH94" s="112"/>
      <c r="MI94" s="112"/>
      <c r="MJ94" s="112"/>
      <c r="MK94" s="112"/>
      <c r="ML94" s="112"/>
      <c r="MM94" s="112"/>
      <c r="MN94" s="112"/>
      <c r="MO94" s="112"/>
      <c r="MP94" s="112"/>
      <c r="MQ94" s="112"/>
      <c r="MR94" s="112"/>
      <c r="MS94" s="112"/>
      <c r="MT94" s="112"/>
      <c r="MU94" s="112"/>
      <c r="MV94" s="112"/>
      <c r="MW94" s="112"/>
      <c r="MX94" s="112"/>
      <c r="MY94" s="112"/>
      <c r="MZ94" s="112"/>
      <c r="NA94" s="112"/>
      <c r="NB94" s="112"/>
      <c r="NC94" s="112"/>
      <c r="ND94" s="112"/>
      <c r="NE94" s="112"/>
      <c r="NF94" s="112"/>
      <c r="NG94" s="112"/>
      <c r="NH94" s="112"/>
      <c r="NI94" s="112"/>
      <c r="NJ94" s="112"/>
      <c r="NK94" s="112"/>
      <c r="NL94" s="112"/>
      <c r="NM94" s="112"/>
      <c r="NN94" s="112"/>
      <c r="NO94" s="112"/>
      <c r="NP94" s="112"/>
      <c r="NQ94" s="112"/>
      <c r="NR94" s="112"/>
      <c r="NS94" s="112"/>
      <c r="NT94" s="112"/>
      <c r="NU94" s="112"/>
      <c r="NV94" s="112"/>
      <c r="NW94" s="112"/>
      <c r="NX94" s="112"/>
      <c r="NY94" s="112"/>
      <c r="NZ94" s="112"/>
      <c r="OA94" s="112"/>
      <c r="OB94" s="112"/>
      <c r="OC94" s="112"/>
      <c r="OD94" s="112"/>
      <c r="OE94" s="112"/>
      <c r="OF94" s="112"/>
      <c r="OG94" s="112"/>
      <c r="OH94" s="112"/>
      <c r="OI94" s="112"/>
      <c r="OJ94" s="112"/>
      <c r="OK94" s="112"/>
      <c r="OL94" s="112"/>
      <c r="OM94" s="112"/>
      <c r="ON94" s="112"/>
      <c r="OO94" s="112"/>
      <c r="OP94" s="112"/>
      <c r="OQ94" s="112"/>
      <c r="OR94" s="112"/>
      <c r="OS94" s="112"/>
      <c r="OT94" s="112"/>
      <c r="OU94" s="112"/>
      <c r="OV94" s="112"/>
      <c r="OW94" s="112"/>
      <c r="OX94" s="112"/>
      <c r="OY94" s="112"/>
      <c r="OZ94" s="112"/>
      <c r="PA94" s="112"/>
      <c r="PB94" s="112"/>
      <c r="PC94" s="112"/>
      <c r="PD94" s="112"/>
      <c r="PE94" s="112"/>
      <c r="PF94" s="112"/>
      <c r="PG94" s="112"/>
      <c r="PH94" s="112"/>
      <c r="PI94" s="112"/>
      <c r="PJ94" s="112"/>
      <c r="PK94" s="112"/>
      <c r="PL94" s="112"/>
      <c r="PM94" s="112"/>
      <c r="PN94" s="112"/>
      <c r="PO94" s="112"/>
      <c r="PP94" s="112"/>
      <c r="PQ94" s="112"/>
      <c r="PR94" s="112"/>
      <c r="PS94" s="112"/>
      <c r="PT94" s="112"/>
      <c r="PU94" s="112"/>
      <c r="PV94" s="112"/>
      <c r="PW94" s="112"/>
      <c r="PX94" s="112"/>
      <c r="PY94" s="112"/>
      <c r="PZ94" s="112"/>
      <c r="QA94" s="112"/>
      <c r="QB94" s="112"/>
      <c r="QC94" s="112"/>
      <c r="QD94" s="112"/>
      <c r="QE94" s="112"/>
      <c r="QF94" s="112"/>
      <c r="QG94" s="112"/>
      <c r="QH94" s="112"/>
      <c r="QI94" s="112"/>
      <c r="QJ94" s="112"/>
      <c r="QK94" s="112"/>
      <c r="QL94" s="112"/>
      <c r="QM94" s="112"/>
      <c r="QN94" s="112"/>
      <c r="QO94" s="112"/>
      <c r="QP94" s="112"/>
      <c r="QQ94" s="112"/>
      <c r="QR94" s="112"/>
      <c r="QS94" s="112"/>
      <c r="QT94" s="112"/>
      <c r="QU94" s="112"/>
      <c r="QV94" s="112"/>
      <c r="QW94" s="112"/>
      <c r="QX94" s="112"/>
      <c r="QY94" s="112"/>
      <c r="QZ94" s="112"/>
      <c r="RA94" s="112"/>
      <c r="RB94" s="112"/>
      <c r="RC94" s="112"/>
      <c r="RD94" s="112"/>
      <c r="RE94" s="112"/>
      <c r="RF94" s="112"/>
      <c r="RG94" s="112"/>
      <c r="RH94" s="112"/>
      <c r="RI94" s="112"/>
      <c r="RJ94" s="112"/>
      <c r="RK94" s="112"/>
      <c r="RL94" s="112"/>
      <c r="RM94" s="112"/>
      <c r="RN94" s="112"/>
      <c r="RO94" s="112"/>
      <c r="RP94" s="112"/>
      <c r="RQ94" s="112"/>
      <c r="RR94" s="112"/>
      <c r="RS94" s="112"/>
      <c r="RT94" s="112"/>
      <c r="RU94" s="112"/>
      <c r="RV94" s="112"/>
      <c r="RW94" s="112"/>
      <c r="RX94" s="112"/>
      <c r="RY94" s="112"/>
      <c r="RZ94" s="112"/>
      <c r="SA94" s="112"/>
      <c r="SB94" s="112"/>
      <c r="SC94" s="112"/>
      <c r="SD94" s="112"/>
      <c r="SE94" s="112"/>
      <c r="SF94" s="112"/>
      <c r="SG94" s="112"/>
      <c r="SH94" s="112"/>
      <c r="SI94" s="112"/>
      <c r="SJ94" s="112"/>
      <c r="SK94" s="112"/>
      <c r="SL94" s="112"/>
      <c r="SM94" s="112"/>
      <c r="SN94" s="112"/>
      <c r="SO94" s="112"/>
      <c r="SP94" s="112"/>
      <c r="SQ94" s="112"/>
      <c r="SR94" s="112"/>
      <c r="SS94" s="112"/>
      <c r="ST94" s="112"/>
      <c r="SU94" s="112"/>
      <c r="SV94" s="112"/>
      <c r="SW94" s="112"/>
      <c r="SX94" s="112"/>
      <c r="SY94" s="112"/>
      <c r="SZ94" s="112"/>
      <c r="TA94" s="112"/>
      <c r="TB94" s="112"/>
      <c r="TC94" s="112"/>
      <c r="TD94" s="112"/>
      <c r="TE94" s="112"/>
      <c r="TF94" s="112"/>
      <c r="TG94" s="112"/>
      <c r="TH94" s="112"/>
      <c r="TI94" s="112"/>
      <c r="TJ94" s="112"/>
      <c r="TK94" s="112"/>
      <c r="TL94" s="112"/>
      <c r="TM94" s="112"/>
      <c r="TN94" s="112"/>
      <c r="TO94" s="112"/>
      <c r="TP94" s="112"/>
      <c r="TQ94" s="112"/>
      <c r="TR94" s="112"/>
      <c r="TS94" s="112"/>
      <c r="TT94" s="112"/>
      <c r="TU94" s="112"/>
      <c r="TV94" s="112"/>
      <c r="TW94" s="112"/>
      <c r="TX94" s="112"/>
      <c r="TY94" s="112"/>
      <c r="TZ94" s="112"/>
      <c r="UA94" s="112"/>
      <c r="UB94" s="112"/>
      <c r="UC94" s="112"/>
      <c r="UD94" s="112"/>
      <c r="UE94" s="112"/>
      <c r="UF94" s="112"/>
      <c r="UG94" s="112"/>
      <c r="UH94" s="112"/>
      <c r="UI94" s="112"/>
      <c r="UJ94" s="112"/>
      <c r="UK94" s="112"/>
      <c r="UL94" s="112"/>
      <c r="UM94" s="112"/>
      <c r="UN94" s="112"/>
      <c r="UO94" s="112"/>
      <c r="UP94" s="112"/>
      <c r="UQ94" s="112"/>
      <c r="UR94" s="112"/>
      <c r="US94" s="112"/>
      <c r="UT94" s="112"/>
      <c r="UU94" s="112"/>
      <c r="UV94" s="112"/>
      <c r="UW94" s="112"/>
      <c r="UX94" s="112"/>
      <c r="UY94" s="112"/>
      <c r="UZ94" s="112"/>
      <c r="VA94" s="112"/>
      <c r="VB94" s="112"/>
      <c r="VC94" s="112"/>
      <c r="VD94" s="112"/>
      <c r="VE94" s="112"/>
      <c r="VF94" s="112"/>
      <c r="VG94" s="112"/>
      <c r="VH94" s="112"/>
      <c r="VI94" s="112"/>
      <c r="VJ94" s="112"/>
      <c r="VK94" s="112"/>
      <c r="VL94" s="112"/>
      <c r="VM94" s="112"/>
      <c r="VN94" s="112"/>
      <c r="VO94" s="112"/>
      <c r="VP94" s="112"/>
      <c r="VQ94" s="112"/>
      <c r="VR94" s="112"/>
      <c r="VS94" s="112"/>
      <c r="VT94" s="112"/>
      <c r="VU94" s="112"/>
      <c r="VV94" s="112"/>
      <c r="VW94" s="112"/>
      <c r="VX94" s="112"/>
      <c r="VY94" s="112"/>
      <c r="VZ94" s="112"/>
      <c r="WA94" s="112"/>
      <c r="WB94" s="112"/>
      <c r="WC94" s="112"/>
      <c r="WD94" s="112"/>
      <c r="WE94" s="112"/>
      <c r="WF94" s="112"/>
      <c r="WG94" s="112"/>
      <c r="WH94" s="112"/>
      <c r="WI94" s="112"/>
      <c r="WJ94" s="112"/>
      <c r="WK94" s="112"/>
      <c r="WL94" s="112"/>
      <c r="WM94" s="112"/>
      <c r="WN94" s="112"/>
      <c r="WO94" s="112"/>
      <c r="WP94" s="112"/>
      <c r="WQ94" s="112"/>
      <c r="WR94" s="112"/>
      <c r="WS94" s="112"/>
      <c r="WT94" s="112"/>
      <c r="WU94" s="112"/>
      <c r="WV94" s="112"/>
      <c r="WW94" s="112"/>
      <c r="WX94" s="112"/>
      <c r="WY94" s="112"/>
      <c r="WZ94" s="112"/>
      <c r="XA94" s="112"/>
      <c r="XB94" s="112"/>
      <c r="XC94" s="112"/>
      <c r="XD94" s="112"/>
      <c r="XE94" s="112"/>
      <c r="XF94" s="112"/>
      <c r="XG94" s="112"/>
      <c r="XH94" s="112"/>
      <c r="XI94" s="112"/>
      <c r="XJ94" s="112"/>
      <c r="XK94" s="112"/>
      <c r="XL94" s="112"/>
      <c r="XM94" s="112"/>
      <c r="XN94" s="112"/>
      <c r="XO94" s="112"/>
      <c r="XP94" s="112"/>
      <c r="XQ94" s="112"/>
      <c r="XR94" s="112"/>
      <c r="XS94" s="112"/>
      <c r="XT94" s="112"/>
      <c r="XU94" s="112"/>
      <c r="XV94" s="112"/>
      <c r="XW94" s="112"/>
      <c r="XX94" s="112"/>
      <c r="XY94" s="112"/>
      <c r="XZ94" s="112"/>
      <c r="YA94" s="112"/>
      <c r="YB94" s="112"/>
      <c r="YC94" s="112"/>
      <c r="YD94" s="112"/>
      <c r="YE94" s="112"/>
      <c r="YF94" s="112"/>
      <c r="YG94" s="112"/>
      <c r="YH94" s="112"/>
      <c r="YI94" s="112"/>
      <c r="YJ94" s="112"/>
      <c r="YK94" s="112"/>
      <c r="YL94" s="112"/>
      <c r="YM94" s="112"/>
      <c r="YN94" s="112"/>
      <c r="YO94" s="112"/>
      <c r="YP94" s="112"/>
      <c r="YQ94" s="112"/>
      <c r="YR94" s="112"/>
      <c r="YS94" s="112"/>
      <c r="YT94" s="112"/>
      <c r="YU94" s="112"/>
      <c r="YV94" s="112"/>
      <c r="YW94" s="112"/>
      <c r="YX94" s="112"/>
      <c r="YY94" s="112"/>
      <c r="YZ94" s="112"/>
      <c r="ZA94" s="112"/>
      <c r="ZB94" s="112"/>
      <c r="ZC94" s="112"/>
      <c r="ZD94" s="112"/>
      <c r="ZE94" s="112"/>
      <c r="ZF94" s="112"/>
      <c r="ZG94" s="112"/>
      <c r="ZH94" s="112"/>
      <c r="ZI94" s="112"/>
      <c r="ZJ94" s="112"/>
      <c r="ZK94" s="112"/>
      <c r="ZL94" s="112"/>
      <c r="ZM94" s="112"/>
      <c r="ZN94" s="112"/>
      <c r="ZO94" s="112"/>
      <c r="ZP94" s="112"/>
      <c r="ZQ94" s="112"/>
      <c r="ZR94" s="112"/>
      <c r="ZS94" s="112"/>
      <c r="ZT94" s="112"/>
      <c r="ZU94" s="112"/>
      <c r="ZV94" s="112"/>
      <c r="ZW94" s="112"/>
      <c r="ZX94" s="112"/>
      <c r="ZY94" s="112"/>
      <c r="ZZ94" s="112"/>
      <c r="AAA94" s="112"/>
      <c r="AAB94" s="112"/>
      <c r="AAC94" s="112"/>
      <c r="AAD94" s="112"/>
      <c r="AAE94" s="112"/>
      <c r="AAF94" s="112"/>
      <c r="AAG94" s="112"/>
      <c r="AAH94" s="112"/>
      <c r="AAI94" s="112"/>
      <c r="AAJ94" s="112"/>
      <c r="AAK94" s="112"/>
      <c r="AAL94" s="112"/>
      <c r="AAM94" s="112"/>
      <c r="AAN94" s="112"/>
      <c r="AAO94" s="112"/>
      <c r="AAP94" s="112"/>
      <c r="AAQ94" s="112"/>
      <c r="AAR94" s="112"/>
      <c r="AAS94" s="112"/>
      <c r="AAT94" s="112"/>
      <c r="AAU94" s="112"/>
      <c r="AAV94" s="112"/>
      <c r="AAW94" s="112"/>
      <c r="AAX94" s="112"/>
      <c r="AAY94" s="112"/>
      <c r="AAZ94" s="112"/>
      <c r="ABA94" s="112"/>
      <c r="ABB94" s="112"/>
      <c r="ABC94" s="112"/>
      <c r="ABD94" s="112"/>
      <c r="ABE94" s="112"/>
      <c r="ABF94" s="112"/>
      <c r="ABG94" s="112"/>
      <c r="ABH94" s="112"/>
      <c r="ABI94" s="112"/>
      <c r="ABJ94" s="112"/>
      <c r="ABK94" s="112"/>
      <c r="ABL94" s="112"/>
      <c r="ABM94" s="112"/>
      <c r="ABN94" s="112"/>
      <c r="ABO94" s="112"/>
      <c r="ABP94" s="112"/>
      <c r="ABQ94" s="112"/>
      <c r="ABR94" s="112"/>
      <c r="ABS94" s="112"/>
      <c r="ABT94" s="112"/>
      <c r="ABU94" s="112"/>
      <c r="ABV94" s="112"/>
      <c r="ABW94" s="112"/>
      <c r="ABX94" s="112"/>
      <c r="ABY94" s="112"/>
      <c r="ABZ94" s="112"/>
      <c r="ACA94" s="112"/>
      <c r="ACB94" s="112"/>
      <c r="ACC94" s="112"/>
      <c r="ACD94" s="112"/>
      <c r="ACE94" s="112"/>
      <c r="ACF94" s="112"/>
      <c r="ACG94" s="112"/>
      <c r="ACH94" s="112"/>
      <c r="ACI94" s="112"/>
      <c r="ACJ94" s="112"/>
      <c r="ACK94" s="112"/>
      <c r="ACL94" s="112"/>
      <c r="ACM94" s="112"/>
      <c r="ACN94" s="112"/>
      <c r="ACO94" s="112"/>
      <c r="ACP94" s="112"/>
      <c r="ACQ94" s="112"/>
      <c r="ACR94" s="112"/>
      <c r="ACS94" s="112"/>
      <c r="ACT94" s="112"/>
      <c r="ACU94" s="112"/>
      <c r="ACV94" s="112"/>
      <c r="ACW94" s="112"/>
      <c r="ACX94" s="112"/>
      <c r="ACY94" s="112"/>
      <c r="ACZ94" s="112"/>
      <c r="ADA94" s="112"/>
      <c r="ADB94" s="112"/>
      <c r="ADC94" s="112"/>
      <c r="ADD94" s="112"/>
      <c r="ADE94" s="112"/>
      <c r="ADF94" s="112"/>
      <c r="ADG94" s="112"/>
      <c r="ADH94" s="112"/>
      <c r="ADI94" s="112"/>
      <c r="ADJ94" s="112"/>
      <c r="ADK94" s="112"/>
      <c r="ADL94" s="112"/>
      <c r="ADM94" s="112"/>
      <c r="ADN94" s="112"/>
      <c r="ADO94" s="112"/>
      <c r="ADP94" s="112"/>
      <c r="ADQ94" s="112"/>
      <c r="ADR94" s="112"/>
      <c r="ADS94" s="112"/>
      <c r="ADT94" s="112"/>
      <c r="ADU94" s="112"/>
      <c r="ADV94" s="112"/>
      <c r="ADW94" s="112"/>
      <c r="ADX94" s="112"/>
      <c r="ADY94" s="112"/>
      <c r="ADZ94" s="112"/>
      <c r="AEA94" s="112"/>
      <c r="AEB94" s="112"/>
      <c r="AEC94" s="112"/>
      <c r="AED94" s="112"/>
      <c r="AEE94" s="112"/>
      <c r="AEF94" s="112"/>
      <c r="AEG94" s="112"/>
      <c r="AEH94" s="112"/>
      <c r="AEI94" s="112"/>
      <c r="AEJ94" s="112"/>
      <c r="AEK94" s="112"/>
      <c r="AEL94" s="112"/>
      <c r="AEM94" s="112"/>
      <c r="AEN94" s="112"/>
      <c r="AEO94" s="112"/>
      <c r="AEP94" s="112"/>
      <c r="AEQ94" s="112"/>
      <c r="AER94" s="112"/>
      <c r="AES94" s="112"/>
      <c r="AET94" s="112"/>
      <c r="AEU94" s="112"/>
      <c r="AEV94" s="112"/>
      <c r="AEW94" s="112"/>
      <c r="AEX94" s="112"/>
      <c r="AEY94" s="112"/>
      <c r="AEZ94" s="112"/>
      <c r="AFA94" s="112"/>
      <c r="AFB94" s="112"/>
      <c r="AFC94" s="112"/>
      <c r="AFD94" s="112"/>
      <c r="AFE94" s="112"/>
      <c r="AFF94" s="112"/>
      <c r="AFG94" s="112"/>
      <c r="AFH94" s="112"/>
      <c r="AFI94" s="112"/>
      <c r="AFJ94" s="112"/>
      <c r="AFK94" s="112"/>
      <c r="AFL94" s="112"/>
      <c r="AFM94" s="112"/>
      <c r="AFN94" s="112"/>
      <c r="AFO94" s="112"/>
      <c r="AFP94" s="112"/>
      <c r="AFQ94" s="112"/>
      <c r="AFR94" s="112"/>
      <c r="AFS94" s="112"/>
      <c r="AFT94" s="112"/>
      <c r="AFU94" s="112"/>
      <c r="AFV94" s="112"/>
      <c r="AFW94" s="112"/>
      <c r="AFX94" s="112"/>
      <c r="AFY94" s="112"/>
      <c r="AFZ94" s="112"/>
      <c r="AGA94" s="112"/>
      <c r="AGB94" s="112"/>
      <c r="AGC94" s="112"/>
      <c r="AGD94" s="112"/>
      <c r="AGE94" s="112"/>
      <c r="AGF94" s="112"/>
      <c r="AGG94" s="112"/>
      <c r="AGH94" s="112"/>
      <c r="AGI94" s="112"/>
      <c r="AGJ94" s="112"/>
      <c r="AGK94" s="112"/>
      <c r="AGL94" s="112"/>
      <c r="AGM94" s="112"/>
      <c r="AGN94" s="112"/>
      <c r="AGO94" s="112"/>
      <c r="AGP94" s="112"/>
      <c r="AGQ94" s="112"/>
      <c r="AGR94" s="112"/>
      <c r="AGS94" s="112"/>
      <c r="AGT94" s="112"/>
      <c r="AGU94" s="112"/>
      <c r="AGV94" s="112"/>
      <c r="AGW94" s="112"/>
      <c r="AGX94" s="112"/>
      <c r="AGY94" s="112"/>
      <c r="AGZ94" s="112"/>
      <c r="AHA94" s="112"/>
      <c r="AHB94" s="112"/>
      <c r="AHC94" s="112"/>
      <c r="AHD94" s="112"/>
      <c r="AHE94" s="112"/>
      <c r="AHF94" s="112"/>
      <c r="AHG94" s="112"/>
      <c r="AHH94" s="112"/>
      <c r="AHI94" s="112"/>
      <c r="AHJ94" s="112"/>
      <c r="AHK94" s="112"/>
      <c r="AHL94" s="112"/>
      <c r="AHM94" s="112"/>
      <c r="AHN94" s="112"/>
      <c r="AHO94" s="112"/>
      <c r="AHP94" s="112"/>
      <c r="AHQ94" s="112"/>
      <c r="AHR94" s="112"/>
      <c r="AHS94" s="112"/>
      <c r="AHT94" s="112"/>
      <c r="AHU94" s="112"/>
      <c r="AHV94" s="112"/>
      <c r="AHW94" s="112"/>
      <c r="AHX94" s="112"/>
      <c r="AHY94" s="112"/>
      <c r="AHZ94" s="112"/>
      <c r="AIA94" s="112"/>
      <c r="AIB94" s="112"/>
      <c r="AIC94" s="112"/>
      <c r="AID94" s="112"/>
      <c r="AIE94" s="112"/>
      <c r="AIF94" s="112"/>
      <c r="AIG94" s="112"/>
      <c r="AIH94" s="112"/>
      <c r="AII94" s="112"/>
      <c r="AIJ94" s="112"/>
      <c r="AIK94" s="112"/>
      <c r="AIL94" s="112"/>
      <c r="AIM94" s="112"/>
      <c r="AIN94" s="112"/>
      <c r="AIO94" s="112"/>
      <c r="AIP94" s="112"/>
      <c r="AIQ94" s="112"/>
      <c r="AIR94" s="112"/>
      <c r="AIS94" s="112"/>
      <c r="AIT94" s="112"/>
      <c r="AIU94" s="112"/>
      <c r="AIV94" s="112"/>
      <c r="AIW94" s="112"/>
      <c r="AIX94" s="112"/>
      <c r="AIY94" s="112"/>
      <c r="AIZ94" s="112"/>
      <c r="AJA94" s="112"/>
      <c r="AJB94" s="112"/>
      <c r="AJC94" s="112"/>
      <c r="AJD94" s="112"/>
      <c r="AJE94" s="112"/>
      <c r="AJF94" s="112"/>
      <c r="AJG94" s="112"/>
      <c r="AJH94" s="112"/>
      <c r="AJI94" s="112"/>
      <c r="AJJ94" s="112"/>
      <c r="AJK94" s="112"/>
      <c r="AJL94" s="112"/>
      <c r="AJM94" s="112"/>
      <c r="AJN94" s="112"/>
      <c r="AJO94" s="112"/>
      <c r="AJP94" s="112"/>
      <c r="AJQ94" s="112"/>
      <c r="AJR94" s="112"/>
      <c r="AJS94" s="112"/>
      <c r="AJT94" s="112"/>
      <c r="AJU94" s="112"/>
      <c r="AJV94" s="112"/>
      <c r="AJW94" s="112"/>
      <c r="AJX94" s="112"/>
      <c r="AJY94" s="112"/>
      <c r="AJZ94" s="112"/>
      <c r="AKA94" s="112"/>
      <c r="AKB94" s="112"/>
      <c r="AKC94" s="112"/>
      <c r="AKD94" s="112"/>
      <c r="AKE94" s="112"/>
      <c r="AKF94" s="112"/>
      <c r="AKG94" s="112"/>
      <c r="AKH94" s="112"/>
      <c r="AKI94" s="112"/>
      <c r="AKJ94" s="112"/>
      <c r="AKK94" s="112"/>
      <c r="AKL94" s="112"/>
      <c r="AKM94" s="112"/>
      <c r="AKN94" s="112"/>
      <c r="AKO94" s="112"/>
      <c r="AKP94" s="112"/>
      <c r="AKQ94" s="112"/>
      <c r="AKR94" s="112"/>
      <c r="AKS94" s="112"/>
      <c r="AKT94" s="112"/>
      <c r="AKU94" s="112"/>
      <c r="AKV94" s="112"/>
      <c r="AKW94" s="112"/>
      <c r="AKX94" s="112"/>
      <c r="AKY94" s="112"/>
      <c r="AKZ94" s="112"/>
      <c r="ALA94" s="112"/>
      <c r="ALB94" s="112"/>
      <c r="ALC94" s="112"/>
      <c r="ALD94" s="112"/>
      <c r="ALE94" s="112"/>
      <c r="ALF94" s="112"/>
      <c r="ALG94" s="112"/>
      <c r="ALH94" s="112"/>
      <c r="ALI94" s="112"/>
      <c r="ALJ94" s="112"/>
      <c r="ALK94" s="112"/>
      <c r="ALL94" s="112"/>
      <c r="ALM94" s="112"/>
      <c r="ALN94" s="112"/>
      <c r="ALO94" s="112"/>
      <c r="ALP94" s="112"/>
      <c r="ALQ94" s="112"/>
      <c r="ALR94" s="112"/>
      <c r="ALS94" s="112"/>
      <c r="ALT94" s="112"/>
      <c r="ALU94" s="112"/>
      <c r="ALV94" s="112"/>
      <c r="ALW94" s="112"/>
      <c r="ALX94" s="112"/>
      <c r="ALY94" s="112"/>
      <c r="ALZ94" s="112"/>
      <c r="AMA94" s="112"/>
      <c r="AMB94" s="112"/>
      <c r="AMC94" s="112"/>
      <c r="AMD94" s="112"/>
      <c r="AME94" s="112"/>
      <c r="AMF94" s="112"/>
      <c r="AMG94" s="112"/>
      <c r="AMH94" s="112"/>
      <c r="AMI94" s="112"/>
      <c r="AMJ94" s="112"/>
      <c r="AMK94" s="112"/>
      <c r="AML94" s="112"/>
      <c r="AMM94" s="112"/>
      <c r="AMN94" s="112"/>
      <c r="AMO94" s="112"/>
      <c r="AMP94" s="112"/>
      <c r="AMQ94" s="112"/>
      <c r="AMR94" s="112"/>
      <c r="AMS94" s="112"/>
      <c r="AMT94" s="112"/>
      <c r="AMU94" s="112"/>
      <c r="AMV94" s="112"/>
      <c r="AMW94" s="112"/>
      <c r="AMX94" s="112"/>
      <c r="AMY94" s="112"/>
      <c r="AMZ94" s="112"/>
      <c r="ANA94" s="112"/>
      <c r="ANB94" s="112"/>
      <c r="ANC94" s="112"/>
      <c r="AND94" s="112"/>
      <c r="ANE94" s="112"/>
      <c r="ANF94" s="112"/>
      <c r="ANG94" s="112"/>
      <c r="ANH94" s="112"/>
      <c r="ANI94" s="112"/>
      <c r="ANJ94" s="112"/>
      <c r="ANK94" s="112"/>
      <c r="ANL94" s="112"/>
      <c r="ANM94" s="112"/>
      <c r="ANN94" s="112"/>
      <c r="ANO94" s="112"/>
      <c r="ANP94" s="112"/>
      <c r="ANQ94" s="112"/>
      <c r="ANR94" s="112"/>
      <c r="ANS94" s="112"/>
      <c r="ANT94" s="112"/>
      <c r="ANU94" s="112"/>
      <c r="ANV94" s="112"/>
      <c r="ANW94" s="112"/>
      <c r="ANX94" s="112"/>
      <c r="ANY94" s="112"/>
      <c r="ANZ94" s="112"/>
      <c r="AOA94" s="112"/>
      <c r="AOB94" s="112"/>
      <c r="AOC94" s="112"/>
      <c r="AOD94" s="112"/>
      <c r="AOE94" s="112"/>
      <c r="AOF94" s="112"/>
      <c r="AOG94" s="112"/>
      <c r="AOH94" s="112"/>
      <c r="AOI94" s="112"/>
      <c r="AOJ94" s="112"/>
      <c r="AOK94" s="112"/>
      <c r="AOL94" s="112"/>
      <c r="AOM94" s="112"/>
      <c r="AON94" s="112"/>
      <c r="AOO94" s="112"/>
      <c r="AOP94" s="112"/>
      <c r="AOQ94" s="112"/>
      <c r="AOR94" s="112"/>
      <c r="AOS94" s="112"/>
      <c r="AOT94" s="112"/>
      <c r="AOU94" s="112"/>
      <c r="AOV94" s="112"/>
      <c r="AOW94" s="112"/>
      <c r="AOX94" s="112"/>
      <c r="AOY94" s="112"/>
      <c r="AOZ94" s="112"/>
      <c r="APA94" s="112"/>
      <c r="APB94" s="112"/>
      <c r="APC94" s="112"/>
      <c r="APD94" s="112"/>
      <c r="APE94" s="112"/>
      <c r="APF94" s="112"/>
      <c r="APG94" s="112"/>
      <c r="APH94" s="112"/>
      <c r="API94" s="112"/>
      <c r="APJ94" s="112"/>
      <c r="APK94" s="112"/>
      <c r="APL94" s="112"/>
      <c r="APM94" s="112"/>
      <c r="APN94" s="112"/>
      <c r="APO94" s="112"/>
      <c r="APP94" s="112"/>
      <c r="APQ94" s="112"/>
      <c r="APR94" s="112"/>
      <c r="APS94" s="112"/>
      <c r="APT94" s="112"/>
      <c r="APU94" s="112"/>
      <c r="APV94" s="112"/>
      <c r="APW94" s="112"/>
      <c r="APX94" s="112"/>
      <c r="APY94" s="112"/>
      <c r="APZ94" s="112"/>
      <c r="AQA94" s="112"/>
      <c r="AQB94" s="112"/>
      <c r="AQC94" s="112"/>
      <c r="AQD94" s="112"/>
      <c r="AQE94" s="112"/>
      <c r="AQF94" s="112"/>
      <c r="AQG94" s="112"/>
      <c r="AQH94" s="112"/>
      <c r="AQI94" s="112"/>
      <c r="AQJ94" s="112"/>
      <c r="AQK94" s="112"/>
      <c r="AQL94" s="112"/>
      <c r="AQM94" s="112"/>
      <c r="AQN94" s="112"/>
      <c r="AQO94" s="112"/>
      <c r="AQP94" s="112"/>
      <c r="AQQ94" s="112"/>
      <c r="AQR94" s="112"/>
      <c r="AQS94" s="112"/>
      <c r="AQT94" s="112"/>
      <c r="AQU94" s="112"/>
      <c r="AQV94" s="112"/>
      <c r="AQW94" s="112"/>
      <c r="AQX94" s="112"/>
      <c r="AQY94" s="112"/>
      <c r="AQZ94" s="112"/>
      <c r="ARA94" s="112"/>
      <c r="ARB94" s="112"/>
      <c r="ARC94" s="112"/>
      <c r="ARD94" s="112"/>
      <c r="ARE94" s="112"/>
      <c r="ARF94" s="112"/>
      <c r="ARG94" s="112"/>
      <c r="ARH94" s="112"/>
      <c r="ARI94" s="112"/>
      <c r="ARJ94" s="112"/>
      <c r="ARK94" s="112"/>
      <c r="ARL94" s="112"/>
      <c r="ARM94" s="112"/>
      <c r="ARN94" s="112"/>
      <c r="ARO94" s="112"/>
      <c r="ARP94" s="112"/>
      <c r="ARQ94" s="112"/>
      <c r="ARR94" s="112"/>
      <c r="ARS94" s="112"/>
      <c r="ART94" s="112"/>
      <c r="ARU94" s="112"/>
      <c r="ARV94" s="112"/>
      <c r="ARW94" s="112"/>
      <c r="ARX94" s="112"/>
      <c r="ARY94" s="112"/>
      <c r="ARZ94" s="112"/>
      <c r="ASA94" s="112"/>
      <c r="ASB94" s="112"/>
      <c r="ASC94" s="112"/>
      <c r="ASD94" s="112"/>
      <c r="ASE94" s="112"/>
      <c r="ASF94" s="112"/>
      <c r="ASG94" s="112"/>
      <c r="ASH94" s="112"/>
      <c r="ASI94" s="112"/>
      <c r="ASJ94" s="112"/>
      <c r="ASK94" s="112"/>
      <c r="ASL94" s="112"/>
      <c r="ASM94" s="112"/>
      <c r="ASN94" s="112"/>
      <c r="ASO94" s="112"/>
      <c r="ASP94" s="112"/>
      <c r="ASQ94" s="112"/>
      <c r="ASR94" s="112"/>
      <c r="ASS94" s="112"/>
      <c r="AST94" s="112"/>
      <c r="ASU94" s="112"/>
      <c r="ASV94" s="112"/>
      <c r="ASW94" s="112"/>
      <c r="ASX94" s="112"/>
      <c r="ASY94" s="112"/>
      <c r="ASZ94" s="112"/>
      <c r="ATA94" s="112"/>
      <c r="ATB94" s="112"/>
      <c r="ATC94" s="112"/>
      <c r="ATD94" s="112"/>
      <c r="ATE94" s="112"/>
      <c r="ATF94" s="112"/>
      <c r="ATG94" s="112"/>
      <c r="ATH94" s="112"/>
      <c r="ATI94" s="112"/>
      <c r="ATJ94" s="112"/>
      <c r="ATK94" s="112"/>
      <c r="ATL94" s="112"/>
      <c r="ATM94" s="112"/>
      <c r="ATN94" s="112"/>
      <c r="ATO94" s="112"/>
      <c r="ATP94" s="112"/>
      <c r="ATQ94" s="112"/>
      <c r="ATR94" s="112"/>
      <c r="ATS94" s="112"/>
      <c r="ATT94" s="112"/>
      <c r="ATU94" s="112"/>
      <c r="ATV94" s="112"/>
      <c r="ATW94" s="112"/>
      <c r="ATX94" s="112"/>
      <c r="ATY94" s="112"/>
      <c r="ATZ94" s="112"/>
      <c r="AUA94" s="112"/>
      <c r="AUB94" s="112"/>
      <c r="AUC94" s="112"/>
      <c r="AUD94" s="112"/>
      <c r="AUE94" s="112"/>
      <c r="AUF94" s="112"/>
      <c r="AUG94" s="112"/>
      <c r="AUH94" s="112"/>
      <c r="AUI94" s="112"/>
      <c r="AUJ94" s="112"/>
      <c r="AUK94" s="112"/>
      <c r="AUL94" s="112"/>
      <c r="AUM94" s="112"/>
      <c r="AUN94" s="112"/>
      <c r="AUO94" s="112"/>
      <c r="AUP94" s="112"/>
      <c r="AUQ94" s="112"/>
      <c r="AUR94" s="112"/>
      <c r="AUS94" s="112"/>
      <c r="AUT94" s="112"/>
      <c r="AUU94" s="112"/>
      <c r="AUV94" s="112"/>
      <c r="AUW94" s="112"/>
      <c r="AUX94" s="112"/>
      <c r="AUY94" s="112"/>
      <c r="AUZ94" s="112"/>
      <c r="AVA94" s="112"/>
      <c r="AVB94" s="112"/>
      <c r="AVC94" s="112"/>
      <c r="AVD94" s="112"/>
      <c r="AVE94" s="112"/>
      <c r="AVF94" s="112"/>
      <c r="AVG94" s="112"/>
      <c r="AVH94" s="112"/>
      <c r="AVI94" s="112"/>
      <c r="AVJ94" s="112"/>
      <c r="AVK94" s="112"/>
      <c r="AVL94" s="112"/>
      <c r="AVM94" s="112"/>
      <c r="AVN94" s="112"/>
      <c r="AVO94" s="112"/>
      <c r="AVP94" s="112"/>
      <c r="AVQ94" s="112"/>
      <c r="AVR94" s="112"/>
      <c r="AVS94" s="112"/>
      <c r="AVT94" s="112"/>
      <c r="AVU94" s="112"/>
      <c r="AVV94" s="112"/>
      <c r="AVW94" s="112"/>
      <c r="AVX94" s="112"/>
      <c r="AVY94" s="112"/>
      <c r="AVZ94" s="112"/>
      <c r="AWA94" s="112"/>
      <c r="AWB94" s="112"/>
      <c r="AWC94" s="112"/>
      <c r="AWD94" s="112"/>
      <c r="AWE94" s="112"/>
      <c r="AWF94" s="112"/>
      <c r="AWG94" s="112"/>
      <c r="AWH94" s="112"/>
      <c r="AWI94" s="112"/>
      <c r="AWJ94" s="112"/>
      <c r="AWK94" s="112"/>
      <c r="AWL94" s="112"/>
      <c r="AWM94" s="112"/>
      <c r="AWN94" s="112"/>
      <c r="AWO94" s="112"/>
      <c r="AWP94" s="112"/>
      <c r="AWQ94" s="112"/>
      <c r="AWR94" s="112"/>
      <c r="AWS94" s="112"/>
      <c r="AWT94" s="112"/>
      <c r="AWU94" s="112"/>
      <c r="AWV94" s="112"/>
      <c r="AWW94" s="112"/>
      <c r="AWX94" s="112"/>
      <c r="AWY94" s="112"/>
      <c r="AWZ94" s="112"/>
      <c r="AXA94" s="112"/>
      <c r="AXB94" s="112"/>
      <c r="AXC94" s="112"/>
      <c r="AXD94" s="112"/>
      <c r="AXE94" s="112"/>
      <c r="AXF94" s="112"/>
      <c r="AXG94" s="112"/>
      <c r="AXH94" s="112"/>
      <c r="AXI94" s="112"/>
      <c r="AXJ94" s="112"/>
      <c r="AXK94" s="112"/>
      <c r="AXL94" s="112"/>
      <c r="AXM94" s="112"/>
      <c r="AXN94" s="112"/>
      <c r="AXO94" s="112"/>
      <c r="AXP94" s="112"/>
      <c r="AXQ94" s="112"/>
      <c r="AXR94" s="112"/>
      <c r="AXS94" s="112"/>
      <c r="AXT94" s="112"/>
      <c r="AXU94" s="112"/>
      <c r="AXV94" s="112"/>
      <c r="AXW94" s="112"/>
      <c r="AXX94" s="112"/>
      <c r="AXY94" s="112"/>
      <c r="AXZ94" s="112"/>
      <c r="AYA94" s="112"/>
      <c r="AYB94" s="112"/>
      <c r="AYC94" s="112"/>
      <c r="AYD94" s="112"/>
      <c r="AYE94" s="112"/>
      <c r="AYF94" s="112"/>
      <c r="AYG94" s="112"/>
      <c r="AYH94" s="112"/>
      <c r="AYI94" s="112"/>
      <c r="AYJ94" s="112"/>
      <c r="AYK94" s="112"/>
      <c r="AYL94" s="112"/>
      <c r="AYM94" s="112"/>
      <c r="AYN94" s="112"/>
      <c r="AYO94" s="112"/>
      <c r="AYP94" s="112"/>
      <c r="AYQ94" s="112"/>
      <c r="AYR94" s="112"/>
      <c r="AYS94" s="112"/>
      <c r="AYT94" s="112"/>
      <c r="AYU94" s="112"/>
      <c r="AYV94" s="112"/>
      <c r="AYW94" s="112"/>
      <c r="AYX94" s="112"/>
      <c r="AYY94" s="112"/>
      <c r="AYZ94" s="112"/>
      <c r="AZA94" s="112"/>
      <c r="AZB94" s="112"/>
      <c r="AZC94" s="112"/>
      <c r="AZD94" s="112"/>
      <c r="AZE94" s="112"/>
      <c r="AZF94" s="112"/>
    </row>
    <row r="95" spans="1:1358" s="67" customFormat="1">
      <c r="A95" s="61"/>
      <c r="B95" s="199"/>
      <c r="C95" s="200"/>
      <c r="D95" s="200"/>
      <c r="E95" s="200"/>
      <c r="F95" s="200"/>
      <c r="G95" s="200"/>
      <c r="H95" s="200"/>
      <c r="I95" s="200"/>
      <c r="J95" s="200"/>
      <c r="K95" s="200"/>
      <c r="L95" s="201"/>
      <c r="Q95" s="112"/>
      <c r="R95" s="112"/>
      <c r="S95" s="112"/>
      <c r="T95" s="112"/>
      <c r="U95" s="112"/>
      <c r="V95" s="112"/>
      <c r="W95" s="112"/>
      <c r="X95" s="112"/>
      <c r="Y95" s="112"/>
      <c r="Z95" s="112"/>
      <c r="AA95" s="112"/>
      <c r="AB95" s="112"/>
      <c r="AC95" s="112"/>
      <c r="AD95" s="112"/>
      <c r="AE95" s="112"/>
      <c r="AF95" s="112"/>
      <c r="AG95" s="112"/>
      <c r="AH95" s="112"/>
      <c r="AI95" s="112"/>
      <c r="AK95" s="112"/>
      <c r="AL95" s="112"/>
      <c r="AM95" s="112"/>
      <c r="AN95" s="112"/>
      <c r="AO95" s="112"/>
      <c r="AP95" s="112"/>
      <c r="AQ95" s="112"/>
      <c r="AR95" s="112"/>
      <c r="AS95" s="112"/>
      <c r="AT95" s="112"/>
      <c r="AU95" s="112"/>
      <c r="AV95" s="112"/>
      <c r="AW95" s="112"/>
      <c r="AX95" s="112"/>
      <c r="AY95" s="112"/>
      <c r="AZ95" s="112"/>
      <c r="BA95" s="112"/>
      <c r="BB95" s="112"/>
      <c r="BC95" s="112"/>
      <c r="BD95" s="112"/>
      <c r="BE95" s="112"/>
      <c r="BF95" s="112"/>
      <c r="BG95" s="112"/>
      <c r="BH95" s="112"/>
      <c r="BI95" s="112"/>
      <c r="BJ95" s="112"/>
      <c r="BK95" s="112"/>
      <c r="BL95" s="112"/>
      <c r="BM95" s="112"/>
      <c r="BN95" s="112"/>
      <c r="BO95" s="112"/>
      <c r="BP95" s="112"/>
      <c r="BQ95" s="112"/>
      <c r="BR95" s="112"/>
      <c r="BS95" s="112"/>
      <c r="BT95" s="112"/>
      <c r="BU95" s="112"/>
      <c r="BV95" s="112"/>
      <c r="BW95" s="112"/>
      <c r="BX95" s="112"/>
      <c r="BY95" s="112"/>
      <c r="BZ95" s="112"/>
      <c r="CA95" s="112"/>
      <c r="CB95" s="112"/>
      <c r="CC95" s="112"/>
      <c r="CD95" s="112"/>
      <c r="CE95" s="112"/>
      <c r="CF95" s="112"/>
      <c r="CG95" s="112"/>
      <c r="CH95" s="112"/>
      <c r="CI95" s="112"/>
      <c r="CJ95" s="112"/>
      <c r="CK95" s="112"/>
      <c r="CL95" s="112"/>
      <c r="CM95" s="112"/>
      <c r="CN95" s="112"/>
      <c r="CO95" s="112"/>
      <c r="CP95" s="112"/>
      <c r="CQ95" s="112"/>
      <c r="CR95" s="112"/>
      <c r="CS95" s="112"/>
      <c r="CT95" s="112"/>
      <c r="CU95" s="112"/>
      <c r="CV95" s="112"/>
      <c r="CW95" s="112"/>
      <c r="CX95" s="112"/>
      <c r="CY95" s="112"/>
      <c r="CZ95" s="112"/>
      <c r="DA95" s="112"/>
      <c r="DB95" s="112"/>
      <c r="DC95" s="112"/>
      <c r="DD95" s="112"/>
      <c r="DE95" s="112"/>
      <c r="DF95" s="112"/>
      <c r="DG95" s="112"/>
      <c r="DH95" s="112"/>
      <c r="DI95" s="112"/>
      <c r="DJ95" s="112"/>
      <c r="DK95" s="112"/>
      <c r="DL95" s="112"/>
      <c r="DM95" s="112"/>
      <c r="DN95" s="112"/>
      <c r="DO95" s="112"/>
      <c r="DP95" s="112"/>
      <c r="DQ95" s="112"/>
      <c r="DR95" s="112"/>
      <c r="DS95" s="112"/>
      <c r="DT95" s="112"/>
      <c r="DU95" s="112"/>
      <c r="DV95" s="112"/>
      <c r="DW95" s="112"/>
      <c r="DX95" s="112"/>
      <c r="DY95" s="112"/>
      <c r="DZ95" s="112"/>
      <c r="EA95" s="112"/>
      <c r="EB95" s="112"/>
      <c r="EC95" s="112"/>
      <c r="ED95" s="112"/>
      <c r="EE95" s="112"/>
      <c r="EF95" s="112"/>
      <c r="EG95" s="112"/>
      <c r="EH95" s="112"/>
      <c r="EI95" s="112"/>
      <c r="EJ95" s="112"/>
      <c r="EK95" s="112"/>
      <c r="EL95" s="112"/>
      <c r="EM95" s="112"/>
      <c r="EN95" s="112"/>
      <c r="EO95" s="112"/>
      <c r="EP95" s="112"/>
      <c r="EQ95" s="112"/>
      <c r="ER95" s="112"/>
      <c r="ES95" s="112"/>
      <c r="ET95" s="112"/>
      <c r="EU95" s="112"/>
      <c r="EV95" s="112"/>
      <c r="EW95" s="112"/>
      <c r="EX95" s="112"/>
      <c r="EY95" s="112"/>
      <c r="EZ95" s="112"/>
      <c r="FA95" s="112"/>
      <c r="FB95" s="112"/>
      <c r="FC95" s="112"/>
      <c r="FD95" s="112"/>
      <c r="FE95" s="112"/>
      <c r="FF95" s="112"/>
      <c r="FG95" s="112"/>
      <c r="FH95" s="112"/>
      <c r="FI95" s="112"/>
      <c r="FJ95" s="112"/>
      <c r="FK95" s="112"/>
      <c r="FL95" s="112"/>
      <c r="FM95" s="112"/>
      <c r="FN95" s="112"/>
      <c r="FO95" s="112"/>
      <c r="FP95" s="112"/>
      <c r="FQ95" s="112"/>
      <c r="FR95" s="112"/>
      <c r="FS95" s="112"/>
      <c r="FT95" s="112"/>
      <c r="FU95" s="112"/>
      <c r="FV95" s="112"/>
      <c r="FW95" s="112"/>
      <c r="FX95" s="112"/>
      <c r="FY95" s="112"/>
      <c r="FZ95" s="112"/>
      <c r="GA95" s="112"/>
      <c r="GB95" s="112"/>
      <c r="GC95" s="112"/>
      <c r="GD95" s="112"/>
      <c r="GE95" s="112"/>
      <c r="GF95" s="112"/>
      <c r="GG95" s="112"/>
      <c r="GH95" s="112"/>
      <c r="GI95" s="112"/>
      <c r="GJ95" s="112"/>
      <c r="GK95" s="112"/>
      <c r="GL95" s="112"/>
      <c r="GM95" s="112"/>
      <c r="GN95" s="112"/>
      <c r="GO95" s="112"/>
      <c r="GP95" s="112"/>
      <c r="GQ95" s="112"/>
      <c r="GR95" s="112"/>
      <c r="GS95" s="112"/>
      <c r="GT95" s="112"/>
      <c r="GU95" s="112"/>
      <c r="GV95" s="112"/>
      <c r="GW95" s="112"/>
      <c r="GX95" s="112"/>
      <c r="GY95" s="112"/>
      <c r="GZ95" s="112"/>
      <c r="HA95" s="112"/>
      <c r="HB95" s="112"/>
      <c r="HC95" s="112"/>
      <c r="HD95" s="112"/>
      <c r="HE95" s="112"/>
      <c r="HF95" s="112"/>
      <c r="HG95" s="112"/>
      <c r="HH95" s="112"/>
      <c r="HI95" s="112"/>
      <c r="HJ95" s="112"/>
      <c r="HK95" s="112"/>
      <c r="HL95" s="112"/>
      <c r="HM95" s="112"/>
      <c r="HN95" s="112"/>
      <c r="HO95" s="112"/>
      <c r="HP95" s="112"/>
      <c r="HQ95" s="112"/>
      <c r="HR95" s="112"/>
      <c r="HS95" s="112"/>
      <c r="HT95" s="112"/>
      <c r="HU95" s="112"/>
      <c r="HV95" s="112"/>
      <c r="HW95" s="112"/>
      <c r="HX95" s="112"/>
      <c r="HY95" s="112"/>
      <c r="HZ95" s="112"/>
      <c r="IA95" s="112"/>
      <c r="IB95" s="112"/>
      <c r="IC95" s="112"/>
      <c r="ID95" s="112"/>
      <c r="IE95" s="112"/>
      <c r="IF95" s="112"/>
      <c r="IG95" s="112"/>
      <c r="IH95" s="112"/>
      <c r="II95" s="112"/>
      <c r="IJ95" s="112"/>
      <c r="IK95" s="112"/>
      <c r="IL95" s="112"/>
      <c r="IM95" s="112"/>
      <c r="IN95" s="112"/>
      <c r="IO95" s="112"/>
      <c r="IP95" s="112"/>
      <c r="IQ95" s="112"/>
      <c r="IR95" s="112"/>
      <c r="IS95" s="112"/>
      <c r="IT95" s="112"/>
      <c r="IU95" s="112"/>
      <c r="IV95" s="112"/>
      <c r="IW95" s="112"/>
      <c r="IX95" s="112"/>
      <c r="IY95" s="112"/>
      <c r="IZ95" s="112"/>
      <c r="JA95" s="112"/>
      <c r="JB95" s="112"/>
      <c r="JC95" s="112"/>
      <c r="JD95" s="112"/>
      <c r="JE95" s="112"/>
      <c r="JF95" s="112"/>
      <c r="JG95" s="112"/>
      <c r="JH95" s="112"/>
      <c r="JI95" s="112"/>
      <c r="JJ95" s="112"/>
      <c r="JK95" s="112"/>
      <c r="JL95" s="112"/>
      <c r="JM95" s="112"/>
      <c r="JN95" s="112"/>
      <c r="JO95" s="112"/>
      <c r="JP95" s="112"/>
      <c r="JQ95" s="112"/>
      <c r="JR95" s="112"/>
      <c r="JS95" s="112"/>
      <c r="JT95" s="112"/>
      <c r="JU95" s="112"/>
      <c r="JV95" s="112"/>
      <c r="JW95" s="112"/>
      <c r="JX95" s="112"/>
      <c r="JY95" s="112"/>
      <c r="JZ95" s="112"/>
      <c r="KA95" s="112"/>
      <c r="KB95" s="112"/>
      <c r="KC95" s="112"/>
      <c r="KD95" s="112"/>
      <c r="KE95" s="112"/>
      <c r="KF95" s="112"/>
      <c r="KG95" s="112"/>
      <c r="KH95" s="112"/>
      <c r="KI95" s="112"/>
      <c r="KJ95" s="112"/>
      <c r="KK95" s="112"/>
      <c r="KL95" s="112"/>
      <c r="KM95" s="112"/>
      <c r="KN95" s="112"/>
      <c r="KO95" s="112"/>
      <c r="KP95" s="112"/>
      <c r="KQ95" s="112"/>
      <c r="KR95" s="112"/>
      <c r="KS95" s="112"/>
      <c r="KT95" s="112"/>
      <c r="KU95" s="112"/>
      <c r="KV95" s="112"/>
      <c r="KW95" s="112"/>
      <c r="KX95" s="112"/>
      <c r="KY95" s="112"/>
      <c r="KZ95" s="112"/>
      <c r="LA95" s="112"/>
      <c r="LB95" s="112"/>
      <c r="LC95" s="112"/>
      <c r="LD95" s="112"/>
      <c r="LE95" s="112"/>
      <c r="LF95" s="112"/>
      <c r="LG95" s="112"/>
      <c r="LH95" s="112"/>
      <c r="LI95" s="112"/>
      <c r="LJ95" s="112"/>
      <c r="LK95" s="112"/>
      <c r="LL95" s="112"/>
      <c r="LM95" s="112"/>
      <c r="LN95" s="112"/>
      <c r="LO95" s="112"/>
      <c r="LP95" s="112"/>
      <c r="LQ95" s="112"/>
      <c r="LR95" s="112"/>
      <c r="LS95" s="112"/>
      <c r="LT95" s="112"/>
      <c r="LU95" s="112"/>
      <c r="LV95" s="112"/>
      <c r="LW95" s="112"/>
      <c r="LX95" s="112"/>
      <c r="LY95" s="112"/>
      <c r="LZ95" s="112"/>
      <c r="MA95" s="112"/>
      <c r="MB95" s="112"/>
      <c r="MC95" s="112"/>
      <c r="MD95" s="112"/>
      <c r="ME95" s="112"/>
      <c r="MF95" s="112"/>
      <c r="MG95" s="112"/>
      <c r="MH95" s="112"/>
      <c r="MI95" s="112"/>
      <c r="MJ95" s="112"/>
      <c r="MK95" s="112"/>
      <c r="ML95" s="112"/>
      <c r="MM95" s="112"/>
      <c r="MN95" s="112"/>
      <c r="MO95" s="112"/>
      <c r="MP95" s="112"/>
      <c r="MQ95" s="112"/>
      <c r="MR95" s="112"/>
      <c r="MS95" s="112"/>
      <c r="MT95" s="112"/>
      <c r="MU95" s="112"/>
      <c r="MV95" s="112"/>
      <c r="MW95" s="112"/>
      <c r="MX95" s="112"/>
      <c r="MY95" s="112"/>
      <c r="MZ95" s="112"/>
      <c r="NA95" s="112"/>
      <c r="NB95" s="112"/>
      <c r="NC95" s="112"/>
      <c r="ND95" s="112"/>
      <c r="NE95" s="112"/>
      <c r="NF95" s="112"/>
      <c r="NG95" s="112"/>
      <c r="NH95" s="112"/>
      <c r="NI95" s="112"/>
      <c r="NJ95" s="112"/>
      <c r="NK95" s="112"/>
      <c r="NL95" s="112"/>
      <c r="NM95" s="112"/>
      <c r="NN95" s="112"/>
      <c r="NO95" s="112"/>
      <c r="NP95" s="112"/>
      <c r="NQ95" s="112"/>
      <c r="NR95" s="112"/>
      <c r="NS95" s="112"/>
      <c r="NT95" s="112"/>
      <c r="NU95" s="112"/>
      <c r="NV95" s="112"/>
      <c r="NW95" s="112"/>
      <c r="NX95" s="112"/>
      <c r="NY95" s="112"/>
      <c r="NZ95" s="112"/>
      <c r="OA95" s="112"/>
      <c r="OB95" s="112"/>
      <c r="OC95" s="112"/>
      <c r="OD95" s="112"/>
      <c r="OE95" s="112"/>
      <c r="OF95" s="112"/>
      <c r="OG95" s="112"/>
      <c r="OH95" s="112"/>
      <c r="OI95" s="112"/>
      <c r="OJ95" s="112"/>
      <c r="OK95" s="112"/>
      <c r="OL95" s="112"/>
      <c r="OM95" s="112"/>
      <c r="ON95" s="112"/>
      <c r="OO95" s="112"/>
      <c r="OP95" s="112"/>
      <c r="OQ95" s="112"/>
      <c r="OR95" s="112"/>
      <c r="OS95" s="112"/>
      <c r="OT95" s="112"/>
      <c r="OU95" s="112"/>
      <c r="OV95" s="112"/>
      <c r="OW95" s="112"/>
      <c r="OX95" s="112"/>
      <c r="OY95" s="112"/>
      <c r="OZ95" s="112"/>
      <c r="PA95" s="112"/>
      <c r="PB95" s="112"/>
      <c r="PC95" s="112"/>
      <c r="PD95" s="112"/>
      <c r="PE95" s="112"/>
      <c r="PF95" s="112"/>
      <c r="PG95" s="112"/>
      <c r="PH95" s="112"/>
      <c r="PI95" s="112"/>
      <c r="PJ95" s="112"/>
      <c r="PK95" s="112"/>
      <c r="PL95" s="112"/>
      <c r="PM95" s="112"/>
      <c r="PN95" s="112"/>
      <c r="PO95" s="112"/>
      <c r="PP95" s="112"/>
      <c r="PQ95" s="112"/>
      <c r="PR95" s="112"/>
      <c r="PS95" s="112"/>
      <c r="PT95" s="112"/>
      <c r="PU95" s="112"/>
      <c r="PV95" s="112"/>
      <c r="PW95" s="112"/>
      <c r="PX95" s="112"/>
      <c r="PY95" s="112"/>
      <c r="PZ95" s="112"/>
      <c r="QA95" s="112"/>
      <c r="QB95" s="112"/>
      <c r="QC95" s="112"/>
      <c r="QD95" s="112"/>
      <c r="QE95" s="112"/>
      <c r="QF95" s="112"/>
      <c r="QG95" s="112"/>
      <c r="QH95" s="112"/>
      <c r="QI95" s="112"/>
      <c r="QJ95" s="112"/>
      <c r="QK95" s="112"/>
      <c r="QL95" s="112"/>
      <c r="QM95" s="112"/>
      <c r="QN95" s="112"/>
      <c r="QO95" s="112"/>
      <c r="QP95" s="112"/>
      <c r="QQ95" s="112"/>
      <c r="QR95" s="112"/>
      <c r="QS95" s="112"/>
      <c r="QT95" s="112"/>
      <c r="QU95" s="112"/>
      <c r="QV95" s="112"/>
      <c r="QW95" s="112"/>
      <c r="QX95" s="112"/>
      <c r="QY95" s="112"/>
      <c r="QZ95" s="112"/>
      <c r="RA95" s="112"/>
      <c r="RB95" s="112"/>
      <c r="RC95" s="112"/>
      <c r="RD95" s="112"/>
      <c r="RE95" s="112"/>
      <c r="RF95" s="112"/>
      <c r="RG95" s="112"/>
      <c r="RH95" s="112"/>
      <c r="RI95" s="112"/>
      <c r="RJ95" s="112"/>
      <c r="RK95" s="112"/>
      <c r="RL95" s="112"/>
      <c r="RM95" s="112"/>
      <c r="RN95" s="112"/>
      <c r="RO95" s="112"/>
      <c r="RP95" s="112"/>
      <c r="RQ95" s="112"/>
      <c r="RR95" s="112"/>
      <c r="RS95" s="112"/>
      <c r="RT95" s="112"/>
      <c r="RU95" s="112"/>
      <c r="RV95" s="112"/>
      <c r="RW95" s="112"/>
      <c r="RX95" s="112"/>
      <c r="RY95" s="112"/>
      <c r="RZ95" s="112"/>
      <c r="SA95" s="112"/>
      <c r="SB95" s="112"/>
      <c r="SC95" s="112"/>
      <c r="SD95" s="112"/>
      <c r="SE95" s="112"/>
      <c r="SF95" s="112"/>
      <c r="SG95" s="112"/>
      <c r="SH95" s="112"/>
      <c r="SI95" s="112"/>
      <c r="SJ95" s="112"/>
      <c r="SK95" s="112"/>
      <c r="SL95" s="112"/>
      <c r="SM95" s="112"/>
      <c r="SN95" s="112"/>
      <c r="SO95" s="112"/>
      <c r="SP95" s="112"/>
      <c r="SQ95" s="112"/>
      <c r="SR95" s="112"/>
      <c r="SS95" s="112"/>
      <c r="ST95" s="112"/>
      <c r="SU95" s="112"/>
      <c r="SV95" s="112"/>
      <c r="SW95" s="112"/>
      <c r="SX95" s="112"/>
      <c r="SY95" s="112"/>
      <c r="SZ95" s="112"/>
      <c r="TA95" s="112"/>
      <c r="TB95" s="112"/>
      <c r="TC95" s="112"/>
      <c r="TD95" s="112"/>
      <c r="TE95" s="112"/>
      <c r="TF95" s="112"/>
      <c r="TG95" s="112"/>
      <c r="TH95" s="112"/>
      <c r="TI95" s="112"/>
      <c r="TJ95" s="112"/>
      <c r="TK95" s="112"/>
      <c r="TL95" s="112"/>
      <c r="TM95" s="112"/>
      <c r="TN95" s="112"/>
      <c r="TO95" s="112"/>
      <c r="TP95" s="112"/>
      <c r="TQ95" s="112"/>
      <c r="TR95" s="112"/>
      <c r="TS95" s="112"/>
      <c r="TT95" s="112"/>
      <c r="TU95" s="112"/>
      <c r="TV95" s="112"/>
      <c r="TW95" s="112"/>
      <c r="TX95" s="112"/>
      <c r="TY95" s="112"/>
      <c r="TZ95" s="112"/>
      <c r="UA95" s="112"/>
      <c r="UB95" s="112"/>
      <c r="UC95" s="112"/>
      <c r="UD95" s="112"/>
      <c r="UE95" s="112"/>
      <c r="UF95" s="112"/>
      <c r="UG95" s="112"/>
      <c r="UH95" s="112"/>
      <c r="UI95" s="112"/>
      <c r="UJ95" s="112"/>
      <c r="UK95" s="112"/>
      <c r="UL95" s="112"/>
      <c r="UM95" s="112"/>
      <c r="UN95" s="112"/>
      <c r="UO95" s="112"/>
      <c r="UP95" s="112"/>
      <c r="UQ95" s="112"/>
      <c r="UR95" s="112"/>
      <c r="US95" s="112"/>
      <c r="UT95" s="112"/>
      <c r="UU95" s="112"/>
      <c r="UV95" s="112"/>
      <c r="UW95" s="112"/>
      <c r="UX95" s="112"/>
      <c r="UY95" s="112"/>
      <c r="UZ95" s="112"/>
      <c r="VA95" s="112"/>
      <c r="VB95" s="112"/>
      <c r="VC95" s="112"/>
      <c r="VD95" s="112"/>
      <c r="VE95" s="112"/>
      <c r="VF95" s="112"/>
      <c r="VG95" s="112"/>
      <c r="VH95" s="112"/>
      <c r="VI95" s="112"/>
      <c r="VJ95" s="112"/>
      <c r="VK95" s="112"/>
      <c r="VL95" s="112"/>
      <c r="VM95" s="112"/>
      <c r="VN95" s="112"/>
      <c r="VO95" s="112"/>
      <c r="VP95" s="112"/>
      <c r="VQ95" s="112"/>
      <c r="VR95" s="112"/>
      <c r="VS95" s="112"/>
      <c r="VT95" s="112"/>
      <c r="VU95" s="112"/>
      <c r="VV95" s="112"/>
      <c r="VW95" s="112"/>
      <c r="VX95" s="112"/>
      <c r="VY95" s="112"/>
      <c r="VZ95" s="112"/>
      <c r="WA95" s="112"/>
      <c r="WB95" s="112"/>
      <c r="WC95" s="112"/>
      <c r="WD95" s="112"/>
      <c r="WE95" s="112"/>
      <c r="WF95" s="112"/>
      <c r="WG95" s="112"/>
      <c r="WH95" s="112"/>
      <c r="WI95" s="112"/>
      <c r="WJ95" s="112"/>
      <c r="WK95" s="112"/>
      <c r="WL95" s="112"/>
      <c r="WM95" s="112"/>
      <c r="WN95" s="112"/>
      <c r="WO95" s="112"/>
      <c r="WP95" s="112"/>
      <c r="WQ95" s="112"/>
      <c r="WR95" s="112"/>
      <c r="WS95" s="112"/>
      <c r="WT95" s="112"/>
      <c r="WU95" s="112"/>
      <c r="WV95" s="112"/>
      <c r="WW95" s="112"/>
      <c r="WX95" s="112"/>
      <c r="WY95" s="112"/>
      <c r="WZ95" s="112"/>
      <c r="XA95" s="112"/>
      <c r="XB95" s="112"/>
      <c r="XC95" s="112"/>
      <c r="XD95" s="112"/>
      <c r="XE95" s="112"/>
      <c r="XF95" s="112"/>
      <c r="XG95" s="112"/>
      <c r="XH95" s="112"/>
      <c r="XI95" s="112"/>
      <c r="XJ95" s="112"/>
      <c r="XK95" s="112"/>
      <c r="XL95" s="112"/>
      <c r="XM95" s="112"/>
      <c r="XN95" s="112"/>
      <c r="XO95" s="112"/>
      <c r="XP95" s="112"/>
      <c r="XQ95" s="112"/>
      <c r="XR95" s="112"/>
      <c r="XS95" s="112"/>
      <c r="XT95" s="112"/>
      <c r="XU95" s="112"/>
      <c r="XV95" s="112"/>
      <c r="XW95" s="112"/>
      <c r="XX95" s="112"/>
      <c r="XY95" s="112"/>
      <c r="XZ95" s="112"/>
      <c r="YA95" s="112"/>
      <c r="YB95" s="112"/>
      <c r="YC95" s="112"/>
      <c r="YD95" s="112"/>
      <c r="YE95" s="112"/>
      <c r="YF95" s="112"/>
      <c r="YG95" s="112"/>
      <c r="YH95" s="112"/>
      <c r="YI95" s="112"/>
      <c r="YJ95" s="112"/>
      <c r="YK95" s="112"/>
      <c r="YL95" s="112"/>
      <c r="YM95" s="112"/>
      <c r="YN95" s="112"/>
      <c r="YO95" s="112"/>
      <c r="YP95" s="112"/>
      <c r="YQ95" s="112"/>
      <c r="YR95" s="112"/>
      <c r="YS95" s="112"/>
      <c r="YT95" s="112"/>
      <c r="YU95" s="112"/>
      <c r="YV95" s="112"/>
      <c r="YW95" s="112"/>
      <c r="YX95" s="112"/>
      <c r="YY95" s="112"/>
      <c r="YZ95" s="112"/>
      <c r="ZA95" s="112"/>
      <c r="ZB95" s="112"/>
      <c r="ZC95" s="112"/>
      <c r="ZD95" s="112"/>
      <c r="ZE95" s="112"/>
      <c r="ZF95" s="112"/>
      <c r="ZG95" s="112"/>
      <c r="ZH95" s="112"/>
      <c r="ZI95" s="112"/>
      <c r="ZJ95" s="112"/>
      <c r="ZK95" s="112"/>
      <c r="ZL95" s="112"/>
      <c r="ZM95" s="112"/>
      <c r="ZN95" s="112"/>
      <c r="ZO95" s="112"/>
      <c r="ZP95" s="112"/>
      <c r="ZQ95" s="112"/>
      <c r="ZR95" s="112"/>
      <c r="ZS95" s="112"/>
      <c r="ZT95" s="112"/>
      <c r="ZU95" s="112"/>
      <c r="ZV95" s="112"/>
      <c r="ZW95" s="112"/>
      <c r="ZX95" s="112"/>
      <c r="ZY95" s="112"/>
      <c r="ZZ95" s="112"/>
      <c r="AAA95" s="112"/>
      <c r="AAB95" s="112"/>
      <c r="AAC95" s="112"/>
      <c r="AAD95" s="112"/>
      <c r="AAE95" s="112"/>
      <c r="AAF95" s="112"/>
      <c r="AAG95" s="112"/>
      <c r="AAH95" s="112"/>
      <c r="AAI95" s="112"/>
      <c r="AAJ95" s="112"/>
      <c r="AAK95" s="112"/>
      <c r="AAL95" s="112"/>
      <c r="AAM95" s="112"/>
      <c r="AAN95" s="112"/>
      <c r="AAO95" s="112"/>
      <c r="AAP95" s="112"/>
      <c r="AAQ95" s="112"/>
      <c r="AAR95" s="112"/>
      <c r="AAS95" s="112"/>
      <c r="AAT95" s="112"/>
      <c r="AAU95" s="112"/>
      <c r="AAV95" s="112"/>
      <c r="AAW95" s="112"/>
      <c r="AAX95" s="112"/>
      <c r="AAY95" s="112"/>
      <c r="AAZ95" s="112"/>
      <c r="ABA95" s="112"/>
      <c r="ABB95" s="112"/>
      <c r="ABC95" s="112"/>
      <c r="ABD95" s="112"/>
      <c r="ABE95" s="112"/>
      <c r="ABF95" s="112"/>
      <c r="ABG95" s="112"/>
      <c r="ABH95" s="112"/>
      <c r="ABI95" s="112"/>
      <c r="ABJ95" s="112"/>
      <c r="ABK95" s="112"/>
      <c r="ABL95" s="112"/>
      <c r="ABM95" s="112"/>
      <c r="ABN95" s="112"/>
      <c r="ABO95" s="112"/>
      <c r="ABP95" s="112"/>
      <c r="ABQ95" s="112"/>
      <c r="ABR95" s="112"/>
      <c r="ABS95" s="112"/>
      <c r="ABT95" s="112"/>
      <c r="ABU95" s="112"/>
      <c r="ABV95" s="112"/>
      <c r="ABW95" s="112"/>
      <c r="ABX95" s="112"/>
      <c r="ABY95" s="112"/>
      <c r="ABZ95" s="112"/>
      <c r="ACA95" s="112"/>
      <c r="ACB95" s="112"/>
      <c r="ACC95" s="112"/>
      <c r="ACD95" s="112"/>
      <c r="ACE95" s="112"/>
      <c r="ACF95" s="112"/>
      <c r="ACG95" s="112"/>
      <c r="ACH95" s="112"/>
      <c r="ACI95" s="112"/>
      <c r="ACJ95" s="112"/>
      <c r="ACK95" s="112"/>
      <c r="ACL95" s="112"/>
      <c r="ACM95" s="112"/>
      <c r="ACN95" s="112"/>
      <c r="ACO95" s="112"/>
      <c r="ACP95" s="112"/>
      <c r="ACQ95" s="112"/>
      <c r="ACR95" s="112"/>
      <c r="ACS95" s="112"/>
      <c r="ACT95" s="112"/>
      <c r="ACU95" s="112"/>
      <c r="ACV95" s="112"/>
      <c r="ACW95" s="112"/>
      <c r="ACX95" s="112"/>
      <c r="ACY95" s="112"/>
      <c r="ACZ95" s="112"/>
      <c r="ADA95" s="112"/>
      <c r="ADB95" s="112"/>
      <c r="ADC95" s="112"/>
      <c r="ADD95" s="112"/>
      <c r="ADE95" s="112"/>
      <c r="ADF95" s="112"/>
      <c r="ADG95" s="112"/>
      <c r="ADH95" s="112"/>
      <c r="ADI95" s="112"/>
      <c r="ADJ95" s="112"/>
      <c r="ADK95" s="112"/>
      <c r="ADL95" s="112"/>
      <c r="ADM95" s="112"/>
      <c r="ADN95" s="112"/>
      <c r="ADO95" s="112"/>
      <c r="ADP95" s="112"/>
      <c r="ADQ95" s="112"/>
      <c r="ADR95" s="112"/>
      <c r="ADS95" s="112"/>
      <c r="ADT95" s="112"/>
      <c r="ADU95" s="112"/>
      <c r="ADV95" s="112"/>
      <c r="ADW95" s="112"/>
      <c r="ADX95" s="112"/>
      <c r="ADY95" s="112"/>
      <c r="ADZ95" s="112"/>
      <c r="AEA95" s="112"/>
      <c r="AEB95" s="112"/>
      <c r="AEC95" s="112"/>
      <c r="AED95" s="112"/>
      <c r="AEE95" s="112"/>
      <c r="AEF95" s="112"/>
      <c r="AEG95" s="112"/>
      <c r="AEH95" s="112"/>
      <c r="AEI95" s="112"/>
      <c r="AEJ95" s="112"/>
      <c r="AEK95" s="112"/>
      <c r="AEL95" s="112"/>
      <c r="AEM95" s="112"/>
      <c r="AEN95" s="112"/>
      <c r="AEO95" s="112"/>
      <c r="AEP95" s="112"/>
      <c r="AEQ95" s="112"/>
      <c r="AER95" s="112"/>
      <c r="AES95" s="112"/>
      <c r="AET95" s="112"/>
      <c r="AEU95" s="112"/>
      <c r="AEV95" s="112"/>
      <c r="AEW95" s="112"/>
      <c r="AEX95" s="112"/>
      <c r="AEY95" s="112"/>
      <c r="AEZ95" s="112"/>
      <c r="AFA95" s="112"/>
      <c r="AFB95" s="112"/>
      <c r="AFC95" s="112"/>
      <c r="AFD95" s="112"/>
      <c r="AFE95" s="112"/>
      <c r="AFF95" s="112"/>
      <c r="AFG95" s="112"/>
      <c r="AFH95" s="112"/>
      <c r="AFI95" s="112"/>
      <c r="AFJ95" s="112"/>
      <c r="AFK95" s="112"/>
      <c r="AFL95" s="112"/>
      <c r="AFM95" s="112"/>
      <c r="AFN95" s="112"/>
      <c r="AFO95" s="112"/>
      <c r="AFP95" s="112"/>
      <c r="AFQ95" s="112"/>
      <c r="AFR95" s="112"/>
      <c r="AFS95" s="112"/>
      <c r="AFT95" s="112"/>
      <c r="AFU95" s="112"/>
      <c r="AFV95" s="112"/>
      <c r="AFW95" s="112"/>
      <c r="AFX95" s="112"/>
      <c r="AFY95" s="112"/>
      <c r="AFZ95" s="112"/>
      <c r="AGA95" s="112"/>
      <c r="AGB95" s="112"/>
      <c r="AGC95" s="112"/>
      <c r="AGD95" s="112"/>
      <c r="AGE95" s="112"/>
      <c r="AGF95" s="112"/>
      <c r="AGG95" s="112"/>
      <c r="AGH95" s="112"/>
      <c r="AGI95" s="112"/>
      <c r="AGJ95" s="112"/>
      <c r="AGK95" s="112"/>
      <c r="AGL95" s="112"/>
      <c r="AGM95" s="112"/>
      <c r="AGN95" s="112"/>
      <c r="AGO95" s="112"/>
      <c r="AGP95" s="112"/>
      <c r="AGQ95" s="112"/>
      <c r="AGR95" s="112"/>
      <c r="AGS95" s="112"/>
      <c r="AGT95" s="112"/>
      <c r="AGU95" s="112"/>
      <c r="AGV95" s="112"/>
      <c r="AGW95" s="112"/>
      <c r="AGX95" s="112"/>
      <c r="AGY95" s="112"/>
      <c r="AGZ95" s="112"/>
      <c r="AHA95" s="112"/>
      <c r="AHB95" s="112"/>
      <c r="AHC95" s="112"/>
      <c r="AHD95" s="112"/>
      <c r="AHE95" s="112"/>
      <c r="AHF95" s="112"/>
      <c r="AHG95" s="112"/>
      <c r="AHH95" s="112"/>
      <c r="AHI95" s="112"/>
      <c r="AHJ95" s="112"/>
      <c r="AHK95" s="112"/>
      <c r="AHL95" s="112"/>
      <c r="AHM95" s="112"/>
      <c r="AHN95" s="112"/>
      <c r="AHO95" s="112"/>
      <c r="AHP95" s="112"/>
      <c r="AHQ95" s="112"/>
      <c r="AHR95" s="112"/>
      <c r="AHS95" s="112"/>
      <c r="AHT95" s="112"/>
      <c r="AHU95" s="112"/>
      <c r="AHV95" s="112"/>
      <c r="AHW95" s="112"/>
      <c r="AHX95" s="112"/>
      <c r="AHY95" s="112"/>
      <c r="AHZ95" s="112"/>
      <c r="AIA95" s="112"/>
      <c r="AIB95" s="112"/>
      <c r="AIC95" s="112"/>
      <c r="AID95" s="112"/>
      <c r="AIE95" s="112"/>
      <c r="AIF95" s="112"/>
      <c r="AIG95" s="112"/>
      <c r="AIH95" s="112"/>
      <c r="AII95" s="112"/>
      <c r="AIJ95" s="112"/>
      <c r="AIK95" s="112"/>
      <c r="AIL95" s="112"/>
      <c r="AIM95" s="112"/>
      <c r="AIN95" s="112"/>
      <c r="AIO95" s="112"/>
      <c r="AIP95" s="112"/>
      <c r="AIQ95" s="112"/>
      <c r="AIR95" s="112"/>
      <c r="AIS95" s="112"/>
      <c r="AIT95" s="112"/>
      <c r="AIU95" s="112"/>
      <c r="AIV95" s="112"/>
      <c r="AIW95" s="112"/>
      <c r="AIX95" s="112"/>
      <c r="AIY95" s="112"/>
      <c r="AIZ95" s="112"/>
      <c r="AJA95" s="112"/>
      <c r="AJB95" s="112"/>
      <c r="AJC95" s="112"/>
      <c r="AJD95" s="112"/>
      <c r="AJE95" s="112"/>
      <c r="AJF95" s="112"/>
      <c r="AJG95" s="112"/>
      <c r="AJH95" s="112"/>
      <c r="AJI95" s="112"/>
      <c r="AJJ95" s="112"/>
      <c r="AJK95" s="112"/>
      <c r="AJL95" s="112"/>
      <c r="AJM95" s="112"/>
      <c r="AJN95" s="112"/>
      <c r="AJO95" s="112"/>
      <c r="AJP95" s="112"/>
      <c r="AJQ95" s="112"/>
      <c r="AJR95" s="112"/>
      <c r="AJS95" s="112"/>
      <c r="AJT95" s="112"/>
      <c r="AJU95" s="112"/>
      <c r="AJV95" s="112"/>
      <c r="AJW95" s="112"/>
      <c r="AJX95" s="112"/>
      <c r="AJY95" s="112"/>
      <c r="AJZ95" s="112"/>
      <c r="AKA95" s="112"/>
      <c r="AKB95" s="112"/>
      <c r="AKC95" s="112"/>
      <c r="AKD95" s="112"/>
      <c r="AKE95" s="112"/>
      <c r="AKF95" s="112"/>
      <c r="AKG95" s="112"/>
      <c r="AKH95" s="112"/>
      <c r="AKI95" s="112"/>
      <c r="AKJ95" s="112"/>
      <c r="AKK95" s="112"/>
      <c r="AKL95" s="112"/>
      <c r="AKM95" s="112"/>
      <c r="AKN95" s="112"/>
      <c r="AKO95" s="112"/>
      <c r="AKP95" s="112"/>
      <c r="AKQ95" s="112"/>
      <c r="AKR95" s="112"/>
      <c r="AKS95" s="112"/>
      <c r="AKT95" s="112"/>
      <c r="AKU95" s="112"/>
      <c r="AKV95" s="112"/>
      <c r="AKW95" s="112"/>
      <c r="AKX95" s="112"/>
      <c r="AKY95" s="112"/>
      <c r="AKZ95" s="112"/>
      <c r="ALA95" s="112"/>
      <c r="ALB95" s="112"/>
      <c r="ALC95" s="112"/>
      <c r="ALD95" s="112"/>
      <c r="ALE95" s="112"/>
      <c r="ALF95" s="112"/>
      <c r="ALG95" s="112"/>
      <c r="ALH95" s="112"/>
      <c r="ALI95" s="112"/>
      <c r="ALJ95" s="112"/>
      <c r="ALK95" s="112"/>
      <c r="ALL95" s="112"/>
      <c r="ALM95" s="112"/>
      <c r="ALN95" s="112"/>
      <c r="ALO95" s="112"/>
      <c r="ALP95" s="112"/>
      <c r="ALQ95" s="112"/>
      <c r="ALR95" s="112"/>
      <c r="ALS95" s="112"/>
      <c r="ALT95" s="112"/>
      <c r="ALU95" s="112"/>
      <c r="ALV95" s="112"/>
      <c r="ALW95" s="112"/>
      <c r="ALX95" s="112"/>
      <c r="ALY95" s="112"/>
      <c r="ALZ95" s="112"/>
      <c r="AMA95" s="112"/>
      <c r="AMB95" s="112"/>
      <c r="AMC95" s="112"/>
      <c r="AMD95" s="112"/>
      <c r="AME95" s="112"/>
      <c r="AMF95" s="112"/>
      <c r="AMG95" s="112"/>
      <c r="AMH95" s="112"/>
      <c r="AMI95" s="112"/>
      <c r="AMJ95" s="112"/>
      <c r="AMK95" s="112"/>
      <c r="AML95" s="112"/>
      <c r="AMM95" s="112"/>
      <c r="AMN95" s="112"/>
      <c r="AMO95" s="112"/>
      <c r="AMP95" s="112"/>
      <c r="AMQ95" s="112"/>
      <c r="AMR95" s="112"/>
      <c r="AMS95" s="112"/>
      <c r="AMT95" s="112"/>
      <c r="AMU95" s="112"/>
      <c r="AMV95" s="112"/>
      <c r="AMW95" s="112"/>
      <c r="AMX95" s="112"/>
      <c r="AMY95" s="112"/>
      <c r="AMZ95" s="112"/>
      <c r="ANA95" s="112"/>
      <c r="ANB95" s="112"/>
      <c r="ANC95" s="112"/>
      <c r="AND95" s="112"/>
      <c r="ANE95" s="112"/>
      <c r="ANF95" s="112"/>
      <c r="ANG95" s="112"/>
      <c r="ANH95" s="112"/>
      <c r="ANI95" s="112"/>
      <c r="ANJ95" s="112"/>
      <c r="ANK95" s="112"/>
      <c r="ANL95" s="112"/>
      <c r="ANM95" s="112"/>
      <c r="ANN95" s="112"/>
      <c r="ANO95" s="112"/>
      <c r="ANP95" s="112"/>
      <c r="ANQ95" s="112"/>
      <c r="ANR95" s="112"/>
      <c r="ANS95" s="112"/>
      <c r="ANT95" s="112"/>
      <c r="ANU95" s="112"/>
      <c r="ANV95" s="112"/>
      <c r="ANW95" s="112"/>
      <c r="ANX95" s="112"/>
      <c r="ANY95" s="112"/>
      <c r="ANZ95" s="112"/>
      <c r="AOA95" s="112"/>
      <c r="AOB95" s="112"/>
      <c r="AOC95" s="112"/>
      <c r="AOD95" s="112"/>
      <c r="AOE95" s="112"/>
      <c r="AOF95" s="112"/>
      <c r="AOG95" s="112"/>
      <c r="AOH95" s="112"/>
      <c r="AOI95" s="112"/>
      <c r="AOJ95" s="112"/>
      <c r="AOK95" s="112"/>
      <c r="AOL95" s="112"/>
      <c r="AOM95" s="112"/>
      <c r="AON95" s="112"/>
      <c r="AOO95" s="112"/>
      <c r="AOP95" s="112"/>
      <c r="AOQ95" s="112"/>
      <c r="AOR95" s="112"/>
      <c r="AOS95" s="112"/>
      <c r="AOT95" s="112"/>
      <c r="AOU95" s="112"/>
      <c r="AOV95" s="112"/>
      <c r="AOW95" s="112"/>
      <c r="AOX95" s="112"/>
      <c r="AOY95" s="112"/>
      <c r="AOZ95" s="112"/>
      <c r="APA95" s="112"/>
      <c r="APB95" s="112"/>
      <c r="APC95" s="112"/>
      <c r="APD95" s="112"/>
      <c r="APE95" s="112"/>
      <c r="APF95" s="112"/>
      <c r="APG95" s="112"/>
      <c r="APH95" s="112"/>
      <c r="API95" s="112"/>
      <c r="APJ95" s="112"/>
      <c r="APK95" s="112"/>
      <c r="APL95" s="112"/>
      <c r="APM95" s="112"/>
      <c r="APN95" s="112"/>
      <c r="APO95" s="112"/>
      <c r="APP95" s="112"/>
      <c r="APQ95" s="112"/>
      <c r="APR95" s="112"/>
      <c r="APS95" s="112"/>
      <c r="APT95" s="112"/>
      <c r="APU95" s="112"/>
      <c r="APV95" s="112"/>
      <c r="APW95" s="112"/>
      <c r="APX95" s="112"/>
      <c r="APY95" s="112"/>
      <c r="APZ95" s="112"/>
      <c r="AQA95" s="112"/>
      <c r="AQB95" s="112"/>
      <c r="AQC95" s="112"/>
      <c r="AQD95" s="112"/>
      <c r="AQE95" s="112"/>
      <c r="AQF95" s="112"/>
      <c r="AQG95" s="112"/>
      <c r="AQH95" s="112"/>
      <c r="AQI95" s="112"/>
      <c r="AQJ95" s="112"/>
      <c r="AQK95" s="112"/>
      <c r="AQL95" s="112"/>
      <c r="AQM95" s="112"/>
      <c r="AQN95" s="112"/>
      <c r="AQO95" s="112"/>
      <c r="AQP95" s="112"/>
      <c r="AQQ95" s="112"/>
      <c r="AQR95" s="112"/>
      <c r="AQS95" s="112"/>
      <c r="AQT95" s="112"/>
      <c r="AQU95" s="112"/>
      <c r="AQV95" s="112"/>
      <c r="AQW95" s="112"/>
      <c r="AQX95" s="112"/>
      <c r="AQY95" s="112"/>
      <c r="AQZ95" s="112"/>
      <c r="ARA95" s="112"/>
      <c r="ARB95" s="112"/>
      <c r="ARC95" s="112"/>
      <c r="ARD95" s="112"/>
      <c r="ARE95" s="112"/>
      <c r="ARF95" s="112"/>
      <c r="ARG95" s="112"/>
      <c r="ARH95" s="112"/>
      <c r="ARI95" s="112"/>
      <c r="ARJ95" s="112"/>
      <c r="ARK95" s="112"/>
      <c r="ARL95" s="112"/>
      <c r="ARM95" s="112"/>
      <c r="ARN95" s="112"/>
      <c r="ARO95" s="112"/>
      <c r="ARP95" s="112"/>
      <c r="ARQ95" s="112"/>
      <c r="ARR95" s="112"/>
      <c r="ARS95" s="112"/>
      <c r="ART95" s="112"/>
      <c r="ARU95" s="112"/>
      <c r="ARV95" s="112"/>
      <c r="ARW95" s="112"/>
      <c r="ARX95" s="112"/>
      <c r="ARY95" s="112"/>
      <c r="ARZ95" s="112"/>
      <c r="ASA95" s="112"/>
      <c r="ASB95" s="112"/>
      <c r="ASC95" s="112"/>
      <c r="ASD95" s="112"/>
      <c r="ASE95" s="112"/>
      <c r="ASF95" s="112"/>
      <c r="ASG95" s="112"/>
      <c r="ASH95" s="112"/>
      <c r="ASI95" s="112"/>
      <c r="ASJ95" s="112"/>
      <c r="ASK95" s="112"/>
      <c r="ASL95" s="112"/>
      <c r="ASM95" s="112"/>
      <c r="ASN95" s="112"/>
      <c r="ASO95" s="112"/>
      <c r="ASP95" s="112"/>
      <c r="ASQ95" s="112"/>
      <c r="ASR95" s="112"/>
      <c r="ASS95" s="112"/>
      <c r="AST95" s="112"/>
      <c r="ASU95" s="112"/>
      <c r="ASV95" s="112"/>
      <c r="ASW95" s="112"/>
      <c r="ASX95" s="112"/>
      <c r="ASY95" s="112"/>
      <c r="ASZ95" s="112"/>
      <c r="ATA95" s="112"/>
      <c r="ATB95" s="112"/>
      <c r="ATC95" s="112"/>
      <c r="ATD95" s="112"/>
      <c r="ATE95" s="112"/>
      <c r="ATF95" s="112"/>
      <c r="ATG95" s="112"/>
      <c r="ATH95" s="112"/>
      <c r="ATI95" s="112"/>
      <c r="ATJ95" s="112"/>
      <c r="ATK95" s="112"/>
      <c r="ATL95" s="112"/>
      <c r="ATM95" s="112"/>
      <c r="ATN95" s="112"/>
      <c r="ATO95" s="112"/>
      <c r="ATP95" s="112"/>
      <c r="ATQ95" s="112"/>
      <c r="ATR95" s="112"/>
      <c r="ATS95" s="112"/>
      <c r="ATT95" s="112"/>
      <c r="ATU95" s="112"/>
      <c r="ATV95" s="112"/>
      <c r="ATW95" s="112"/>
      <c r="ATX95" s="112"/>
      <c r="ATY95" s="112"/>
      <c r="ATZ95" s="112"/>
      <c r="AUA95" s="112"/>
      <c r="AUB95" s="112"/>
      <c r="AUC95" s="112"/>
      <c r="AUD95" s="112"/>
      <c r="AUE95" s="112"/>
      <c r="AUF95" s="112"/>
      <c r="AUG95" s="112"/>
      <c r="AUH95" s="112"/>
      <c r="AUI95" s="112"/>
      <c r="AUJ95" s="112"/>
      <c r="AUK95" s="112"/>
      <c r="AUL95" s="112"/>
      <c r="AUM95" s="112"/>
      <c r="AUN95" s="112"/>
      <c r="AUO95" s="112"/>
      <c r="AUP95" s="112"/>
      <c r="AUQ95" s="112"/>
      <c r="AUR95" s="112"/>
      <c r="AUS95" s="112"/>
      <c r="AUT95" s="112"/>
      <c r="AUU95" s="112"/>
      <c r="AUV95" s="112"/>
      <c r="AUW95" s="112"/>
      <c r="AUX95" s="112"/>
      <c r="AUY95" s="112"/>
      <c r="AUZ95" s="112"/>
      <c r="AVA95" s="112"/>
      <c r="AVB95" s="112"/>
      <c r="AVC95" s="112"/>
      <c r="AVD95" s="112"/>
      <c r="AVE95" s="112"/>
      <c r="AVF95" s="112"/>
      <c r="AVG95" s="112"/>
      <c r="AVH95" s="112"/>
      <c r="AVI95" s="112"/>
      <c r="AVJ95" s="112"/>
      <c r="AVK95" s="112"/>
      <c r="AVL95" s="112"/>
      <c r="AVM95" s="112"/>
      <c r="AVN95" s="112"/>
      <c r="AVO95" s="112"/>
      <c r="AVP95" s="112"/>
      <c r="AVQ95" s="112"/>
      <c r="AVR95" s="112"/>
      <c r="AVS95" s="112"/>
      <c r="AVT95" s="112"/>
      <c r="AVU95" s="112"/>
      <c r="AVV95" s="112"/>
      <c r="AVW95" s="112"/>
      <c r="AVX95" s="112"/>
      <c r="AVY95" s="112"/>
      <c r="AVZ95" s="112"/>
      <c r="AWA95" s="112"/>
      <c r="AWB95" s="112"/>
      <c r="AWC95" s="112"/>
      <c r="AWD95" s="112"/>
      <c r="AWE95" s="112"/>
      <c r="AWF95" s="112"/>
      <c r="AWG95" s="112"/>
      <c r="AWH95" s="112"/>
      <c r="AWI95" s="112"/>
      <c r="AWJ95" s="112"/>
      <c r="AWK95" s="112"/>
      <c r="AWL95" s="112"/>
      <c r="AWM95" s="112"/>
      <c r="AWN95" s="112"/>
      <c r="AWO95" s="112"/>
      <c r="AWP95" s="112"/>
      <c r="AWQ95" s="112"/>
      <c r="AWR95" s="112"/>
      <c r="AWS95" s="112"/>
      <c r="AWT95" s="112"/>
      <c r="AWU95" s="112"/>
      <c r="AWV95" s="112"/>
      <c r="AWW95" s="112"/>
      <c r="AWX95" s="112"/>
      <c r="AWY95" s="112"/>
      <c r="AWZ95" s="112"/>
      <c r="AXA95" s="112"/>
      <c r="AXB95" s="112"/>
      <c r="AXC95" s="112"/>
      <c r="AXD95" s="112"/>
      <c r="AXE95" s="112"/>
      <c r="AXF95" s="112"/>
      <c r="AXG95" s="112"/>
      <c r="AXH95" s="112"/>
      <c r="AXI95" s="112"/>
      <c r="AXJ95" s="112"/>
      <c r="AXK95" s="112"/>
      <c r="AXL95" s="112"/>
      <c r="AXM95" s="112"/>
      <c r="AXN95" s="112"/>
      <c r="AXO95" s="112"/>
      <c r="AXP95" s="112"/>
      <c r="AXQ95" s="112"/>
      <c r="AXR95" s="112"/>
      <c r="AXS95" s="112"/>
      <c r="AXT95" s="112"/>
      <c r="AXU95" s="112"/>
      <c r="AXV95" s="112"/>
      <c r="AXW95" s="112"/>
      <c r="AXX95" s="112"/>
      <c r="AXY95" s="112"/>
      <c r="AXZ95" s="112"/>
      <c r="AYA95" s="112"/>
      <c r="AYB95" s="112"/>
      <c r="AYC95" s="112"/>
      <c r="AYD95" s="112"/>
      <c r="AYE95" s="112"/>
      <c r="AYF95" s="112"/>
      <c r="AYG95" s="112"/>
      <c r="AYH95" s="112"/>
      <c r="AYI95" s="112"/>
      <c r="AYJ95" s="112"/>
      <c r="AYK95" s="112"/>
      <c r="AYL95" s="112"/>
      <c r="AYM95" s="112"/>
      <c r="AYN95" s="112"/>
      <c r="AYO95" s="112"/>
      <c r="AYP95" s="112"/>
      <c r="AYQ95" s="112"/>
      <c r="AYR95" s="112"/>
      <c r="AYS95" s="112"/>
      <c r="AYT95" s="112"/>
      <c r="AYU95" s="112"/>
      <c r="AYV95" s="112"/>
      <c r="AYW95" s="112"/>
      <c r="AYX95" s="112"/>
      <c r="AYY95" s="112"/>
      <c r="AYZ95" s="112"/>
      <c r="AZA95" s="112"/>
      <c r="AZB95" s="112"/>
      <c r="AZC95" s="112"/>
      <c r="AZD95" s="112"/>
      <c r="AZE95" s="112"/>
      <c r="AZF95" s="112"/>
    </row>
    <row r="96" spans="1:1358" s="67" customFormat="1">
      <c r="A96" s="61"/>
      <c r="B96" s="199"/>
      <c r="C96" s="200"/>
      <c r="D96" s="200"/>
      <c r="E96" s="200"/>
      <c r="F96" s="200"/>
      <c r="G96" s="200"/>
      <c r="H96" s="200"/>
      <c r="I96" s="200"/>
      <c r="J96" s="200"/>
      <c r="K96" s="200"/>
      <c r="L96" s="201"/>
      <c r="Q96" s="112"/>
      <c r="R96" s="112"/>
      <c r="S96" s="112"/>
      <c r="T96" s="112"/>
      <c r="U96" s="112"/>
      <c r="V96" s="112"/>
      <c r="W96" s="112"/>
      <c r="X96" s="112"/>
      <c r="Y96" s="112"/>
      <c r="Z96" s="112"/>
      <c r="AA96" s="112"/>
      <c r="AB96" s="112"/>
      <c r="AC96" s="112"/>
      <c r="AD96" s="112"/>
      <c r="AE96" s="112"/>
      <c r="AF96" s="112"/>
      <c r="AG96" s="112"/>
      <c r="AH96" s="112"/>
      <c r="AI96" s="112"/>
      <c r="AK96" s="112"/>
      <c r="AL96" s="112"/>
      <c r="AM96" s="112"/>
      <c r="AN96" s="112"/>
      <c r="AO96" s="112"/>
      <c r="AP96" s="112"/>
      <c r="AQ96" s="112"/>
      <c r="AR96" s="112"/>
      <c r="AS96" s="112"/>
      <c r="AT96" s="112"/>
      <c r="AU96" s="112"/>
      <c r="AV96" s="112"/>
      <c r="AW96" s="112"/>
      <c r="AX96" s="112"/>
      <c r="AY96" s="112"/>
      <c r="AZ96" s="112"/>
      <c r="BA96" s="112"/>
      <c r="BB96" s="112"/>
      <c r="BC96" s="112"/>
      <c r="BD96" s="112"/>
      <c r="BE96" s="112"/>
      <c r="BF96" s="112"/>
      <c r="BG96" s="112"/>
      <c r="BH96" s="112"/>
      <c r="BI96" s="112"/>
      <c r="BJ96" s="112"/>
      <c r="BK96" s="112"/>
      <c r="BL96" s="112"/>
      <c r="BM96" s="112"/>
      <c r="BN96" s="112"/>
      <c r="BO96" s="112"/>
      <c r="BP96" s="112"/>
      <c r="BQ96" s="112"/>
      <c r="BR96" s="112"/>
      <c r="BS96" s="112"/>
      <c r="BT96" s="112"/>
      <c r="BU96" s="112"/>
      <c r="BV96" s="112"/>
      <c r="BW96" s="112"/>
      <c r="BX96" s="112"/>
      <c r="BY96" s="112"/>
      <c r="BZ96" s="112"/>
      <c r="CA96" s="112"/>
      <c r="CB96" s="112"/>
      <c r="CC96" s="112"/>
      <c r="CD96" s="112"/>
      <c r="CE96" s="112"/>
      <c r="CF96" s="112"/>
      <c r="CG96" s="112"/>
      <c r="CH96" s="112"/>
      <c r="CI96" s="112"/>
      <c r="CJ96" s="112"/>
      <c r="CK96" s="112"/>
      <c r="CL96" s="112"/>
      <c r="CM96" s="112"/>
      <c r="CN96" s="112"/>
      <c r="CO96" s="112"/>
      <c r="CP96" s="112"/>
      <c r="CQ96" s="112"/>
      <c r="CR96" s="112"/>
      <c r="CS96" s="112"/>
      <c r="CT96" s="112"/>
      <c r="CU96" s="112"/>
      <c r="CV96" s="112"/>
      <c r="CW96" s="112"/>
      <c r="CX96" s="112"/>
      <c r="CY96" s="112"/>
      <c r="CZ96" s="112"/>
      <c r="DA96" s="112"/>
      <c r="DB96" s="112"/>
      <c r="DC96" s="112"/>
      <c r="DD96" s="112"/>
      <c r="DE96" s="112"/>
      <c r="DF96" s="112"/>
      <c r="DG96" s="112"/>
      <c r="DH96" s="112"/>
      <c r="DI96" s="112"/>
      <c r="DJ96" s="112"/>
      <c r="DK96" s="112"/>
      <c r="DL96" s="112"/>
      <c r="DM96" s="112"/>
      <c r="DN96" s="112"/>
      <c r="DO96" s="112"/>
      <c r="DP96" s="112"/>
      <c r="DQ96" s="112"/>
      <c r="DR96" s="112"/>
      <c r="DS96" s="112"/>
      <c r="DT96" s="112"/>
      <c r="DU96" s="112"/>
      <c r="DV96" s="112"/>
      <c r="DW96" s="112"/>
      <c r="DX96" s="112"/>
      <c r="DY96" s="112"/>
      <c r="DZ96" s="112"/>
      <c r="EA96" s="112"/>
      <c r="EB96" s="112"/>
      <c r="EC96" s="112"/>
      <c r="ED96" s="112"/>
      <c r="EE96" s="112"/>
      <c r="EF96" s="112"/>
      <c r="EG96" s="112"/>
      <c r="EH96" s="112"/>
      <c r="EI96" s="112"/>
      <c r="EJ96" s="112"/>
      <c r="EK96" s="112"/>
      <c r="EL96" s="112"/>
      <c r="EM96" s="112"/>
      <c r="EN96" s="112"/>
      <c r="EO96" s="112"/>
      <c r="EP96" s="112"/>
      <c r="EQ96" s="112"/>
      <c r="ER96" s="112"/>
      <c r="ES96" s="112"/>
      <c r="ET96" s="112"/>
      <c r="EU96" s="112"/>
      <c r="EV96" s="112"/>
      <c r="EW96" s="112"/>
      <c r="EX96" s="112"/>
      <c r="EY96" s="112"/>
      <c r="EZ96" s="112"/>
      <c r="FA96" s="112"/>
      <c r="FB96" s="112"/>
      <c r="FC96" s="112"/>
      <c r="FD96" s="112"/>
      <c r="FE96" s="112"/>
      <c r="FF96" s="112"/>
      <c r="FG96" s="112"/>
      <c r="FH96" s="112"/>
      <c r="FI96" s="112"/>
      <c r="FJ96" s="112"/>
      <c r="FK96" s="112"/>
      <c r="FL96" s="112"/>
      <c r="FM96" s="112"/>
      <c r="FN96" s="112"/>
      <c r="FO96" s="112"/>
      <c r="FP96" s="112"/>
      <c r="FQ96" s="112"/>
      <c r="FR96" s="112"/>
      <c r="FS96" s="112"/>
      <c r="FT96" s="112"/>
      <c r="FU96" s="112"/>
      <c r="FV96" s="112"/>
      <c r="FW96" s="112"/>
      <c r="FX96" s="112"/>
      <c r="FY96" s="112"/>
      <c r="FZ96" s="112"/>
      <c r="GA96" s="112"/>
      <c r="GB96" s="112"/>
      <c r="GC96" s="112"/>
      <c r="GD96" s="112"/>
      <c r="GE96" s="112"/>
      <c r="GF96" s="112"/>
      <c r="GG96" s="112"/>
      <c r="GH96" s="112"/>
      <c r="GI96" s="112"/>
      <c r="GJ96" s="112"/>
      <c r="GK96" s="112"/>
      <c r="GL96" s="112"/>
      <c r="GM96" s="112"/>
      <c r="GN96" s="112"/>
      <c r="GO96" s="112"/>
      <c r="GP96" s="112"/>
      <c r="GQ96" s="112"/>
      <c r="GR96" s="112"/>
      <c r="GS96" s="112"/>
      <c r="GT96" s="112"/>
      <c r="GU96" s="112"/>
      <c r="GV96" s="112"/>
      <c r="GW96" s="112"/>
      <c r="GX96" s="112"/>
      <c r="GY96" s="112"/>
      <c r="GZ96" s="112"/>
      <c r="HA96" s="112"/>
      <c r="HB96" s="112"/>
      <c r="HC96" s="112"/>
      <c r="HD96" s="112"/>
      <c r="HE96" s="112"/>
      <c r="HF96" s="112"/>
      <c r="HG96" s="112"/>
      <c r="HH96" s="112"/>
      <c r="HI96" s="112"/>
      <c r="HJ96" s="112"/>
      <c r="HK96" s="112"/>
      <c r="HL96" s="112"/>
      <c r="HM96" s="112"/>
      <c r="HN96" s="112"/>
      <c r="HO96" s="112"/>
      <c r="HP96" s="112"/>
      <c r="HQ96" s="112"/>
      <c r="HR96" s="112"/>
      <c r="HS96" s="112"/>
      <c r="HT96" s="112"/>
      <c r="HU96" s="112"/>
      <c r="HV96" s="112"/>
      <c r="HW96" s="112"/>
      <c r="HX96" s="112"/>
      <c r="HY96" s="112"/>
      <c r="HZ96" s="112"/>
      <c r="IA96" s="112"/>
      <c r="IB96" s="112"/>
      <c r="IC96" s="112"/>
      <c r="ID96" s="112"/>
      <c r="IE96" s="112"/>
      <c r="IF96" s="112"/>
      <c r="IG96" s="112"/>
      <c r="IH96" s="112"/>
      <c r="II96" s="112"/>
      <c r="IJ96" s="112"/>
      <c r="IK96" s="112"/>
      <c r="IL96" s="112"/>
      <c r="IM96" s="112"/>
      <c r="IN96" s="112"/>
      <c r="IO96" s="112"/>
      <c r="IP96" s="112"/>
      <c r="IQ96" s="112"/>
      <c r="IR96" s="112"/>
      <c r="IS96" s="112"/>
      <c r="IT96" s="112"/>
      <c r="IU96" s="112"/>
      <c r="IV96" s="112"/>
      <c r="IW96" s="112"/>
      <c r="IX96" s="112"/>
      <c r="IY96" s="112"/>
      <c r="IZ96" s="112"/>
      <c r="JA96" s="112"/>
      <c r="JB96" s="112"/>
      <c r="JC96" s="112"/>
      <c r="JD96" s="112"/>
      <c r="JE96" s="112"/>
      <c r="JF96" s="112"/>
      <c r="JG96" s="112"/>
      <c r="JH96" s="112"/>
      <c r="JI96" s="112"/>
      <c r="JJ96" s="112"/>
      <c r="JK96" s="112"/>
      <c r="JL96" s="112"/>
      <c r="JM96" s="112"/>
      <c r="JN96" s="112"/>
      <c r="JO96" s="112"/>
      <c r="JP96" s="112"/>
      <c r="JQ96" s="112"/>
      <c r="JR96" s="112"/>
      <c r="JS96" s="112"/>
      <c r="JT96" s="112"/>
      <c r="JU96" s="112"/>
      <c r="JV96" s="112"/>
      <c r="JW96" s="112"/>
      <c r="JX96" s="112"/>
      <c r="JY96" s="112"/>
      <c r="JZ96" s="112"/>
      <c r="KA96" s="112"/>
      <c r="KB96" s="112"/>
      <c r="KC96" s="112"/>
      <c r="KD96" s="112"/>
      <c r="KE96" s="112"/>
      <c r="KF96" s="112"/>
      <c r="KG96" s="112"/>
      <c r="KH96" s="112"/>
      <c r="KI96" s="112"/>
      <c r="KJ96" s="112"/>
      <c r="KK96" s="112"/>
      <c r="KL96" s="112"/>
      <c r="KM96" s="112"/>
      <c r="KN96" s="112"/>
      <c r="KO96" s="112"/>
      <c r="KP96" s="112"/>
      <c r="KQ96" s="112"/>
      <c r="KR96" s="112"/>
      <c r="KS96" s="112"/>
      <c r="KT96" s="112"/>
      <c r="KU96" s="112"/>
      <c r="KV96" s="112"/>
      <c r="KW96" s="112"/>
      <c r="KX96" s="112"/>
      <c r="KY96" s="112"/>
      <c r="KZ96" s="112"/>
      <c r="LA96" s="112"/>
      <c r="LB96" s="112"/>
      <c r="LC96" s="112"/>
      <c r="LD96" s="112"/>
      <c r="LE96" s="112"/>
      <c r="LF96" s="112"/>
      <c r="LG96" s="112"/>
      <c r="LH96" s="112"/>
      <c r="LI96" s="112"/>
      <c r="LJ96" s="112"/>
      <c r="LK96" s="112"/>
      <c r="LL96" s="112"/>
      <c r="LM96" s="112"/>
      <c r="LN96" s="112"/>
      <c r="LO96" s="112"/>
      <c r="LP96" s="112"/>
      <c r="LQ96" s="112"/>
      <c r="LR96" s="112"/>
      <c r="LS96" s="112"/>
      <c r="LT96" s="112"/>
      <c r="LU96" s="112"/>
      <c r="LV96" s="112"/>
      <c r="LW96" s="112"/>
      <c r="LX96" s="112"/>
      <c r="LY96" s="112"/>
      <c r="LZ96" s="112"/>
      <c r="MA96" s="112"/>
      <c r="MB96" s="112"/>
      <c r="MC96" s="112"/>
      <c r="MD96" s="112"/>
      <c r="ME96" s="112"/>
      <c r="MF96" s="112"/>
      <c r="MG96" s="112"/>
      <c r="MH96" s="112"/>
      <c r="MI96" s="112"/>
      <c r="MJ96" s="112"/>
      <c r="MK96" s="112"/>
      <c r="ML96" s="112"/>
      <c r="MM96" s="112"/>
      <c r="MN96" s="112"/>
      <c r="MO96" s="112"/>
      <c r="MP96" s="112"/>
      <c r="MQ96" s="112"/>
      <c r="MR96" s="112"/>
      <c r="MS96" s="112"/>
      <c r="MT96" s="112"/>
      <c r="MU96" s="112"/>
      <c r="MV96" s="112"/>
      <c r="MW96" s="112"/>
      <c r="MX96" s="112"/>
      <c r="MY96" s="112"/>
      <c r="MZ96" s="112"/>
      <c r="NA96" s="112"/>
      <c r="NB96" s="112"/>
      <c r="NC96" s="112"/>
      <c r="ND96" s="112"/>
      <c r="NE96" s="112"/>
      <c r="NF96" s="112"/>
      <c r="NG96" s="112"/>
      <c r="NH96" s="112"/>
      <c r="NI96" s="112"/>
      <c r="NJ96" s="112"/>
      <c r="NK96" s="112"/>
      <c r="NL96" s="112"/>
      <c r="NM96" s="112"/>
      <c r="NN96" s="112"/>
      <c r="NO96" s="112"/>
      <c r="NP96" s="112"/>
      <c r="NQ96" s="112"/>
      <c r="NR96" s="112"/>
      <c r="NS96" s="112"/>
      <c r="NT96" s="112"/>
      <c r="NU96" s="112"/>
      <c r="NV96" s="112"/>
      <c r="NW96" s="112"/>
      <c r="NX96" s="112"/>
      <c r="NY96" s="112"/>
      <c r="NZ96" s="112"/>
      <c r="OA96" s="112"/>
      <c r="OB96" s="112"/>
      <c r="OC96" s="112"/>
      <c r="OD96" s="112"/>
      <c r="OE96" s="112"/>
      <c r="OF96" s="112"/>
      <c r="OG96" s="112"/>
      <c r="OH96" s="112"/>
      <c r="OI96" s="112"/>
      <c r="OJ96" s="112"/>
      <c r="OK96" s="112"/>
      <c r="OL96" s="112"/>
      <c r="OM96" s="112"/>
      <c r="ON96" s="112"/>
      <c r="OO96" s="112"/>
      <c r="OP96" s="112"/>
      <c r="OQ96" s="112"/>
      <c r="OR96" s="112"/>
      <c r="OS96" s="112"/>
      <c r="OT96" s="112"/>
      <c r="OU96" s="112"/>
      <c r="OV96" s="112"/>
      <c r="OW96" s="112"/>
      <c r="OX96" s="112"/>
      <c r="OY96" s="112"/>
      <c r="OZ96" s="112"/>
      <c r="PA96" s="112"/>
      <c r="PB96" s="112"/>
      <c r="PC96" s="112"/>
      <c r="PD96" s="112"/>
      <c r="PE96" s="112"/>
      <c r="PF96" s="112"/>
      <c r="PG96" s="112"/>
      <c r="PH96" s="112"/>
      <c r="PI96" s="112"/>
      <c r="PJ96" s="112"/>
      <c r="PK96" s="112"/>
      <c r="PL96" s="112"/>
      <c r="PM96" s="112"/>
      <c r="PN96" s="112"/>
      <c r="PO96" s="112"/>
      <c r="PP96" s="112"/>
      <c r="PQ96" s="112"/>
      <c r="PR96" s="112"/>
      <c r="PS96" s="112"/>
      <c r="PT96" s="112"/>
      <c r="PU96" s="112"/>
      <c r="PV96" s="112"/>
      <c r="PW96" s="112"/>
      <c r="PX96" s="112"/>
      <c r="PY96" s="112"/>
      <c r="PZ96" s="112"/>
      <c r="QA96" s="112"/>
      <c r="QB96" s="112"/>
      <c r="QC96" s="112"/>
      <c r="QD96" s="112"/>
      <c r="QE96" s="112"/>
      <c r="QF96" s="112"/>
      <c r="QG96" s="112"/>
      <c r="QH96" s="112"/>
      <c r="QI96" s="112"/>
      <c r="QJ96" s="112"/>
      <c r="QK96" s="112"/>
      <c r="QL96" s="112"/>
      <c r="QM96" s="112"/>
      <c r="QN96" s="112"/>
      <c r="QO96" s="112"/>
      <c r="QP96" s="112"/>
      <c r="QQ96" s="112"/>
      <c r="QR96" s="112"/>
      <c r="QS96" s="112"/>
      <c r="QT96" s="112"/>
      <c r="QU96" s="112"/>
      <c r="QV96" s="112"/>
      <c r="QW96" s="112"/>
      <c r="QX96" s="112"/>
      <c r="QY96" s="112"/>
      <c r="QZ96" s="112"/>
      <c r="RA96" s="112"/>
      <c r="RB96" s="112"/>
      <c r="RC96" s="112"/>
      <c r="RD96" s="112"/>
      <c r="RE96" s="112"/>
      <c r="RF96" s="112"/>
      <c r="RG96" s="112"/>
      <c r="RH96" s="112"/>
      <c r="RI96" s="112"/>
      <c r="RJ96" s="112"/>
      <c r="RK96" s="112"/>
      <c r="RL96" s="112"/>
      <c r="RM96" s="112"/>
      <c r="RN96" s="112"/>
      <c r="RO96" s="112"/>
      <c r="RP96" s="112"/>
      <c r="RQ96" s="112"/>
      <c r="RR96" s="112"/>
      <c r="RS96" s="112"/>
      <c r="RT96" s="112"/>
      <c r="RU96" s="112"/>
      <c r="RV96" s="112"/>
      <c r="RW96" s="112"/>
      <c r="RX96" s="112"/>
      <c r="RY96" s="112"/>
      <c r="RZ96" s="112"/>
      <c r="SA96" s="112"/>
      <c r="SB96" s="112"/>
      <c r="SC96" s="112"/>
      <c r="SD96" s="112"/>
      <c r="SE96" s="112"/>
      <c r="SF96" s="112"/>
      <c r="SG96" s="112"/>
      <c r="SH96" s="112"/>
      <c r="SI96" s="112"/>
      <c r="SJ96" s="112"/>
      <c r="SK96" s="112"/>
      <c r="SL96" s="112"/>
      <c r="SM96" s="112"/>
      <c r="SN96" s="112"/>
      <c r="SO96" s="112"/>
      <c r="SP96" s="112"/>
      <c r="SQ96" s="112"/>
      <c r="SR96" s="112"/>
      <c r="SS96" s="112"/>
      <c r="ST96" s="112"/>
      <c r="SU96" s="112"/>
      <c r="SV96" s="112"/>
      <c r="SW96" s="112"/>
      <c r="SX96" s="112"/>
      <c r="SY96" s="112"/>
      <c r="SZ96" s="112"/>
      <c r="TA96" s="112"/>
      <c r="TB96" s="112"/>
      <c r="TC96" s="112"/>
      <c r="TD96" s="112"/>
      <c r="TE96" s="112"/>
      <c r="TF96" s="112"/>
      <c r="TG96" s="112"/>
      <c r="TH96" s="112"/>
      <c r="TI96" s="112"/>
      <c r="TJ96" s="112"/>
      <c r="TK96" s="112"/>
      <c r="TL96" s="112"/>
      <c r="TM96" s="112"/>
      <c r="TN96" s="112"/>
      <c r="TO96" s="112"/>
      <c r="TP96" s="112"/>
      <c r="TQ96" s="112"/>
      <c r="TR96" s="112"/>
      <c r="TS96" s="112"/>
      <c r="TT96" s="112"/>
      <c r="TU96" s="112"/>
      <c r="TV96" s="112"/>
      <c r="TW96" s="112"/>
      <c r="TX96" s="112"/>
      <c r="TY96" s="112"/>
      <c r="TZ96" s="112"/>
      <c r="UA96" s="112"/>
      <c r="UB96" s="112"/>
      <c r="UC96" s="112"/>
      <c r="UD96" s="112"/>
      <c r="UE96" s="112"/>
      <c r="UF96" s="112"/>
      <c r="UG96" s="112"/>
      <c r="UH96" s="112"/>
      <c r="UI96" s="112"/>
      <c r="UJ96" s="112"/>
      <c r="UK96" s="112"/>
      <c r="UL96" s="112"/>
      <c r="UM96" s="112"/>
      <c r="UN96" s="112"/>
      <c r="UO96" s="112"/>
      <c r="UP96" s="112"/>
      <c r="UQ96" s="112"/>
      <c r="UR96" s="112"/>
      <c r="US96" s="112"/>
      <c r="UT96" s="112"/>
      <c r="UU96" s="112"/>
      <c r="UV96" s="112"/>
      <c r="UW96" s="112"/>
      <c r="UX96" s="112"/>
      <c r="UY96" s="112"/>
      <c r="UZ96" s="112"/>
      <c r="VA96" s="112"/>
      <c r="VB96" s="112"/>
      <c r="VC96" s="112"/>
      <c r="VD96" s="112"/>
      <c r="VE96" s="112"/>
      <c r="VF96" s="112"/>
      <c r="VG96" s="112"/>
      <c r="VH96" s="112"/>
      <c r="VI96" s="112"/>
      <c r="VJ96" s="112"/>
      <c r="VK96" s="112"/>
      <c r="VL96" s="112"/>
      <c r="VM96" s="112"/>
      <c r="VN96" s="112"/>
      <c r="VO96" s="112"/>
      <c r="VP96" s="112"/>
      <c r="VQ96" s="112"/>
      <c r="VR96" s="112"/>
      <c r="VS96" s="112"/>
      <c r="VT96" s="112"/>
      <c r="VU96" s="112"/>
      <c r="VV96" s="112"/>
      <c r="VW96" s="112"/>
      <c r="VX96" s="112"/>
      <c r="VY96" s="112"/>
      <c r="VZ96" s="112"/>
      <c r="WA96" s="112"/>
      <c r="WB96" s="112"/>
      <c r="WC96" s="112"/>
      <c r="WD96" s="112"/>
      <c r="WE96" s="112"/>
      <c r="WF96" s="112"/>
      <c r="WG96" s="112"/>
      <c r="WH96" s="112"/>
      <c r="WI96" s="112"/>
      <c r="WJ96" s="112"/>
      <c r="WK96" s="112"/>
      <c r="WL96" s="112"/>
      <c r="WM96" s="112"/>
      <c r="WN96" s="112"/>
      <c r="WO96" s="112"/>
      <c r="WP96" s="112"/>
      <c r="WQ96" s="112"/>
      <c r="WR96" s="112"/>
      <c r="WS96" s="112"/>
      <c r="WT96" s="112"/>
      <c r="WU96" s="112"/>
      <c r="WV96" s="112"/>
      <c r="WW96" s="112"/>
      <c r="WX96" s="112"/>
      <c r="WY96" s="112"/>
      <c r="WZ96" s="112"/>
      <c r="XA96" s="112"/>
      <c r="XB96" s="112"/>
      <c r="XC96" s="112"/>
      <c r="XD96" s="112"/>
      <c r="XE96" s="112"/>
      <c r="XF96" s="112"/>
      <c r="XG96" s="112"/>
      <c r="XH96" s="112"/>
      <c r="XI96" s="112"/>
      <c r="XJ96" s="112"/>
      <c r="XK96" s="112"/>
      <c r="XL96" s="112"/>
      <c r="XM96" s="112"/>
      <c r="XN96" s="112"/>
      <c r="XO96" s="112"/>
      <c r="XP96" s="112"/>
      <c r="XQ96" s="112"/>
      <c r="XR96" s="112"/>
      <c r="XS96" s="112"/>
      <c r="XT96" s="112"/>
      <c r="XU96" s="112"/>
      <c r="XV96" s="112"/>
      <c r="XW96" s="112"/>
      <c r="XX96" s="112"/>
      <c r="XY96" s="112"/>
      <c r="XZ96" s="112"/>
      <c r="YA96" s="112"/>
      <c r="YB96" s="112"/>
      <c r="YC96" s="112"/>
      <c r="YD96" s="112"/>
      <c r="YE96" s="112"/>
      <c r="YF96" s="112"/>
      <c r="YG96" s="112"/>
      <c r="YH96" s="112"/>
      <c r="YI96" s="112"/>
      <c r="YJ96" s="112"/>
      <c r="YK96" s="112"/>
      <c r="YL96" s="112"/>
      <c r="YM96" s="112"/>
      <c r="YN96" s="112"/>
      <c r="YO96" s="112"/>
      <c r="YP96" s="112"/>
      <c r="YQ96" s="112"/>
      <c r="YR96" s="112"/>
      <c r="YS96" s="112"/>
      <c r="YT96" s="112"/>
      <c r="YU96" s="112"/>
      <c r="YV96" s="112"/>
      <c r="YW96" s="112"/>
      <c r="YX96" s="112"/>
      <c r="YY96" s="112"/>
      <c r="YZ96" s="112"/>
      <c r="ZA96" s="112"/>
      <c r="ZB96" s="112"/>
      <c r="ZC96" s="112"/>
      <c r="ZD96" s="112"/>
      <c r="ZE96" s="112"/>
      <c r="ZF96" s="112"/>
      <c r="ZG96" s="112"/>
      <c r="ZH96" s="112"/>
      <c r="ZI96" s="112"/>
      <c r="ZJ96" s="112"/>
      <c r="ZK96" s="112"/>
      <c r="ZL96" s="112"/>
      <c r="ZM96" s="112"/>
      <c r="ZN96" s="112"/>
      <c r="ZO96" s="112"/>
      <c r="ZP96" s="112"/>
      <c r="ZQ96" s="112"/>
      <c r="ZR96" s="112"/>
      <c r="ZS96" s="112"/>
      <c r="ZT96" s="112"/>
      <c r="ZU96" s="112"/>
      <c r="ZV96" s="112"/>
      <c r="ZW96" s="112"/>
      <c r="ZX96" s="112"/>
      <c r="ZY96" s="112"/>
      <c r="ZZ96" s="112"/>
      <c r="AAA96" s="112"/>
      <c r="AAB96" s="112"/>
      <c r="AAC96" s="112"/>
      <c r="AAD96" s="112"/>
      <c r="AAE96" s="112"/>
      <c r="AAF96" s="112"/>
      <c r="AAG96" s="112"/>
      <c r="AAH96" s="112"/>
      <c r="AAI96" s="112"/>
      <c r="AAJ96" s="112"/>
      <c r="AAK96" s="112"/>
      <c r="AAL96" s="112"/>
      <c r="AAM96" s="112"/>
      <c r="AAN96" s="112"/>
      <c r="AAO96" s="112"/>
      <c r="AAP96" s="112"/>
      <c r="AAQ96" s="112"/>
      <c r="AAR96" s="112"/>
      <c r="AAS96" s="112"/>
      <c r="AAT96" s="112"/>
      <c r="AAU96" s="112"/>
      <c r="AAV96" s="112"/>
      <c r="AAW96" s="112"/>
      <c r="AAX96" s="112"/>
      <c r="AAY96" s="112"/>
      <c r="AAZ96" s="112"/>
      <c r="ABA96" s="112"/>
      <c r="ABB96" s="112"/>
      <c r="ABC96" s="112"/>
      <c r="ABD96" s="112"/>
      <c r="ABE96" s="112"/>
      <c r="ABF96" s="112"/>
      <c r="ABG96" s="112"/>
      <c r="ABH96" s="112"/>
      <c r="ABI96" s="112"/>
      <c r="ABJ96" s="112"/>
      <c r="ABK96" s="112"/>
      <c r="ABL96" s="112"/>
      <c r="ABM96" s="112"/>
      <c r="ABN96" s="112"/>
      <c r="ABO96" s="112"/>
      <c r="ABP96" s="112"/>
      <c r="ABQ96" s="112"/>
      <c r="ABR96" s="112"/>
      <c r="ABS96" s="112"/>
      <c r="ABT96" s="112"/>
      <c r="ABU96" s="112"/>
      <c r="ABV96" s="112"/>
      <c r="ABW96" s="112"/>
      <c r="ABX96" s="112"/>
      <c r="ABY96" s="112"/>
      <c r="ABZ96" s="112"/>
      <c r="ACA96" s="112"/>
      <c r="ACB96" s="112"/>
      <c r="ACC96" s="112"/>
      <c r="ACD96" s="112"/>
      <c r="ACE96" s="112"/>
      <c r="ACF96" s="112"/>
      <c r="ACG96" s="112"/>
      <c r="ACH96" s="112"/>
      <c r="ACI96" s="112"/>
      <c r="ACJ96" s="112"/>
      <c r="ACK96" s="112"/>
      <c r="ACL96" s="112"/>
      <c r="ACM96" s="112"/>
      <c r="ACN96" s="112"/>
      <c r="ACO96" s="112"/>
      <c r="ACP96" s="112"/>
      <c r="ACQ96" s="112"/>
      <c r="ACR96" s="112"/>
      <c r="ACS96" s="112"/>
      <c r="ACT96" s="112"/>
      <c r="ACU96" s="112"/>
      <c r="ACV96" s="112"/>
      <c r="ACW96" s="112"/>
      <c r="ACX96" s="112"/>
      <c r="ACY96" s="112"/>
      <c r="ACZ96" s="112"/>
      <c r="ADA96" s="112"/>
      <c r="ADB96" s="112"/>
      <c r="ADC96" s="112"/>
      <c r="ADD96" s="112"/>
      <c r="ADE96" s="112"/>
      <c r="ADF96" s="112"/>
      <c r="ADG96" s="112"/>
      <c r="ADH96" s="112"/>
      <c r="ADI96" s="112"/>
      <c r="ADJ96" s="112"/>
      <c r="ADK96" s="112"/>
      <c r="ADL96" s="112"/>
      <c r="ADM96" s="112"/>
      <c r="ADN96" s="112"/>
      <c r="ADO96" s="112"/>
      <c r="ADP96" s="112"/>
      <c r="ADQ96" s="112"/>
      <c r="ADR96" s="112"/>
      <c r="ADS96" s="112"/>
      <c r="ADT96" s="112"/>
      <c r="ADU96" s="112"/>
      <c r="ADV96" s="112"/>
      <c r="ADW96" s="112"/>
      <c r="ADX96" s="112"/>
      <c r="ADY96" s="112"/>
      <c r="ADZ96" s="112"/>
      <c r="AEA96" s="112"/>
      <c r="AEB96" s="112"/>
      <c r="AEC96" s="112"/>
      <c r="AED96" s="112"/>
      <c r="AEE96" s="112"/>
      <c r="AEF96" s="112"/>
      <c r="AEG96" s="112"/>
      <c r="AEH96" s="112"/>
      <c r="AEI96" s="112"/>
      <c r="AEJ96" s="112"/>
      <c r="AEK96" s="112"/>
      <c r="AEL96" s="112"/>
      <c r="AEM96" s="112"/>
      <c r="AEN96" s="112"/>
      <c r="AEO96" s="112"/>
      <c r="AEP96" s="112"/>
      <c r="AEQ96" s="112"/>
      <c r="AER96" s="112"/>
      <c r="AES96" s="112"/>
      <c r="AET96" s="112"/>
      <c r="AEU96" s="112"/>
      <c r="AEV96" s="112"/>
      <c r="AEW96" s="112"/>
      <c r="AEX96" s="112"/>
      <c r="AEY96" s="112"/>
      <c r="AEZ96" s="112"/>
      <c r="AFA96" s="112"/>
      <c r="AFB96" s="112"/>
      <c r="AFC96" s="112"/>
      <c r="AFD96" s="112"/>
      <c r="AFE96" s="112"/>
      <c r="AFF96" s="112"/>
      <c r="AFG96" s="112"/>
      <c r="AFH96" s="112"/>
      <c r="AFI96" s="112"/>
      <c r="AFJ96" s="112"/>
      <c r="AFK96" s="112"/>
      <c r="AFL96" s="112"/>
      <c r="AFM96" s="112"/>
      <c r="AFN96" s="112"/>
      <c r="AFO96" s="112"/>
      <c r="AFP96" s="112"/>
      <c r="AFQ96" s="112"/>
      <c r="AFR96" s="112"/>
      <c r="AFS96" s="112"/>
      <c r="AFT96" s="112"/>
      <c r="AFU96" s="112"/>
      <c r="AFV96" s="112"/>
      <c r="AFW96" s="112"/>
      <c r="AFX96" s="112"/>
      <c r="AFY96" s="112"/>
      <c r="AFZ96" s="112"/>
      <c r="AGA96" s="112"/>
      <c r="AGB96" s="112"/>
      <c r="AGC96" s="112"/>
      <c r="AGD96" s="112"/>
      <c r="AGE96" s="112"/>
      <c r="AGF96" s="112"/>
      <c r="AGG96" s="112"/>
      <c r="AGH96" s="112"/>
      <c r="AGI96" s="112"/>
      <c r="AGJ96" s="112"/>
      <c r="AGK96" s="112"/>
      <c r="AGL96" s="112"/>
      <c r="AGM96" s="112"/>
      <c r="AGN96" s="112"/>
      <c r="AGO96" s="112"/>
      <c r="AGP96" s="112"/>
      <c r="AGQ96" s="112"/>
      <c r="AGR96" s="112"/>
      <c r="AGS96" s="112"/>
      <c r="AGT96" s="112"/>
      <c r="AGU96" s="112"/>
      <c r="AGV96" s="112"/>
      <c r="AGW96" s="112"/>
      <c r="AGX96" s="112"/>
      <c r="AGY96" s="112"/>
      <c r="AGZ96" s="112"/>
      <c r="AHA96" s="112"/>
      <c r="AHB96" s="112"/>
      <c r="AHC96" s="112"/>
      <c r="AHD96" s="112"/>
      <c r="AHE96" s="112"/>
      <c r="AHF96" s="112"/>
      <c r="AHG96" s="112"/>
      <c r="AHH96" s="112"/>
      <c r="AHI96" s="112"/>
      <c r="AHJ96" s="112"/>
      <c r="AHK96" s="112"/>
      <c r="AHL96" s="112"/>
      <c r="AHM96" s="112"/>
      <c r="AHN96" s="112"/>
      <c r="AHO96" s="112"/>
      <c r="AHP96" s="112"/>
      <c r="AHQ96" s="112"/>
      <c r="AHR96" s="112"/>
      <c r="AHS96" s="112"/>
      <c r="AHT96" s="112"/>
      <c r="AHU96" s="112"/>
      <c r="AHV96" s="112"/>
      <c r="AHW96" s="112"/>
      <c r="AHX96" s="112"/>
      <c r="AHY96" s="112"/>
      <c r="AHZ96" s="112"/>
      <c r="AIA96" s="112"/>
      <c r="AIB96" s="112"/>
      <c r="AIC96" s="112"/>
      <c r="AID96" s="112"/>
      <c r="AIE96" s="112"/>
      <c r="AIF96" s="112"/>
      <c r="AIG96" s="112"/>
      <c r="AIH96" s="112"/>
      <c r="AII96" s="112"/>
      <c r="AIJ96" s="112"/>
      <c r="AIK96" s="112"/>
      <c r="AIL96" s="112"/>
      <c r="AIM96" s="112"/>
      <c r="AIN96" s="112"/>
      <c r="AIO96" s="112"/>
      <c r="AIP96" s="112"/>
      <c r="AIQ96" s="112"/>
      <c r="AIR96" s="112"/>
      <c r="AIS96" s="112"/>
      <c r="AIT96" s="112"/>
      <c r="AIU96" s="112"/>
      <c r="AIV96" s="112"/>
      <c r="AIW96" s="112"/>
      <c r="AIX96" s="112"/>
      <c r="AIY96" s="112"/>
      <c r="AIZ96" s="112"/>
      <c r="AJA96" s="112"/>
      <c r="AJB96" s="112"/>
      <c r="AJC96" s="112"/>
      <c r="AJD96" s="112"/>
      <c r="AJE96" s="112"/>
      <c r="AJF96" s="112"/>
      <c r="AJG96" s="112"/>
      <c r="AJH96" s="112"/>
      <c r="AJI96" s="112"/>
      <c r="AJJ96" s="112"/>
      <c r="AJK96" s="112"/>
      <c r="AJL96" s="112"/>
      <c r="AJM96" s="112"/>
      <c r="AJN96" s="112"/>
      <c r="AJO96" s="112"/>
      <c r="AJP96" s="112"/>
      <c r="AJQ96" s="112"/>
      <c r="AJR96" s="112"/>
      <c r="AJS96" s="112"/>
      <c r="AJT96" s="112"/>
      <c r="AJU96" s="112"/>
      <c r="AJV96" s="112"/>
      <c r="AJW96" s="112"/>
      <c r="AJX96" s="112"/>
      <c r="AJY96" s="112"/>
      <c r="AJZ96" s="112"/>
      <c r="AKA96" s="112"/>
      <c r="AKB96" s="112"/>
      <c r="AKC96" s="112"/>
      <c r="AKD96" s="112"/>
      <c r="AKE96" s="112"/>
      <c r="AKF96" s="112"/>
      <c r="AKG96" s="112"/>
      <c r="AKH96" s="112"/>
      <c r="AKI96" s="112"/>
      <c r="AKJ96" s="112"/>
      <c r="AKK96" s="112"/>
      <c r="AKL96" s="112"/>
      <c r="AKM96" s="112"/>
      <c r="AKN96" s="112"/>
      <c r="AKO96" s="112"/>
      <c r="AKP96" s="112"/>
      <c r="AKQ96" s="112"/>
      <c r="AKR96" s="112"/>
      <c r="AKS96" s="112"/>
      <c r="AKT96" s="112"/>
      <c r="AKU96" s="112"/>
      <c r="AKV96" s="112"/>
      <c r="AKW96" s="112"/>
      <c r="AKX96" s="112"/>
      <c r="AKY96" s="112"/>
      <c r="AKZ96" s="112"/>
      <c r="ALA96" s="112"/>
      <c r="ALB96" s="112"/>
      <c r="ALC96" s="112"/>
      <c r="ALD96" s="112"/>
      <c r="ALE96" s="112"/>
      <c r="ALF96" s="112"/>
      <c r="ALG96" s="112"/>
      <c r="ALH96" s="112"/>
      <c r="ALI96" s="112"/>
      <c r="ALJ96" s="112"/>
      <c r="ALK96" s="112"/>
      <c r="ALL96" s="112"/>
      <c r="ALM96" s="112"/>
      <c r="ALN96" s="112"/>
      <c r="ALO96" s="112"/>
      <c r="ALP96" s="112"/>
      <c r="ALQ96" s="112"/>
      <c r="ALR96" s="112"/>
      <c r="ALS96" s="112"/>
      <c r="ALT96" s="112"/>
      <c r="ALU96" s="112"/>
      <c r="ALV96" s="112"/>
      <c r="ALW96" s="112"/>
      <c r="ALX96" s="112"/>
      <c r="ALY96" s="112"/>
      <c r="ALZ96" s="112"/>
      <c r="AMA96" s="112"/>
      <c r="AMB96" s="112"/>
      <c r="AMC96" s="112"/>
      <c r="AMD96" s="112"/>
      <c r="AME96" s="112"/>
      <c r="AMF96" s="112"/>
      <c r="AMG96" s="112"/>
      <c r="AMH96" s="112"/>
      <c r="AMI96" s="112"/>
      <c r="AMJ96" s="112"/>
      <c r="AMK96" s="112"/>
      <c r="AML96" s="112"/>
      <c r="AMM96" s="112"/>
      <c r="AMN96" s="112"/>
      <c r="AMO96" s="112"/>
      <c r="AMP96" s="112"/>
      <c r="AMQ96" s="112"/>
      <c r="AMR96" s="112"/>
      <c r="AMS96" s="112"/>
      <c r="AMT96" s="112"/>
      <c r="AMU96" s="112"/>
      <c r="AMV96" s="112"/>
      <c r="AMW96" s="112"/>
      <c r="AMX96" s="112"/>
      <c r="AMY96" s="112"/>
      <c r="AMZ96" s="112"/>
      <c r="ANA96" s="112"/>
      <c r="ANB96" s="112"/>
      <c r="ANC96" s="112"/>
      <c r="AND96" s="112"/>
      <c r="ANE96" s="112"/>
      <c r="ANF96" s="112"/>
      <c r="ANG96" s="112"/>
      <c r="ANH96" s="112"/>
      <c r="ANI96" s="112"/>
      <c r="ANJ96" s="112"/>
      <c r="ANK96" s="112"/>
      <c r="ANL96" s="112"/>
      <c r="ANM96" s="112"/>
      <c r="ANN96" s="112"/>
      <c r="ANO96" s="112"/>
      <c r="ANP96" s="112"/>
      <c r="ANQ96" s="112"/>
      <c r="ANR96" s="112"/>
      <c r="ANS96" s="112"/>
      <c r="ANT96" s="112"/>
      <c r="ANU96" s="112"/>
      <c r="ANV96" s="112"/>
      <c r="ANW96" s="112"/>
      <c r="ANX96" s="112"/>
      <c r="ANY96" s="112"/>
      <c r="ANZ96" s="112"/>
      <c r="AOA96" s="112"/>
      <c r="AOB96" s="112"/>
      <c r="AOC96" s="112"/>
      <c r="AOD96" s="112"/>
      <c r="AOE96" s="112"/>
      <c r="AOF96" s="112"/>
      <c r="AOG96" s="112"/>
      <c r="AOH96" s="112"/>
      <c r="AOI96" s="112"/>
      <c r="AOJ96" s="112"/>
      <c r="AOK96" s="112"/>
      <c r="AOL96" s="112"/>
      <c r="AOM96" s="112"/>
      <c r="AON96" s="112"/>
      <c r="AOO96" s="112"/>
      <c r="AOP96" s="112"/>
      <c r="AOQ96" s="112"/>
      <c r="AOR96" s="112"/>
      <c r="AOS96" s="112"/>
      <c r="AOT96" s="112"/>
      <c r="AOU96" s="112"/>
      <c r="AOV96" s="112"/>
      <c r="AOW96" s="112"/>
      <c r="AOX96" s="112"/>
      <c r="AOY96" s="112"/>
      <c r="AOZ96" s="112"/>
      <c r="APA96" s="112"/>
      <c r="APB96" s="112"/>
      <c r="APC96" s="112"/>
      <c r="APD96" s="112"/>
      <c r="APE96" s="112"/>
      <c r="APF96" s="112"/>
      <c r="APG96" s="112"/>
      <c r="APH96" s="112"/>
      <c r="API96" s="112"/>
      <c r="APJ96" s="112"/>
      <c r="APK96" s="112"/>
      <c r="APL96" s="112"/>
      <c r="APM96" s="112"/>
      <c r="APN96" s="112"/>
      <c r="APO96" s="112"/>
      <c r="APP96" s="112"/>
      <c r="APQ96" s="112"/>
      <c r="APR96" s="112"/>
      <c r="APS96" s="112"/>
      <c r="APT96" s="112"/>
      <c r="APU96" s="112"/>
      <c r="APV96" s="112"/>
      <c r="APW96" s="112"/>
      <c r="APX96" s="112"/>
      <c r="APY96" s="112"/>
      <c r="APZ96" s="112"/>
      <c r="AQA96" s="112"/>
      <c r="AQB96" s="112"/>
      <c r="AQC96" s="112"/>
      <c r="AQD96" s="112"/>
      <c r="AQE96" s="112"/>
      <c r="AQF96" s="112"/>
      <c r="AQG96" s="112"/>
      <c r="AQH96" s="112"/>
      <c r="AQI96" s="112"/>
      <c r="AQJ96" s="112"/>
      <c r="AQK96" s="112"/>
      <c r="AQL96" s="112"/>
      <c r="AQM96" s="112"/>
      <c r="AQN96" s="112"/>
      <c r="AQO96" s="112"/>
      <c r="AQP96" s="112"/>
      <c r="AQQ96" s="112"/>
      <c r="AQR96" s="112"/>
      <c r="AQS96" s="112"/>
      <c r="AQT96" s="112"/>
      <c r="AQU96" s="112"/>
      <c r="AQV96" s="112"/>
      <c r="AQW96" s="112"/>
      <c r="AQX96" s="112"/>
      <c r="AQY96" s="112"/>
      <c r="AQZ96" s="112"/>
      <c r="ARA96" s="112"/>
      <c r="ARB96" s="112"/>
      <c r="ARC96" s="112"/>
      <c r="ARD96" s="112"/>
      <c r="ARE96" s="112"/>
      <c r="ARF96" s="112"/>
      <c r="ARG96" s="112"/>
      <c r="ARH96" s="112"/>
      <c r="ARI96" s="112"/>
      <c r="ARJ96" s="112"/>
      <c r="ARK96" s="112"/>
      <c r="ARL96" s="112"/>
      <c r="ARM96" s="112"/>
      <c r="ARN96" s="112"/>
      <c r="ARO96" s="112"/>
      <c r="ARP96" s="112"/>
      <c r="ARQ96" s="112"/>
      <c r="ARR96" s="112"/>
      <c r="ARS96" s="112"/>
      <c r="ART96" s="112"/>
      <c r="ARU96" s="112"/>
      <c r="ARV96" s="112"/>
      <c r="ARW96" s="112"/>
      <c r="ARX96" s="112"/>
      <c r="ARY96" s="112"/>
      <c r="ARZ96" s="112"/>
      <c r="ASA96" s="112"/>
      <c r="ASB96" s="112"/>
      <c r="ASC96" s="112"/>
      <c r="ASD96" s="112"/>
      <c r="ASE96" s="112"/>
      <c r="ASF96" s="112"/>
      <c r="ASG96" s="112"/>
      <c r="ASH96" s="112"/>
      <c r="ASI96" s="112"/>
      <c r="ASJ96" s="112"/>
      <c r="ASK96" s="112"/>
      <c r="ASL96" s="112"/>
      <c r="ASM96" s="112"/>
      <c r="ASN96" s="112"/>
      <c r="ASO96" s="112"/>
      <c r="ASP96" s="112"/>
      <c r="ASQ96" s="112"/>
      <c r="ASR96" s="112"/>
      <c r="ASS96" s="112"/>
      <c r="AST96" s="112"/>
      <c r="ASU96" s="112"/>
      <c r="ASV96" s="112"/>
      <c r="ASW96" s="112"/>
      <c r="ASX96" s="112"/>
      <c r="ASY96" s="112"/>
      <c r="ASZ96" s="112"/>
      <c r="ATA96" s="112"/>
      <c r="ATB96" s="112"/>
      <c r="ATC96" s="112"/>
      <c r="ATD96" s="112"/>
      <c r="ATE96" s="112"/>
      <c r="ATF96" s="112"/>
      <c r="ATG96" s="112"/>
      <c r="ATH96" s="112"/>
      <c r="ATI96" s="112"/>
      <c r="ATJ96" s="112"/>
      <c r="ATK96" s="112"/>
      <c r="ATL96" s="112"/>
      <c r="ATM96" s="112"/>
      <c r="ATN96" s="112"/>
      <c r="ATO96" s="112"/>
      <c r="ATP96" s="112"/>
      <c r="ATQ96" s="112"/>
      <c r="ATR96" s="112"/>
      <c r="ATS96" s="112"/>
      <c r="ATT96" s="112"/>
      <c r="ATU96" s="112"/>
      <c r="ATV96" s="112"/>
      <c r="ATW96" s="112"/>
      <c r="ATX96" s="112"/>
      <c r="ATY96" s="112"/>
      <c r="ATZ96" s="112"/>
      <c r="AUA96" s="112"/>
      <c r="AUB96" s="112"/>
      <c r="AUC96" s="112"/>
      <c r="AUD96" s="112"/>
      <c r="AUE96" s="112"/>
      <c r="AUF96" s="112"/>
      <c r="AUG96" s="112"/>
      <c r="AUH96" s="112"/>
      <c r="AUI96" s="112"/>
      <c r="AUJ96" s="112"/>
      <c r="AUK96" s="112"/>
      <c r="AUL96" s="112"/>
      <c r="AUM96" s="112"/>
      <c r="AUN96" s="112"/>
      <c r="AUO96" s="112"/>
      <c r="AUP96" s="112"/>
      <c r="AUQ96" s="112"/>
      <c r="AUR96" s="112"/>
      <c r="AUS96" s="112"/>
      <c r="AUT96" s="112"/>
      <c r="AUU96" s="112"/>
      <c r="AUV96" s="112"/>
      <c r="AUW96" s="112"/>
      <c r="AUX96" s="112"/>
      <c r="AUY96" s="112"/>
      <c r="AUZ96" s="112"/>
      <c r="AVA96" s="112"/>
      <c r="AVB96" s="112"/>
      <c r="AVC96" s="112"/>
      <c r="AVD96" s="112"/>
      <c r="AVE96" s="112"/>
      <c r="AVF96" s="112"/>
      <c r="AVG96" s="112"/>
      <c r="AVH96" s="112"/>
      <c r="AVI96" s="112"/>
      <c r="AVJ96" s="112"/>
      <c r="AVK96" s="112"/>
      <c r="AVL96" s="112"/>
      <c r="AVM96" s="112"/>
      <c r="AVN96" s="112"/>
      <c r="AVO96" s="112"/>
      <c r="AVP96" s="112"/>
      <c r="AVQ96" s="112"/>
      <c r="AVR96" s="112"/>
      <c r="AVS96" s="112"/>
      <c r="AVT96" s="112"/>
      <c r="AVU96" s="112"/>
      <c r="AVV96" s="112"/>
      <c r="AVW96" s="112"/>
      <c r="AVX96" s="112"/>
      <c r="AVY96" s="112"/>
      <c r="AVZ96" s="112"/>
      <c r="AWA96" s="112"/>
      <c r="AWB96" s="112"/>
      <c r="AWC96" s="112"/>
      <c r="AWD96" s="112"/>
      <c r="AWE96" s="112"/>
      <c r="AWF96" s="112"/>
      <c r="AWG96" s="112"/>
      <c r="AWH96" s="112"/>
      <c r="AWI96" s="112"/>
      <c r="AWJ96" s="112"/>
      <c r="AWK96" s="112"/>
      <c r="AWL96" s="112"/>
      <c r="AWM96" s="112"/>
      <c r="AWN96" s="112"/>
      <c r="AWO96" s="112"/>
      <c r="AWP96" s="112"/>
      <c r="AWQ96" s="112"/>
      <c r="AWR96" s="112"/>
      <c r="AWS96" s="112"/>
      <c r="AWT96" s="112"/>
      <c r="AWU96" s="112"/>
      <c r="AWV96" s="112"/>
      <c r="AWW96" s="112"/>
      <c r="AWX96" s="112"/>
      <c r="AWY96" s="112"/>
      <c r="AWZ96" s="112"/>
      <c r="AXA96" s="112"/>
      <c r="AXB96" s="112"/>
      <c r="AXC96" s="112"/>
      <c r="AXD96" s="112"/>
      <c r="AXE96" s="112"/>
      <c r="AXF96" s="112"/>
      <c r="AXG96" s="112"/>
      <c r="AXH96" s="112"/>
      <c r="AXI96" s="112"/>
      <c r="AXJ96" s="112"/>
      <c r="AXK96" s="112"/>
      <c r="AXL96" s="112"/>
      <c r="AXM96" s="112"/>
      <c r="AXN96" s="112"/>
      <c r="AXO96" s="112"/>
      <c r="AXP96" s="112"/>
      <c r="AXQ96" s="112"/>
      <c r="AXR96" s="112"/>
      <c r="AXS96" s="112"/>
      <c r="AXT96" s="112"/>
      <c r="AXU96" s="112"/>
      <c r="AXV96" s="112"/>
      <c r="AXW96" s="112"/>
      <c r="AXX96" s="112"/>
      <c r="AXY96" s="112"/>
      <c r="AXZ96" s="112"/>
      <c r="AYA96" s="112"/>
      <c r="AYB96" s="112"/>
      <c r="AYC96" s="112"/>
      <c r="AYD96" s="112"/>
      <c r="AYE96" s="112"/>
      <c r="AYF96" s="112"/>
      <c r="AYG96" s="112"/>
      <c r="AYH96" s="112"/>
      <c r="AYI96" s="112"/>
      <c r="AYJ96" s="112"/>
      <c r="AYK96" s="112"/>
      <c r="AYL96" s="112"/>
      <c r="AYM96" s="112"/>
      <c r="AYN96" s="112"/>
      <c r="AYO96" s="112"/>
      <c r="AYP96" s="112"/>
      <c r="AYQ96" s="112"/>
      <c r="AYR96" s="112"/>
      <c r="AYS96" s="112"/>
      <c r="AYT96" s="112"/>
      <c r="AYU96" s="112"/>
      <c r="AYV96" s="112"/>
      <c r="AYW96" s="112"/>
      <c r="AYX96" s="112"/>
      <c r="AYY96" s="112"/>
      <c r="AYZ96" s="112"/>
      <c r="AZA96" s="112"/>
      <c r="AZB96" s="112"/>
      <c r="AZC96" s="112"/>
      <c r="AZD96" s="112"/>
      <c r="AZE96" s="112"/>
      <c r="AZF96" s="112"/>
    </row>
    <row r="97" spans="1:1358" s="67" customFormat="1">
      <c r="A97" s="61"/>
      <c r="B97" s="199"/>
      <c r="C97" s="200"/>
      <c r="D97" s="200"/>
      <c r="E97" s="200"/>
      <c r="F97" s="200"/>
      <c r="G97" s="200"/>
      <c r="H97" s="200"/>
      <c r="I97" s="200"/>
      <c r="J97" s="200"/>
      <c r="K97" s="200"/>
      <c r="L97" s="201"/>
      <c r="Q97" s="112"/>
      <c r="R97" s="112"/>
      <c r="S97" s="112"/>
      <c r="T97" s="112"/>
      <c r="U97" s="112"/>
      <c r="V97" s="112"/>
      <c r="W97" s="112"/>
      <c r="X97" s="112"/>
      <c r="Y97" s="112"/>
      <c r="Z97" s="112"/>
      <c r="AA97" s="112"/>
      <c r="AB97" s="112"/>
      <c r="AC97" s="112"/>
      <c r="AD97" s="112"/>
      <c r="AE97" s="112"/>
      <c r="AF97" s="112"/>
      <c r="AG97" s="112"/>
      <c r="AH97" s="112"/>
      <c r="AI97" s="112"/>
      <c r="AK97" s="112"/>
      <c r="AL97" s="112"/>
      <c r="AM97" s="112"/>
      <c r="AN97" s="112"/>
      <c r="AO97" s="112"/>
      <c r="AP97" s="112"/>
      <c r="AQ97" s="112"/>
      <c r="AR97" s="112"/>
      <c r="AS97" s="112"/>
      <c r="AT97" s="112"/>
      <c r="AU97" s="112"/>
      <c r="AV97" s="112"/>
      <c r="AW97" s="112"/>
      <c r="AX97" s="112"/>
      <c r="AY97" s="112"/>
      <c r="AZ97" s="112"/>
      <c r="BA97" s="112"/>
      <c r="BB97" s="112"/>
      <c r="BC97" s="112"/>
      <c r="BD97" s="112"/>
      <c r="BE97" s="112"/>
      <c r="BF97" s="112"/>
      <c r="BG97" s="112"/>
      <c r="BH97" s="112"/>
      <c r="BI97" s="112"/>
      <c r="BJ97" s="112"/>
      <c r="BK97" s="112"/>
      <c r="BL97" s="112"/>
      <c r="BM97" s="112"/>
      <c r="BN97" s="112"/>
      <c r="BO97" s="112"/>
      <c r="BP97" s="112"/>
      <c r="BQ97" s="112"/>
      <c r="BR97" s="112"/>
      <c r="BS97" s="112"/>
      <c r="BT97" s="112"/>
      <c r="BU97" s="112"/>
      <c r="BV97" s="112"/>
      <c r="BW97" s="112"/>
      <c r="BX97" s="112"/>
      <c r="BY97" s="112"/>
      <c r="BZ97" s="112"/>
      <c r="CA97" s="112"/>
      <c r="CB97" s="112"/>
      <c r="CC97" s="112"/>
      <c r="CD97" s="112"/>
      <c r="CE97" s="112"/>
      <c r="CF97" s="112"/>
      <c r="CG97" s="112"/>
      <c r="CH97" s="112"/>
      <c r="CI97" s="112"/>
      <c r="CJ97" s="112"/>
      <c r="CK97" s="112"/>
      <c r="CL97" s="112"/>
      <c r="CM97" s="112"/>
      <c r="CN97" s="112"/>
      <c r="CO97" s="112"/>
      <c r="CP97" s="112"/>
      <c r="CQ97" s="112"/>
      <c r="CR97" s="112"/>
      <c r="CS97" s="112"/>
      <c r="CT97" s="112"/>
      <c r="CU97" s="112"/>
      <c r="CV97" s="112"/>
      <c r="CW97" s="112"/>
      <c r="CX97" s="112"/>
      <c r="CY97" s="112"/>
      <c r="CZ97" s="112"/>
      <c r="DA97" s="112"/>
      <c r="DB97" s="112"/>
      <c r="DC97" s="112"/>
      <c r="DD97" s="112"/>
      <c r="DE97" s="112"/>
      <c r="DF97" s="112"/>
      <c r="DG97" s="112"/>
      <c r="DH97" s="112"/>
      <c r="DI97" s="112"/>
      <c r="DJ97" s="112"/>
      <c r="DK97" s="112"/>
      <c r="DL97" s="112"/>
      <c r="DM97" s="112"/>
      <c r="DN97" s="112"/>
      <c r="DO97" s="112"/>
      <c r="DP97" s="112"/>
      <c r="DQ97" s="112"/>
      <c r="DR97" s="112"/>
      <c r="DS97" s="112"/>
      <c r="DT97" s="112"/>
      <c r="DU97" s="112"/>
      <c r="DV97" s="112"/>
      <c r="DW97" s="112"/>
      <c r="DX97" s="112"/>
      <c r="DY97" s="112"/>
      <c r="DZ97" s="112"/>
      <c r="EA97" s="112"/>
      <c r="EB97" s="112"/>
      <c r="EC97" s="112"/>
      <c r="ED97" s="112"/>
      <c r="EE97" s="112"/>
      <c r="EF97" s="112"/>
      <c r="EG97" s="112"/>
      <c r="EH97" s="112"/>
      <c r="EI97" s="112"/>
      <c r="EJ97" s="112"/>
      <c r="EK97" s="112"/>
      <c r="EL97" s="112"/>
      <c r="EM97" s="112"/>
      <c r="EN97" s="112"/>
      <c r="EO97" s="112"/>
      <c r="EP97" s="112"/>
      <c r="EQ97" s="112"/>
      <c r="ER97" s="112"/>
      <c r="ES97" s="112"/>
      <c r="ET97" s="112"/>
      <c r="EU97" s="112"/>
      <c r="EV97" s="112"/>
      <c r="EW97" s="112"/>
      <c r="EX97" s="112"/>
      <c r="EY97" s="112"/>
      <c r="EZ97" s="112"/>
      <c r="FA97" s="112"/>
      <c r="FB97" s="112"/>
      <c r="FC97" s="112"/>
      <c r="FD97" s="112"/>
      <c r="FE97" s="112"/>
      <c r="FF97" s="112"/>
      <c r="FG97" s="112"/>
      <c r="FH97" s="112"/>
      <c r="FI97" s="112"/>
      <c r="FJ97" s="112"/>
      <c r="FK97" s="112"/>
      <c r="FL97" s="112"/>
      <c r="FM97" s="112"/>
      <c r="FN97" s="112"/>
      <c r="FO97" s="112"/>
      <c r="FP97" s="112"/>
      <c r="FQ97" s="112"/>
      <c r="FR97" s="112"/>
      <c r="FS97" s="112"/>
      <c r="FT97" s="112"/>
      <c r="FU97" s="112"/>
      <c r="FV97" s="112"/>
      <c r="FW97" s="112"/>
      <c r="FX97" s="112"/>
      <c r="FY97" s="112"/>
      <c r="FZ97" s="112"/>
      <c r="GA97" s="112"/>
      <c r="GB97" s="112"/>
      <c r="GC97" s="112"/>
      <c r="GD97" s="112"/>
      <c r="GE97" s="112"/>
      <c r="GF97" s="112"/>
      <c r="GG97" s="112"/>
      <c r="GH97" s="112"/>
      <c r="GI97" s="112"/>
      <c r="GJ97" s="112"/>
      <c r="GK97" s="112"/>
      <c r="GL97" s="112"/>
      <c r="GM97" s="112"/>
      <c r="GN97" s="112"/>
      <c r="GO97" s="112"/>
      <c r="GP97" s="112"/>
      <c r="GQ97" s="112"/>
      <c r="GR97" s="112"/>
      <c r="GS97" s="112"/>
      <c r="GT97" s="112"/>
      <c r="GU97" s="112"/>
      <c r="GV97" s="112"/>
      <c r="GW97" s="112"/>
      <c r="GX97" s="112"/>
      <c r="GY97" s="112"/>
      <c r="GZ97" s="112"/>
      <c r="HA97" s="112"/>
      <c r="HB97" s="112"/>
      <c r="HC97" s="112"/>
      <c r="HD97" s="112"/>
      <c r="HE97" s="112"/>
      <c r="HF97" s="112"/>
      <c r="HG97" s="112"/>
      <c r="HH97" s="112"/>
      <c r="HI97" s="112"/>
      <c r="HJ97" s="112"/>
      <c r="HK97" s="112"/>
      <c r="HL97" s="112"/>
      <c r="HM97" s="112"/>
      <c r="HN97" s="112"/>
      <c r="HO97" s="112"/>
      <c r="HP97" s="112"/>
      <c r="HQ97" s="112"/>
      <c r="HR97" s="112"/>
      <c r="HS97" s="112"/>
      <c r="HT97" s="112"/>
      <c r="HU97" s="112"/>
      <c r="HV97" s="112"/>
      <c r="HW97" s="112"/>
      <c r="HX97" s="112"/>
      <c r="HY97" s="112"/>
      <c r="HZ97" s="112"/>
      <c r="IA97" s="112"/>
      <c r="IB97" s="112"/>
      <c r="IC97" s="112"/>
      <c r="ID97" s="112"/>
      <c r="IE97" s="112"/>
      <c r="IF97" s="112"/>
      <c r="IG97" s="112"/>
      <c r="IH97" s="112"/>
      <c r="II97" s="112"/>
      <c r="IJ97" s="112"/>
      <c r="IK97" s="112"/>
      <c r="IL97" s="112"/>
      <c r="IM97" s="112"/>
      <c r="IN97" s="112"/>
      <c r="IO97" s="112"/>
      <c r="IP97" s="112"/>
      <c r="IQ97" s="112"/>
      <c r="IR97" s="112"/>
      <c r="IS97" s="112"/>
      <c r="IT97" s="112"/>
      <c r="IU97" s="112"/>
      <c r="IV97" s="112"/>
      <c r="IW97" s="112"/>
      <c r="IX97" s="112"/>
      <c r="IY97" s="112"/>
      <c r="IZ97" s="112"/>
      <c r="JA97" s="112"/>
      <c r="JB97" s="112"/>
      <c r="JC97" s="112"/>
      <c r="JD97" s="112"/>
      <c r="JE97" s="112"/>
      <c r="JF97" s="112"/>
      <c r="JG97" s="112"/>
      <c r="JH97" s="112"/>
      <c r="JI97" s="112"/>
      <c r="JJ97" s="112"/>
      <c r="JK97" s="112"/>
      <c r="JL97" s="112"/>
      <c r="JM97" s="112"/>
      <c r="JN97" s="112"/>
      <c r="JO97" s="112"/>
      <c r="JP97" s="112"/>
      <c r="JQ97" s="112"/>
      <c r="JR97" s="112"/>
      <c r="JS97" s="112"/>
      <c r="JT97" s="112"/>
      <c r="JU97" s="112"/>
      <c r="JV97" s="112"/>
      <c r="JW97" s="112"/>
      <c r="JX97" s="112"/>
      <c r="JY97" s="112"/>
      <c r="JZ97" s="112"/>
      <c r="KA97" s="112"/>
      <c r="KB97" s="112"/>
      <c r="KC97" s="112"/>
      <c r="KD97" s="112"/>
      <c r="KE97" s="112"/>
      <c r="KF97" s="112"/>
      <c r="KG97" s="112"/>
      <c r="KH97" s="112"/>
      <c r="KI97" s="112"/>
      <c r="KJ97" s="112"/>
      <c r="KK97" s="112"/>
      <c r="KL97" s="112"/>
      <c r="KM97" s="112"/>
      <c r="KN97" s="112"/>
      <c r="KO97" s="112"/>
      <c r="KP97" s="112"/>
      <c r="KQ97" s="112"/>
      <c r="KR97" s="112"/>
      <c r="KS97" s="112"/>
      <c r="KT97" s="112"/>
      <c r="KU97" s="112"/>
      <c r="KV97" s="112"/>
      <c r="KW97" s="112"/>
      <c r="KX97" s="112"/>
      <c r="KY97" s="112"/>
      <c r="KZ97" s="112"/>
      <c r="LA97" s="112"/>
      <c r="LB97" s="112"/>
      <c r="LC97" s="112"/>
      <c r="LD97" s="112"/>
      <c r="LE97" s="112"/>
      <c r="LF97" s="112"/>
      <c r="LG97" s="112"/>
      <c r="LH97" s="112"/>
      <c r="LI97" s="112"/>
      <c r="LJ97" s="112"/>
      <c r="LK97" s="112"/>
      <c r="LL97" s="112"/>
      <c r="LM97" s="112"/>
      <c r="LN97" s="112"/>
      <c r="LO97" s="112"/>
      <c r="LP97" s="112"/>
      <c r="LQ97" s="112"/>
      <c r="LR97" s="112"/>
      <c r="LS97" s="112"/>
      <c r="LT97" s="112"/>
      <c r="LU97" s="112"/>
      <c r="LV97" s="112"/>
      <c r="LW97" s="112"/>
      <c r="LX97" s="112"/>
      <c r="LY97" s="112"/>
      <c r="LZ97" s="112"/>
      <c r="MA97" s="112"/>
      <c r="MB97" s="112"/>
      <c r="MC97" s="112"/>
      <c r="MD97" s="112"/>
      <c r="ME97" s="112"/>
      <c r="MF97" s="112"/>
      <c r="MG97" s="112"/>
      <c r="MH97" s="112"/>
      <c r="MI97" s="112"/>
      <c r="MJ97" s="112"/>
      <c r="MK97" s="112"/>
      <c r="ML97" s="112"/>
      <c r="MM97" s="112"/>
      <c r="MN97" s="112"/>
      <c r="MO97" s="112"/>
      <c r="MP97" s="112"/>
      <c r="MQ97" s="112"/>
      <c r="MR97" s="112"/>
      <c r="MS97" s="112"/>
      <c r="MT97" s="112"/>
      <c r="MU97" s="112"/>
      <c r="MV97" s="112"/>
      <c r="MW97" s="112"/>
      <c r="MX97" s="112"/>
      <c r="MY97" s="112"/>
      <c r="MZ97" s="112"/>
      <c r="NA97" s="112"/>
      <c r="NB97" s="112"/>
      <c r="NC97" s="112"/>
      <c r="ND97" s="112"/>
      <c r="NE97" s="112"/>
      <c r="NF97" s="112"/>
      <c r="NG97" s="112"/>
      <c r="NH97" s="112"/>
      <c r="NI97" s="112"/>
      <c r="NJ97" s="112"/>
      <c r="NK97" s="112"/>
      <c r="NL97" s="112"/>
      <c r="NM97" s="112"/>
      <c r="NN97" s="112"/>
      <c r="NO97" s="112"/>
      <c r="NP97" s="112"/>
      <c r="NQ97" s="112"/>
      <c r="NR97" s="112"/>
      <c r="NS97" s="112"/>
      <c r="NT97" s="112"/>
      <c r="NU97" s="112"/>
      <c r="NV97" s="112"/>
      <c r="NW97" s="112"/>
      <c r="NX97" s="112"/>
      <c r="NY97" s="112"/>
      <c r="NZ97" s="112"/>
      <c r="OA97" s="112"/>
      <c r="OB97" s="112"/>
      <c r="OC97" s="112"/>
      <c r="OD97" s="112"/>
      <c r="OE97" s="112"/>
      <c r="OF97" s="112"/>
      <c r="OG97" s="112"/>
      <c r="OH97" s="112"/>
      <c r="OI97" s="112"/>
      <c r="OJ97" s="112"/>
      <c r="OK97" s="112"/>
      <c r="OL97" s="112"/>
      <c r="OM97" s="112"/>
      <c r="ON97" s="112"/>
      <c r="OO97" s="112"/>
      <c r="OP97" s="112"/>
      <c r="OQ97" s="112"/>
      <c r="OR97" s="112"/>
      <c r="OS97" s="112"/>
      <c r="OT97" s="112"/>
      <c r="OU97" s="112"/>
      <c r="OV97" s="112"/>
      <c r="OW97" s="112"/>
      <c r="OX97" s="112"/>
      <c r="OY97" s="112"/>
      <c r="OZ97" s="112"/>
      <c r="PA97" s="112"/>
      <c r="PB97" s="112"/>
      <c r="PC97" s="112"/>
      <c r="PD97" s="112"/>
      <c r="PE97" s="112"/>
      <c r="PF97" s="112"/>
      <c r="PG97" s="112"/>
      <c r="PH97" s="112"/>
      <c r="PI97" s="112"/>
      <c r="PJ97" s="112"/>
      <c r="PK97" s="112"/>
      <c r="PL97" s="112"/>
      <c r="PM97" s="112"/>
      <c r="PN97" s="112"/>
      <c r="PO97" s="112"/>
      <c r="PP97" s="112"/>
      <c r="PQ97" s="112"/>
      <c r="PR97" s="112"/>
      <c r="PS97" s="112"/>
      <c r="PT97" s="112"/>
      <c r="PU97" s="112"/>
      <c r="PV97" s="112"/>
      <c r="PW97" s="112"/>
      <c r="PX97" s="112"/>
      <c r="PY97" s="112"/>
      <c r="PZ97" s="112"/>
      <c r="QA97" s="112"/>
      <c r="QB97" s="112"/>
      <c r="QC97" s="112"/>
      <c r="QD97" s="112"/>
      <c r="QE97" s="112"/>
      <c r="QF97" s="112"/>
      <c r="QG97" s="112"/>
      <c r="QH97" s="112"/>
      <c r="QI97" s="112"/>
      <c r="QJ97" s="112"/>
      <c r="QK97" s="112"/>
      <c r="QL97" s="112"/>
      <c r="QM97" s="112"/>
      <c r="QN97" s="112"/>
      <c r="QO97" s="112"/>
      <c r="QP97" s="112"/>
      <c r="QQ97" s="112"/>
      <c r="QR97" s="112"/>
      <c r="QS97" s="112"/>
      <c r="QT97" s="112"/>
      <c r="QU97" s="112"/>
      <c r="QV97" s="112"/>
      <c r="QW97" s="112"/>
      <c r="QX97" s="112"/>
      <c r="QY97" s="112"/>
      <c r="QZ97" s="112"/>
      <c r="RA97" s="112"/>
      <c r="RB97" s="112"/>
      <c r="RC97" s="112"/>
      <c r="RD97" s="112"/>
      <c r="RE97" s="112"/>
      <c r="RF97" s="112"/>
      <c r="RG97" s="112"/>
      <c r="RH97" s="112"/>
      <c r="RI97" s="112"/>
      <c r="RJ97" s="112"/>
      <c r="RK97" s="112"/>
      <c r="RL97" s="112"/>
      <c r="RM97" s="112"/>
      <c r="RN97" s="112"/>
      <c r="RO97" s="112"/>
      <c r="RP97" s="112"/>
      <c r="RQ97" s="112"/>
      <c r="RR97" s="112"/>
      <c r="RS97" s="112"/>
      <c r="RT97" s="112"/>
      <c r="RU97" s="112"/>
      <c r="RV97" s="112"/>
      <c r="RW97" s="112"/>
      <c r="RX97" s="112"/>
      <c r="RY97" s="112"/>
      <c r="RZ97" s="112"/>
      <c r="SA97" s="112"/>
      <c r="SB97" s="112"/>
      <c r="SC97" s="112"/>
      <c r="SD97" s="112"/>
      <c r="SE97" s="112"/>
      <c r="SF97" s="112"/>
      <c r="SG97" s="112"/>
      <c r="SH97" s="112"/>
      <c r="SI97" s="112"/>
      <c r="SJ97" s="112"/>
      <c r="SK97" s="112"/>
      <c r="SL97" s="112"/>
      <c r="SM97" s="112"/>
      <c r="SN97" s="112"/>
      <c r="SO97" s="112"/>
      <c r="SP97" s="112"/>
      <c r="SQ97" s="112"/>
      <c r="SR97" s="112"/>
      <c r="SS97" s="112"/>
      <c r="ST97" s="112"/>
      <c r="SU97" s="112"/>
      <c r="SV97" s="112"/>
      <c r="SW97" s="112"/>
      <c r="SX97" s="112"/>
      <c r="SY97" s="112"/>
      <c r="SZ97" s="112"/>
      <c r="TA97" s="112"/>
      <c r="TB97" s="112"/>
      <c r="TC97" s="112"/>
      <c r="TD97" s="112"/>
      <c r="TE97" s="112"/>
      <c r="TF97" s="112"/>
      <c r="TG97" s="112"/>
      <c r="TH97" s="112"/>
      <c r="TI97" s="112"/>
      <c r="TJ97" s="112"/>
      <c r="TK97" s="112"/>
      <c r="TL97" s="112"/>
      <c r="TM97" s="112"/>
      <c r="TN97" s="112"/>
      <c r="TO97" s="112"/>
      <c r="TP97" s="112"/>
      <c r="TQ97" s="112"/>
      <c r="TR97" s="112"/>
      <c r="TS97" s="112"/>
      <c r="TT97" s="112"/>
      <c r="TU97" s="112"/>
      <c r="TV97" s="112"/>
      <c r="TW97" s="112"/>
      <c r="TX97" s="112"/>
      <c r="TY97" s="112"/>
      <c r="TZ97" s="112"/>
      <c r="UA97" s="112"/>
      <c r="UB97" s="112"/>
      <c r="UC97" s="112"/>
      <c r="UD97" s="112"/>
      <c r="UE97" s="112"/>
      <c r="UF97" s="112"/>
      <c r="UG97" s="112"/>
      <c r="UH97" s="112"/>
      <c r="UI97" s="112"/>
      <c r="UJ97" s="112"/>
      <c r="UK97" s="112"/>
      <c r="UL97" s="112"/>
      <c r="UM97" s="112"/>
      <c r="UN97" s="112"/>
      <c r="UO97" s="112"/>
      <c r="UP97" s="112"/>
      <c r="UQ97" s="112"/>
      <c r="UR97" s="112"/>
      <c r="US97" s="112"/>
      <c r="UT97" s="112"/>
      <c r="UU97" s="112"/>
      <c r="UV97" s="112"/>
      <c r="UW97" s="112"/>
      <c r="UX97" s="112"/>
      <c r="UY97" s="112"/>
      <c r="UZ97" s="112"/>
      <c r="VA97" s="112"/>
      <c r="VB97" s="112"/>
      <c r="VC97" s="112"/>
      <c r="VD97" s="112"/>
      <c r="VE97" s="112"/>
      <c r="VF97" s="112"/>
      <c r="VG97" s="112"/>
      <c r="VH97" s="112"/>
      <c r="VI97" s="112"/>
      <c r="VJ97" s="112"/>
      <c r="VK97" s="112"/>
      <c r="VL97" s="112"/>
      <c r="VM97" s="112"/>
      <c r="VN97" s="112"/>
      <c r="VO97" s="112"/>
      <c r="VP97" s="112"/>
      <c r="VQ97" s="112"/>
      <c r="VR97" s="112"/>
      <c r="VS97" s="112"/>
      <c r="VT97" s="112"/>
      <c r="VU97" s="112"/>
      <c r="VV97" s="112"/>
      <c r="VW97" s="112"/>
      <c r="VX97" s="112"/>
      <c r="VY97" s="112"/>
      <c r="VZ97" s="112"/>
      <c r="WA97" s="112"/>
      <c r="WB97" s="112"/>
      <c r="WC97" s="112"/>
      <c r="WD97" s="112"/>
      <c r="WE97" s="112"/>
      <c r="WF97" s="112"/>
      <c r="WG97" s="112"/>
      <c r="WH97" s="112"/>
      <c r="WI97" s="112"/>
      <c r="WJ97" s="112"/>
      <c r="WK97" s="112"/>
      <c r="WL97" s="112"/>
      <c r="WM97" s="112"/>
      <c r="WN97" s="112"/>
      <c r="WO97" s="112"/>
      <c r="WP97" s="112"/>
      <c r="WQ97" s="112"/>
      <c r="WR97" s="112"/>
      <c r="WS97" s="112"/>
      <c r="WT97" s="112"/>
      <c r="WU97" s="112"/>
      <c r="WV97" s="112"/>
      <c r="WW97" s="112"/>
      <c r="WX97" s="112"/>
      <c r="WY97" s="112"/>
      <c r="WZ97" s="112"/>
      <c r="XA97" s="112"/>
      <c r="XB97" s="112"/>
      <c r="XC97" s="112"/>
      <c r="XD97" s="112"/>
      <c r="XE97" s="112"/>
      <c r="XF97" s="112"/>
      <c r="XG97" s="112"/>
      <c r="XH97" s="112"/>
      <c r="XI97" s="112"/>
      <c r="XJ97" s="112"/>
      <c r="XK97" s="112"/>
      <c r="XL97" s="112"/>
      <c r="XM97" s="112"/>
      <c r="XN97" s="112"/>
      <c r="XO97" s="112"/>
      <c r="XP97" s="112"/>
      <c r="XQ97" s="112"/>
      <c r="XR97" s="112"/>
      <c r="XS97" s="112"/>
      <c r="XT97" s="112"/>
      <c r="XU97" s="112"/>
      <c r="XV97" s="112"/>
      <c r="XW97" s="112"/>
      <c r="XX97" s="112"/>
      <c r="XY97" s="112"/>
      <c r="XZ97" s="112"/>
      <c r="YA97" s="112"/>
      <c r="YB97" s="112"/>
      <c r="YC97" s="112"/>
      <c r="YD97" s="112"/>
      <c r="YE97" s="112"/>
      <c r="YF97" s="112"/>
      <c r="YG97" s="112"/>
      <c r="YH97" s="112"/>
      <c r="YI97" s="112"/>
      <c r="YJ97" s="112"/>
      <c r="YK97" s="112"/>
      <c r="YL97" s="112"/>
      <c r="YM97" s="112"/>
      <c r="YN97" s="112"/>
      <c r="YO97" s="112"/>
      <c r="YP97" s="112"/>
      <c r="YQ97" s="112"/>
      <c r="YR97" s="112"/>
      <c r="YS97" s="112"/>
      <c r="YT97" s="112"/>
      <c r="YU97" s="112"/>
      <c r="YV97" s="112"/>
      <c r="YW97" s="112"/>
      <c r="YX97" s="112"/>
      <c r="YY97" s="112"/>
      <c r="YZ97" s="112"/>
      <c r="ZA97" s="112"/>
      <c r="ZB97" s="112"/>
      <c r="ZC97" s="112"/>
      <c r="ZD97" s="112"/>
      <c r="ZE97" s="112"/>
      <c r="ZF97" s="112"/>
      <c r="ZG97" s="112"/>
      <c r="ZH97" s="112"/>
      <c r="ZI97" s="112"/>
      <c r="ZJ97" s="112"/>
      <c r="ZK97" s="112"/>
      <c r="ZL97" s="112"/>
      <c r="ZM97" s="112"/>
      <c r="ZN97" s="112"/>
      <c r="ZO97" s="112"/>
      <c r="ZP97" s="112"/>
      <c r="ZQ97" s="112"/>
      <c r="ZR97" s="112"/>
      <c r="ZS97" s="112"/>
      <c r="ZT97" s="112"/>
      <c r="ZU97" s="112"/>
      <c r="ZV97" s="112"/>
      <c r="ZW97" s="112"/>
      <c r="ZX97" s="112"/>
      <c r="ZY97" s="112"/>
      <c r="ZZ97" s="112"/>
      <c r="AAA97" s="112"/>
      <c r="AAB97" s="112"/>
      <c r="AAC97" s="112"/>
      <c r="AAD97" s="112"/>
      <c r="AAE97" s="112"/>
      <c r="AAF97" s="112"/>
      <c r="AAG97" s="112"/>
      <c r="AAH97" s="112"/>
      <c r="AAI97" s="112"/>
      <c r="AAJ97" s="112"/>
      <c r="AAK97" s="112"/>
      <c r="AAL97" s="112"/>
      <c r="AAM97" s="112"/>
      <c r="AAN97" s="112"/>
      <c r="AAO97" s="112"/>
      <c r="AAP97" s="112"/>
      <c r="AAQ97" s="112"/>
      <c r="AAR97" s="112"/>
      <c r="AAS97" s="112"/>
      <c r="AAT97" s="112"/>
      <c r="AAU97" s="112"/>
      <c r="AAV97" s="112"/>
      <c r="AAW97" s="112"/>
      <c r="AAX97" s="112"/>
      <c r="AAY97" s="112"/>
      <c r="AAZ97" s="112"/>
      <c r="ABA97" s="112"/>
      <c r="ABB97" s="112"/>
      <c r="ABC97" s="112"/>
      <c r="ABD97" s="112"/>
      <c r="ABE97" s="112"/>
      <c r="ABF97" s="112"/>
      <c r="ABG97" s="112"/>
      <c r="ABH97" s="112"/>
      <c r="ABI97" s="112"/>
      <c r="ABJ97" s="112"/>
      <c r="ABK97" s="112"/>
      <c r="ABL97" s="112"/>
      <c r="ABM97" s="112"/>
      <c r="ABN97" s="112"/>
      <c r="ABO97" s="112"/>
      <c r="ABP97" s="112"/>
      <c r="ABQ97" s="112"/>
      <c r="ABR97" s="112"/>
      <c r="ABS97" s="112"/>
      <c r="ABT97" s="112"/>
      <c r="ABU97" s="112"/>
      <c r="ABV97" s="112"/>
      <c r="ABW97" s="112"/>
      <c r="ABX97" s="112"/>
      <c r="ABY97" s="112"/>
      <c r="ABZ97" s="112"/>
      <c r="ACA97" s="112"/>
      <c r="ACB97" s="112"/>
      <c r="ACC97" s="112"/>
      <c r="ACD97" s="112"/>
      <c r="ACE97" s="112"/>
      <c r="ACF97" s="112"/>
      <c r="ACG97" s="112"/>
      <c r="ACH97" s="112"/>
      <c r="ACI97" s="112"/>
      <c r="ACJ97" s="112"/>
      <c r="ACK97" s="112"/>
      <c r="ACL97" s="112"/>
      <c r="ACM97" s="112"/>
      <c r="ACN97" s="112"/>
      <c r="ACO97" s="112"/>
      <c r="ACP97" s="112"/>
      <c r="ACQ97" s="112"/>
      <c r="ACR97" s="112"/>
      <c r="ACS97" s="112"/>
      <c r="ACT97" s="112"/>
      <c r="ACU97" s="112"/>
      <c r="ACV97" s="112"/>
      <c r="ACW97" s="112"/>
      <c r="ACX97" s="112"/>
      <c r="ACY97" s="112"/>
      <c r="ACZ97" s="112"/>
      <c r="ADA97" s="112"/>
      <c r="ADB97" s="112"/>
      <c r="ADC97" s="112"/>
      <c r="ADD97" s="112"/>
      <c r="ADE97" s="112"/>
      <c r="ADF97" s="112"/>
      <c r="ADG97" s="112"/>
      <c r="ADH97" s="112"/>
      <c r="ADI97" s="112"/>
      <c r="ADJ97" s="112"/>
      <c r="ADK97" s="112"/>
      <c r="ADL97" s="112"/>
      <c r="ADM97" s="112"/>
      <c r="ADN97" s="112"/>
      <c r="ADO97" s="112"/>
      <c r="ADP97" s="112"/>
      <c r="ADQ97" s="112"/>
      <c r="ADR97" s="112"/>
      <c r="ADS97" s="112"/>
      <c r="ADT97" s="112"/>
      <c r="ADU97" s="112"/>
      <c r="ADV97" s="112"/>
      <c r="ADW97" s="112"/>
      <c r="ADX97" s="112"/>
      <c r="ADY97" s="112"/>
      <c r="ADZ97" s="112"/>
      <c r="AEA97" s="112"/>
      <c r="AEB97" s="112"/>
      <c r="AEC97" s="112"/>
      <c r="AED97" s="112"/>
      <c r="AEE97" s="112"/>
      <c r="AEF97" s="112"/>
      <c r="AEG97" s="112"/>
      <c r="AEH97" s="112"/>
      <c r="AEI97" s="112"/>
      <c r="AEJ97" s="112"/>
      <c r="AEK97" s="112"/>
      <c r="AEL97" s="112"/>
      <c r="AEM97" s="112"/>
      <c r="AEN97" s="112"/>
      <c r="AEO97" s="112"/>
      <c r="AEP97" s="112"/>
      <c r="AEQ97" s="112"/>
      <c r="AER97" s="112"/>
      <c r="AES97" s="112"/>
      <c r="AET97" s="112"/>
      <c r="AEU97" s="112"/>
      <c r="AEV97" s="112"/>
      <c r="AEW97" s="112"/>
      <c r="AEX97" s="112"/>
      <c r="AEY97" s="112"/>
      <c r="AEZ97" s="112"/>
      <c r="AFA97" s="112"/>
      <c r="AFB97" s="112"/>
      <c r="AFC97" s="112"/>
      <c r="AFD97" s="112"/>
      <c r="AFE97" s="112"/>
      <c r="AFF97" s="112"/>
      <c r="AFG97" s="112"/>
      <c r="AFH97" s="112"/>
      <c r="AFI97" s="112"/>
      <c r="AFJ97" s="112"/>
      <c r="AFK97" s="112"/>
      <c r="AFL97" s="112"/>
      <c r="AFM97" s="112"/>
      <c r="AFN97" s="112"/>
      <c r="AFO97" s="112"/>
      <c r="AFP97" s="112"/>
      <c r="AFQ97" s="112"/>
      <c r="AFR97" s="112"/>
      <c r="AFS97" s="112"/>
      <c r="AFT97" s="112"/>
      <c r="AFU97" s="112"/>
      <c r="AFV97" s="112"/>
      <c r="AFW97" s="112"/>
      <c r="AFX97" s="112"/>
      <c r="AFY97" s="112"/>
      <c r="AFZ97" s="112"/>
      <c r="AGA97" s="112"/>
      <c r="AGB97" s="112"/>
      <c r="AGC97" s="112"/>
      <c r="AGD97" s="112"/>
      <c r="AGE97" s="112"/>
      <c r="AGF97" s="112"/>
      <c r="AGG97" s="112"/>
      <c r="AGH97" s="112"/>
      <c r="AGI97" s="112"/>
      <c r="AGJ97" s="112"/>
      <c r="AGK97" s="112"/>
      <c r="AGL97" s="112"/>
      <c r="AGM97" s="112"/>
      <c r="AGN97" s="112"/>
      <c r="AGO97" s="112"/>
      <c r="AGP97" s="112"/>
      <c r="AGQ97" s="112"/>
      <c r="AGR97" s="112"/>
      <c r="AGS97" s="112"/>
      <c r="AGT97" s="112"/>
      <c r="AGU97" s="112"/>
      <c r="AGV97" s="112"/>
      <c r="AGW97" s="112"/>
      <c r="AGX97" s="112"/>
      <c r="AGY97" s="112"/>
      <c r="AGZ97" s="112"/>
      <c r="AHA97" s="112"/>
      <c r="AHB97" s="112"/>
      <c r="AHC97" s="112"/>
      <c r="AHD97" s="112"/>
      <c r="AHE97" s="112"/>
      <c r="AHF97" s="112"/>
      <c r="AHG97" s="112"/>
      <c r="AHH97" s="112"/>
      <c r="AHI97" s="112"/>
      <c r="AHJ97" s="112"/>
      <c r="AHK97" s="112"/>
      <c r="AHL97" s="112"/>
      <c r="AHM97" s="112"/>
      <c r="AHN97" s="112"/>
      <c r="AHO97" s="112"/>
      <c r="AHP97" s="112"/>
      <c r="AHQ97" s="112"/>
      <c r="AHR97" s="112"/>
      <c r="AHS97" s="112"/>
      <c r="AHT97" s="112"/>
      <c r="AHU97" s="112"/>
      <c r="AHV97" s="112"/>
      <c r="AHW97" s="112"/>
      <c r="AHX97" s="112"/>
      <c r="AHY97" s="112"/>
      <c r="AHZ97" s="112"/>
      <c r="AIA97" s="112"/>
      <c r="AIB97" s="112"/>
      <c r="AIC97" s="112"/>
      <c r="AID97" s="112"/>
      <c r="AIE97" s="112"/>
      <c r="AIF97" s="112"/>
      <c r="AIG97" s="112"/>
      <c r="AIH97" s="112"/>
      <c r="AII97" s="112"/>
      <c r="AIJ97" s="112"/>
      <c r="AIK97" s="112"/>
      <c r="AIL97" s="112"/>
      <c r="AIM97" s="112"/>
      <c r="AIN97" s="112"/>
      <c r="AIO97" s="112"/>
      <c r="AIP97" s="112"/>
      <c r="AIQ97" s="112"/>
      <c r="AIR97" s="112"/>
      <c r="AIS97" s="112"/>
      <c r="AIT97" s="112"/>
      <c r="AIU97" s="112"/>
      <c r="AIV97" s="112"/>
      <c r="AIW97" s="112"/>
      <c r="AIX97" s="112"/>
      <c r="AIY97" s="112"/>
      <c r="AIZ97" s="112"/>
      <c r="AJA97" s="112"/>
      <c r="AJB97" s="112"/>
      <c r="AJC97" s="112"/>
      <c r="AJD97" s="112"/>
      <c r="AJE97" s="112"/>
      <c r="AJF97" s="112"/>
      <c r="AJG97" s="112"/>
      <c r="AJH97" s="112"/>
      <c r="AJI97" s="112"/>
      <c r="AJJ97" s="112"/>
      <c r="AJK97" s="112"/>
      <c r="AJL97" s="112"/>
      <c r="AJM97" s="112"/>
      <c r="AJN97" s="112"/>
      <c r="AJO97" s="112"/>
      <c r="AJP97" s="112"/>
      <c r="AJQ97" s="112"/>
      <c r="AJR97" s="112"/>
      <c r="AJS97" s="112"/>
      <c r="AJT97" s="112"/>
      <c r="AJU97" s="112"/>
      <c r="AJV97" s="112"/>
      <c r="AJW97" s="112"/>
      <c r="AJX97" s="112"/>
      <c r="AJY97" s="112"/>
      <c r="AJZ97" s="112"/>
      <c r="AKA97" s="112"/>
      <c r="AKB97" s="112"/>
      <c r="AKC97" s="112"/>
      <c r="AKD97" s="112"/>
      <c r="AKE97" s="112"/>
      <c r="AKF97" s="112"/>
      <c r="AKG97" s="112"/>
      <c r="AKH97" s="112"/>
      <c r="AKI97" s="112"/>
      <c r="AKJ97" s="112"/>
      <c r="AKK97" s="112"/>
      <c r="AKL97" s="112"/>
      <c r="AKM97" s="112"/>
      <c r="AKN97" s="112"/>
      <c r="AKO97" s="112"/>
      <c r="AKP97" s="112"/>
      <c r="AKQ97" s="112"/>
      <c r="AKR97" s="112"/>
      <c r="AKS97" s="112"/>
      <c r="AKT97" s="112"/>
      <c r="AKU97" s="112"/>
      <c r="AKV97" s="112"/>
      <c r="AKW97" s="112"/>
      <c r="AKX97" s="112"/>
      <c r="AKY97" s="112"/>
      <c r="AKZ97" s="112"/>
      <c r="ALA97" s="112"/>
      <c r="ALB97" s="112"/>
      <c r="ALC97" s="112"/>
      <c r="ALD97" s="112"/>
      <c r="ALE97" s="112"/>
      <c r="ALF97" s="112"/>
      <c r="ALG97" s="112"/>
      <c r="ALH97" s="112"/>
      <c r="ALI97" s="112"/>
      <c r="ALJ97" s="112"/>
      <c r="ALK97" s="112"/>
      <c r="ALL97" s="112"/>
      <c r="ALM97" s="112"/>
      <c r="ALN97" s="112"/>
      <c r="ALO97" s="112"/>
      <c r="ALP97" s="112"/>
      <c r="ALQ97" s="112"/>
      <c r="ALR97" s="112"/>
      <c r="ALS97" s="112"/>
      <c r="ALT97" s="112"/>
      <c r="ALU97" s="112"/>
      <c r="ALV97" s="112"/>
      <c r="ALW97" s="112"/>
      <c r="ALX97" s="112"/>
      <c r="ALY97" s="112"/>
      <c r="ALZ97" s="112"/>
      <c r="AMA97" s="112"/>
      <c r="AMB97" s="112"/>
      <c r="AMC97" s="112"/>
      <c r="AMD97" s="112"/>
      <c r="AME97" s="112"/>
      <c r="AMF97" s="112"/>
      <c r="AMG97" s="112"/>
      <c r="AMH97" s="112"/>
      <c r="AMI97" s="112"/>
      <c r="AMJ97" s="112"/>
      <c r="AMK97" s="112"/>
      <c r="AML97" s="112"/>
      <c r="AMM97" s="112"/>
      <c r="AMN97" s="112"/>
      <c r="AMO97" s="112"/>
      <c r="AMP97" s="112"/>
      <c r="AMQ97" s="112"/>
      <c r="AMR97" s="112"/>
      <c r="AMS97" s="112"/>
      <c r="AMT97" s="112"/>
      <c r="AMU97" s="112"/>
      <c r="AMV97" s="112"/>
      <c r="AMW97" s="112"/>
      <c r="AMX97" s="112"/>
      <c r="AMY97" s="112"/>
      <c r="AMZ97" s="112"/>
      <c r="ANA97" s="112"/>
      <c r="ANB97" s="112"/>
      <c r="ANC97" s="112"/>
      <c r="AND97" s="112"/>
      <c r="ANE97" s="112"/>
      <c r="ANF97" s="112"/>
      <c r="ANG97" s="112"/>
      <c r="ANH97" s="112"/>
      <c r="ANI97" s="112"/>
      <c r="ANJ97" s="112"/>
      <c r="ANK97" s="112"/>
      <c r="ANL97" s="112"/>
      <c r="ANM97" s="112"/>
      <c r="ANN97" s="112"/>
      <c r="ANO97" s="112"/>
      <c r="ANP97" s="112"/>
      <c r="ANQ97" s="112"/>
      <c r="ANR97" s="112"/>
      <c r="ANS97" s="112"/>
      <c r="ANT97" s="112"/>
      <c r="ANU97" s="112"/>
      <c r="ANV97" s="112"/>
      <c r="ANW97" s="112"/>
      <c r="ANX97" s="112"/>
      <c r="ANY97" s="112"/>
      <c r="ANZ97" s="112"/>
      <c r="AOA97" s="112"/>
      <c r="AOB97" s="112"/>
      <c r="AOC97" s="112"/>
      <c r="AOD97" s="112"/>
      <c r="AOE97" s="112"/>
      <c r="AOF97" s="112"/>
      <c r="AOG97" s="112"/>
      <c r="AOH97" s="112"/>
      <c r="AOI97" s="112"/>
      <c r="AOJ97" s="112"/>
      <c r="AOK97" s="112"/>
      <c r="AOL97" s="112"/>
      <c r="AOM97" s="112"/>
      <c r="AON97" s="112"/>
      <c r="AOO97" s="112"/>
      <c r="AOP97" s="112"/>
      <c r="AOQ97" s="112"/>
      <c r="AOR97" s="112"/>
      <c r="AOS97" s="112"/>
      <c r="AOT97" s="112"/>
      <c r="AOU97" s="112"/>
      <c r="AOV97" s="112"/>
      <c r="AOW97" s="112"/>
      <c r="AOX97" s="112"/>
      <c r="AOY97" s="112"/>
      <c r="AOZ97" s="112"/>
      <c r="APA97" s="112"/>
      <c r="APB97" s="112"/>
      <c r="APC97" s="112"/>
      <c r="APD97" s="112"/>
      <c r="APE97" s="112"/>
      <c r="APF97" s="112"/>
      <c r="APG97" s="112"/>
      <c r="APH97" s="112"/>
      <c r="API97" s="112"/>
      <c r="APJ97" s="112"/>
      <c r="APK97" s="112"/>
      <c r="APL97" s="112"/>
      <c r="APM97" s="112"/>
      <c r="APN97" s="112"/>
      <c r="APO97" s="112"/>
      <c r="APP97" s="112"/>
      <c r="APQ97" s="112"/>
      <c r="APR97" s="112"/>
      <c r="APS97" s="112"/>
      <c r="APT97" s="112"/>
      <c r="APU97" s="112"/>
      <c r="APV97" s="112"/>
      <c r="APW97" s="112"/>
      <c r="APX97" s="112"/>
      <c r="APY97" s="112"/>
      <c r="APZ97" s="112"/>
      <c r="AQA97" s="112"/>
      <c r="AQB97" s="112"/>
      <c r="AQC97" s="112"/>
      <c r="AQD97" s="112"/>
      <c r="AQE97" s="112"/>
      <c r="AQF97" s="112"/>
      <c r="AQG97" s="112"/>
      <c r="AQH97" s="112"/>
      <c r="AQI97" s="112"/>
      <c r="AQJ97" s="112"/>
      <c r="AQK97" s="112"/>
      <c r="AQL97" s="112"/>
      <c r="AQM97" s="112"/>
      <c r="AQN97" s="112"/>
      <c r="AQO97" s="112"/>
      <c r="AQP97" s="112"/>
      <c r="AQQ97" s="112"/>
      <c r="AQR97" s="112"/>
      <c r="AQS97" s="112"/>
      <c r="AQT97" s="112"/>
      <c r="AQU97" s="112"/>
      <c r="AQV97" s="112"/>
      <c r="AQW97" s="112"/>
      <c r="AQX97" s="112"/>
      <c r="AQY97" s="112"/>
      <c r="AQZ97" s="112"/>
      <c r="ARA97" s="112"/>
      <c r="ARB97" s="112"/>
      <c r="ARC97" s="112"/>
      <c r="ARD97" s="112"/>
      <c r="ARE97" s="112"/>
      <c r="ARF97" s="112"/>
      <c r="ARG97" s="112"/>
      <c r="ARH97" s="112"/>
      <c r="ARI97" s="112"/>
      <c r="ARJ97" s="112"/>
      <c r="ARK97" s="112"/>
      <c r="ARL97" s="112"/>
      <c r="ARM97" s="112"/>
      <c r="ARN97" s="112"/>
      <c r="ARO97" s="112"/>
      <c r="ARP97" s="112"/>
      <c r="ARQ97" s="112"/>
      <c r="ARR97" s="112"/>
      <c r="ARS97" s="112"/>
      <c r="ART97" s="112"/>
      <c r="ARU97" s="112"/>
      <c r="ARV97" s="112"/>
      <c r="ARW97" s="112"/>
      <c r="ARX97" s="112"/>
      <c r="ARY97" s="112"/>
      <c r="ARZ97" s="112"/>
      <c r="ASA97" s="112"/>
      <c r="ASB97" s="112"/>
      <c r="ASC97" s="112"/>
      <c r="ASD97" s="112"/>
      <c r="ASE97" s="112"/>
      <c r="ASF97" s="112"/>
      <c r="ASG97" s="112"/>
      <c r="ASH97" s="112"/>
      <c r="ASI97" s="112"/>
      <c r="ASJ97" s="112"/>
      <c r="ASK97" s="112"/>
      <c r="ASL97" s="112"/>
      <c r="ASM97" s="112"/>
      <c r="ASN97" s="112"/>
      <c r="ASO97" s="112"/>
      <c r="ASP97" s="112"/>
      <c r="ASQ97" s="112"/>
      <c r="ASR97" s="112"/>
      <c r="ASS97" s="112"/>
      <c r="AST97" s="112"/>
      <c r="ASU97" s="112"/>
      <c r="ASV97" s="112"/>
      <c r="ASW97" s="112"/>
      <c r="ASX97" s="112"/>
      <c r="ASY97" s="112"/>
      <c r="ASZ97" s="112"/>
      <c r="ATA97" s="112"/>
      <c r="ATB97" s="112"/>
      <c r="ATC97" s="112"/>
      <c r="ATD97" s="112"/>
      <c r="ATE97" s="112"/>
      <c r="ATF97" s="112"/>
      <c r="ATG97" s="112"/>
      <c r="ATH97" s="112"/>
      <c r="ATI97" s="112"/>
      <c r="ATJ97" s="112"/>
      <c r="ATK97" s="112"/>
      <c r="ATL97" s="112"/>
      <c r="ATM97" s="112"/>
      <c r="ATN97" s="112"/>
      <c r="ATO97" s="112"/>
      <c r="ATP97" s="112"/>
      <c r="ATQ97" s="112"/>
      <c r="ATR97" s="112"/>
      <c r="ATS97" s="112"/>
      <c r="ATT97" s="112"/>
      <c r="ATU97" s="112"/>
      <c r="ATV97" s="112"/>
      <c r="ATW97" s="112"/>
      <c r="ATX97" s="112"/>
      <c r="ATY97" s="112"/>
      <c r="ATZ97" s="112"/>
      <c r="AUA97" s="112"/>
      <c r="AUB97" s="112"/>
      <c r="AUC97" s="112"/>
      <c r="AUD97" s="112"/>
      <c r="AUE97" s="112"/>
      <c r="AUF97" s="112"/>
      <c r="AUG97" s="112"/>
      <c r="AUH97" s="112"/>
      <c r="AUI97" s="112"/>
      <c r="AUJ97" s="112"/>
      <c r="AUK97" s="112"/>
      <c r="AUL97" s="112"/>
      <c r="AUM97" s="112"/>
      <c r="AUN97" s="112"/>
      <c r="AUO97" s="112"/>
      <c r="AUP97" s="112"/>
      <c r="AUQ97" s="112"/>
      <c r="AUR97" s="112"/>
      <c r="AUS97" s="112"/>
      <c r="AUT97" s="112"/>
      <c r="AUU97" s="112"/>
      <c r="AUV97" s="112"/>
      <c r="AUW97" s="112"/>
      <c r="AUX97" s="112"/>
      <c r="AUY97" s="112"/>
      <c r="AUZ97" s="112"/>
      <c r="AVA97" s="112"/>
      <c r="AVB97" s="112"/>
      <c r="AVC97" s="112"/>
      <c r="AVD97" s="112"/>
      <c r="AVE97" s="112"/>
      <c r="AVF97" s="112"/>
      <c r="AVG97" s="112"/>
      <c r="AVH97" s="112"/>
      <c r="AVI97" s="112"/>
      <c r="AVJ97" s="112"/>
      <c r="AVK97" s="112"/>
      <c r="AVL97" s="112"/>
      <c r="AVM97" s="112"/>
      <c r="AVN97" s="112"/>
      <c r="AVO97" s="112"/>
      <c r="AVP97" s="112"/>
      <c r="AVQ97" s="112"/>
      <c r="AVR97" s="112"/>
      <c r="AVS97" s="112"/>
      <c r="AVT97" s="112"/>
      <c r="AVU97" s="112"/>
      <c r="AVV97" s="112"/>
      <c r="AVW97" s="112"/>
      <c r="AVX97" s="112"/>
      <c r="AVY97" s="112"/>
      <c r="AVZ97" s="112"/>
      <c r="AWA97" s="112"/>
      <c r="AWB97" s="112"/>
      <c r="AWC97" s="112"/>
      <c r="AWD97" s="112"/>
      <c r="AWE97" s="112"/>
      <c r="AWF97" s="112"/>
      <c r="AWG97" s="112"/>
      <c r="AWH97" s="112"/>
      <c r="AWI97" s="112"/>
      <c r="AWJ97" s="112"/>
      <c r="AWK97" s="112"/>
      <c r="AWL97" s="112"/>
      <c r="AWM97" s="112"/>
      <c r="AWN97" s="112"/>
      <c r="AWO97" s="112"/>
      <c r="AWP97" s="112"/>
      <c r="AWQ97" s="112"/>
      <c r="AWR97" s="112"/>
      <c r="AWS97" s="112"/>
      <c r="AWT97" s="112"/>
      <c r="AWU97" s="112"/>
      <c r="AWV97" s="112"/>
      <c r="AWW97" s="112"/>
      <c r="AWX97" s="112"/>
      <c r="AWY97" s="112"/>
      <c r="AWZ97" s="112"/>
      <c r="AXA97" s="112"/>
      <c r="AXB97" s="112"/>
      <c r="AXC97" s="112"/>
      <c r="AXD97" s="112"/>
      <c r="AXE97" s="112"/>
      <c r="AXF97" s="112"/>
      <c r="AXG97" s="112"/>
      <c r="AXH97" s="112"/>
      <c r="AXI97" s="112"/>
      <c r="AXJ97" s="112"/>
      <c r="AXK97" s="112"/>
      <c r="AXL97" s="112"/>
      <c r="AXM97" s="112"/>
      <c r="AXN97" s="112"/>
      <c r="AXO97" s="112"/>
      <c r="AXP97" s="112"/>
      <c r="AXQ97" s="112"/>
      <c r="AXR97" s="112"/>
      <c r="AXS97" s="112"/>
      <c r="AXT97" s="112"/>
      <c r="AXU97" s="112"/>
      <c r="AXV97" s="112"/>
      <c r="AXW97" s="112"/>
      <c r="AXX97" s="112"/>
      <c r="AXY97" s="112"/>
      <c r="AXZ97" s="112"/>
      <c r="AYA97" s="112"/>
      <c r="AYB97" s="112"/>
      <c r="AYC97" s="112"/>
      <c r="AYD97" s="112"/>
      <c r="AYE97" s="112"/>
      <c r="AYF97" s="112"/>
      <c r="AYG97" s="112"/>
      <c r="AYH97" s="112"/>
      <c r="AYI97" s="112"/>
      <c r="AYJ97" s="112"/>
      <c r="AYK97" s="112"/>
      <c r="AYL97" s="112"/>
      <c r="AYM97" s="112"/>
      <c r="AYN97" s="112"/>
      <c r="AYO97" s="112"/>
      <c r="AYP97" s="112"/>
      <c r="AYQ97" s="112"/>
      <c r="AYR97" s="112"/>
      <c r="AYS97" s="112"/>
      <c r="AYT97" s="112"/>
      <c r="AYU97" s="112"/>
      <c r="AYV97" s="112"/>
      <c r="AYW97" s="112"/>
      <c r="AYX97" s="112"/>
      <c r="AYY97" s="112"/>
      <c r="AYZ97" s="112"/>
      <c r="AZA97" s="112"/>
      <c r="AZB97" s="112"/>
      <c r="AZC97" s="112"/>
      <c r="AZD97" s="112"/>
      <c r="AZE97" s="112"/>
      <c r="AZF97" s="112"/>
    </row>
    <row r="98" spans="1:1358" s="67" customFormat="1" ht="14.5" thickBot="1">
      <c r="A98" s="61"/>
      <c r="B98" s="202"/>
      <c r="C98" s="203"/>
      <c r="D98" s="203"/>
      <c r="E98" s="203"/>
      <c r="F98" s="203"/>
      <c r="G98" s="203"/>
      <c r="H98" s="203"/>
      <c r="I98" s="203"/>
      <c r="J98" s="203"/>
      <c r="K98" s="203"/>
      <c r="L98" s="204"/>
      <c r="Q98" s="112"/>
      <c r="R98" s="112"/>
      <c r="S98" s="112"/>
      <c r="T98" s="112"/>
      <c r="U98" s="112"/>
      <c r="V98" s="112"/>
      <c r="W98" s="112"/>
      <c r="X98" s="112"/>
      <c r="Y98" s="112"/>
      <c r="Z98" s="112"/>
      <c r="AA98" s="112"/>
      <c r="AB98" s="112"/>
      <c r="AC98" s="112"/>
      <c r="AD98" s="112"/>
      <c r="AE98" s="112"/>
      <c r="AF98" s="112"/>
      <c r="AG98" s="112"/>
      <c r="AH98" s="112"/>
      <c r="AI98" s="112"/>
      <c r="AK98" s="112"/>
      <c r="AL98" s="112"/>
      <c r="AM98" s="112"/>
      <c r="AN98" s="112"/>
      <c r="AO98" s="112"/>
      <c r="AP98" s="112"/>
      <c r="AQ98" s="112"/>
      <c r="AR98" s="112"/>
      <c r="AS98" s="112"/>
      <c r="AT98" s="112"/>
      <c r="AU98" s="112"/>
      <c r="AV98" s="112"/>
      <c r="AW98" s="112"/>
      <c r="AX98" s="112"/>
      <c r="AY98" s="112"/>
      <c r="AZ98" s="112"/>
      <c r="BA98" s="112"/>
      <c r="BB98" s="112"/>
      <c r="BC98" s="112"/>
      <c r="BD98" s="112"/>
      <c r="BE98" s="112"/>
      <c r="BF98" s="112"/>
      <c r="BG98" s="112"/>
      <c r="BH98" s="112"/>
      <c r="BI98" s="112"/>
      <c r="BJ98" s="112"/>
      <c r="BK98" s="112"/>
      <c r="BL98" s="112"/>
      <c r="BM98" s="112"/>
      <c r="BN98" s="112"/>
      <c r="BO98" s="112"/>
      <c r="BP98" s="112"/>
      <c r="BQ98" s="112"/>
      <c r="BR98" s="112"/>
      <c r="BS98" s="112"/>
      <c r="BT98" s="112"/>
      <c r="BU98" s="112"/>
      <c r="BV98" s="112"/>
      <c r="BW98" s="112"/>
      <c r="BX98" s="112"/>
      <c r="BY98" s="112"/>
      <c r="BZ98" s="112"/>
      <c r="CA98" s="112"/>
      <c r="CB98" s="112"/>
      <c r="CC98" s="112"/>
      <c r="CD98" s="112"/>
      <c r="CE98" s="112"/>
      <c r="CF98" s="112"/>
      <c r="CG98" s="112"/>
      <c r="CH98" s="112"/>
      <c r="CI98" s="112"/>
      <c r="CJ98" s="112"/>
      <c r="CK98" s="112"/>
      <c r="CL98" s="112"/>
      <c r="CM98" s="112"/>
      <c r="CN98" s="112"/>
      <c r="CO98" s="112"/>
      <c r="CP98" s="112"/>
      <c r="CQ98" s="112"/>
      <c r="CR98" s="112"/>
      <c r="CS98" s="112"/>
      <c r="CT98" s="112"/>
      <c r="CU98" s="112"/>
      <c r="CV98" s="112"/>
      <c r="CW98" s="112"/>
      <c r="CX98" s="112"/>
      <c r="CY98" s="112"/>
      <c r="CZ98" s="112"/>
      <c r="DA98" s="112"/>
      <c r="DB98" s="112"/>
      <c r="DC98" s="112"/>
      <c r="DD98" s="112"/>
      <c r="DE98" s="112"/>
      <c r="DF98" s="112"/>
      <c r="DG98" s="112"/>
      <c r="DH98" s="112"/>
      <c r="DI98" s="112"/>
      <c r="DJ98" s="112"/>
      <c r="DK98" s="112"/>
      <c r="DL98" s="112"/>
      <c r="DM98" s="112"/>
      <c r="DN98" s="112"/>
      <c r="DO98" s="112"/>
      <c r="DP98" s="112"/>
      <c r="DQ98" s="112"/>
      <c r="DR98" s="112"/>
      <c r="DS98" s="112"/>
      <c r="DT98" s="112"/>
      <c r="DU98" s="112"/>
      <c r="DV98" s="112"/>
      <c r="DW98" s="112"/>
      <c r="DX98" s="112"/>
      <c r="DY98" s="112"/>
      <c r="DZ98" s="112"/>
      <c r="EA98" s="112"/>
      <c r="EB98" s="112"/>
      <c r="EC98" s="112"/>
      <c r="ED98" s="112"/>
      <c r="EE98" s="112"/>
      <c r="EF98" s="112"/>
      <c r="EG98" s="112"/>
      <c r="EH98" s="112"/>
      <c r="EI98" s="112"/>
      <c r="EJ98" s="112"/>
      <c r="EK98" s="112"/>
      <c r="EL98" s="112"/>
      <c r="EM98" s="112"/>
      <c r="EN98" s="112"/>
      <c r="EO98" s="112"/>
      <c r="EP98" s="112"/>
      <c r="EQ98" s="112"/>
      <c r="ER98" s="112"/>
      <c r="ES98" s="112"/>
      <c r="ET98" s="112"/>
      <c r="EU98" s="112"/>
      <c r="EV98" s="112"/>
      <c r="EW98" s="112"/>
      <c r="EX98" s="112"/>
      <c r="EY98" s="112"/>
      <c r="EZ98" s="112"/>
      <c r="FA98" s="112"/>
      <c r="FB98" s="112"/>
      <c r="FC98" s="112"/>
      <c r="FD98" s="112"/>
      <c r="FE98" s="112"/>
      <c r="FF98" s="112"/>
      <c r="FG98" s="112"/>
      <c r="FH98" s="112"/>
      <c r="FI98" s="112"/>
      <c r="FJ98" s="112"/>
      <c r="FK98" s="112"/>
      <c r="FL98" s="112"/>
      <c r="FM98" s="112"/>
      <c r="FN98" s="112"/>
      <c r="FO98" s="112"/>
      <c r="FP98" s="112"/>
      <c r="FQ98" s="112"/>
      <c r="FR98" s="112"/>
      <c r="FS98" s="112"/>
      <c r="FT98" s="112"/>
      <c r="FU98" s="112"/>
      <c r="FV98" s="112"/>
      <c r="FW98" s="112"/>
      <c r="FX98" s="112"/>
      <c r="FY98" s="112"/>
      <c r="FZ98" s="112"/>
      <c r="GA98" s="112"/>
      <c r="GB98" s="112"/>
      <c r="GC98" s="112"/>
      <c r="GD98" s="112"/>
      <c r="GE98" s="112"/>
      <c r="GF98" s="112"/>
      <c r="GG98" s="112"/>
      <c r="GH98" s="112"/>
      <c r="GI98" s="112"/>
      <c r="GJ98" s="112"/>
      <c r="GK98" s="112"/>
      <c r="GL98" s="112"/>
      <c r="GM98" s="112"/>
      <c r="GN98" s="112"/>
      <c r="GO98" s="112"/>
      <c r="GP98" s="112"/>
      <c r="GQ98" s="112"/>
      <c r="GR98" s="112"/>
      <c r="GS98" s="112"/>
      <c r="GT98" s="112"/>
      <c r="GU98" s="112"/>
      <c r="GV98" s="112"/>
      <c r="GW98" s="112"/>
      <c r="GX98" s="112"/>
      <c r="GY98" s="112"/>
      <c r="GZ98" s="112"/>
      <c r="HA98" s="112"/>
      <c r="HB98" s="112"/>
      <c r="HC98" s="112"/>
      <c r="HD98" s="112"/>
      <c r="HE98" s="112"/>
      <c r="HF98" s="112"/>
      <c r="HG98" s="112"/>
      <c r="HH98" s="112"/>
      <c r="HI98" s="112"/>
      <c r="HJ98" s="112"/>
      <c r="HK98" s="112"/>
      <c r="HL98" s="112"/>
      <c r="HM98" s="112"/>
      <c r="HN98" s="112"/>
      <c r="HO98" s="112"/>
      <c r="HP98" s="112"/>
      <c r="HQ98" s="112"/>
      <c r="HR98" s="112"/>
      <c r="HS98" s="112"/>
      <c r="HT98" s="112"/>
      <c r="HU98" s="112"/>
      <c r="HV98" s="112"/>
      <c r="HW98" s="112"/>
      <c r="HX98" s="112"/>
      <c r="HY98" s="112"/>
      <c r="HZ98" s="112"/>
      <c r="IA98" s="112"/>
      <c r="IB98" s="112"/>
      <c r="IC98" s="112"/>
      <c r="ID98" s="112"/>
      <c r="IE98" s="112"/>
      <c r="IF98" s="112"/>
      <c r="IG98" s="112"/>
      <c r="IH98" s="112"/>
      <c r="II98" s="112"/>
      <c r="IJ98" s="112"/>
      <c r="IK98" s="112"/>
      <c r="IL98" s="112"/>
      <c r="IM98" s="112"/>
      <c r="IN98" s="112"/>
      <c r="IO98" s="112"/>
      <c r="IP98" s="112"/>
      <c r="IQ98" s="112"/>
      <c r="IR98" s="112"/>
      <c r="IS98" s="112"/>
      <c r="IT98" s="112"/>
      <c r="IU98" s="112"/>
      <c r="IV98" s="112"/>
      <c r="IW98" s="112"/>
      <c r="IX98" s="112"/>
      <c r="IY98" s="112"/>
      <c r="IZ98" s="112"/>
      <c r="JA98" s="112"/>
      <c r="JB98" s="112"/>
      <c r="JC98" s="112"/>
      <c r="JD98" s="112"/>
      <c r="JE98" s="112"/>
      <c r="JF98" s="112"/>
      <c r="JG98" s="112"/>
      <c r="JH98" s="112"/>
      <c r="JI98" s="112"/>
      <c r="JJ98" s="112"/>
      <c r="JK98" s="112"/>
      <c r="JL98" s="112"/>
      <c r="JM98" s="112"/>
      <c r="JN98" s="112"/>
      <c r="JO98" s="112"/>
      <c r="JP98" s="112"/>
      <c r="JQ98" s="112"/>
      <c r="JR98" s="112"/>
      <c r="JS98" s="112"/>
      <c r="JT98" s="112"/>
      <c r="JU98" s="112"/>
      <c r="JV98" s="112"/>
      <c r="JW98" s="112"/>
      <c r="JX98" s="112"/>
      <c r="JY98" s="112"/>
      <c r="JZ98" s="112"/>
      <c r="KA98" s="112"/>
      <c r="KB98" s="112"/>
      <c r="KC98" s="112"/>
      <c r="KD98" s="112"/>
      <c r="KE98" s="112"/>
      <c r="KF98" s="112"/>
      <c r="KG98" s="112"/>
      <c r="KH98" s="112"/>
      <c r="KI98" s="112"/>
      <c r="KJ98" s="112"/>
      <c r="KK98" s="112"/>
      <c r="KL98" s="112"/>
      <c r="KM98" s="112"/>
      <c r="KN98" s="112"/>
      <c r="KO98" s="112"/>
      <c r="KP98" s="112"/>
      <c r="KQ98" s="112"/>
      <c r="KR98" s="112"/>
      <c r="KS98" s="112"/>
      <c r="KT98" s="112"/>
      <c r="KU98" s="112"/>
      <c r="KV98" s="112"/>
      <c r="KW98" s="112"/>
      <c r="KX98" s="112"/>
      <c r="KY98" s="112"/>
      <c r="KZ98" s="112"/>
      <c r="LA98" s="112"/>
      <c r="LB98" s="112"/>
      <c r="LC98" s="112"/>
      <c r="LD98" s="112"/>
      <c r="LE98" s="112"/>
      <c r="LF98" s="112"/>
      <c r="LG98" s="112"/>
      <c r="LH98" s="112"/>
      <c r="LI98" s="112"/>
      <c r="LJ98" s="112"/>
      <c r="LK98" s="112"/>
      <c r="LL98" s="112"/>
      <c r="LM98" s="112"/>
      <c r="LN98" s="112"/>
      <c r="LO98" s="112"/>
      <c r="LP98" s="112"/>
      <c r="LQ98" s="112"/>
      <c r="LR98" s="112"/>
      <c r="LS98" s="112"/>
      <c r="LT98" s="112"/>
      <c r="LU98" s="112"/>
      <c r="LV98" s="112"/>
      <c r="LW98" s="112"/>
      <c r="LX98" s="112"/>
      <c r="LY98" s="112"/>
      <c r="LZ98" s="112"/>
      <c r="MA98" s="112"/>
      <c r="MB98" s="112"/>
      <c r="MC98" s="112"/>
      <c r="MD98" s="112"/>
      <c r="ME98" s="112"/>
      <c r="MF98" s="112"/>
      <c r="MG98" s="112"/>
      <c r="MH98" s="112"/>
      <c r="MI98" s="112"/>
      <c r="MJ98" s="112"/>
      <c r="MK98" s="112"/>
      <c r="ML98" s="112"/>
      <c r="MM98" s="112"/>
      <c r="MN98" s="112"/>
      <c r="MO98" s="112"/>
      <c r="MP98" s="112"/>
      <c r="MQ98" s="112"/>
      <c r="MR98" s="112"/>
      <c r="MS98" s="112"/>
      <c r="MT98" s="112"/>
      <c r="MU98" s="112"/>
      <c r="MV98" s="112"/>
      <c r="MW98" s="112"/>
      <c r="MX98" s="112"/>
      <c r="MY98" s="112"/>
      <c r="MZ98" s="112"/>
      <c r="NA98" s="112"/>
      <c r="NB98" s="112"/>
      <c r="NC98" s="112"/>
      <c r="ND98" s="112"/>
      <c r="NE98" s="112"/>
      <c r="NF98" s="112"/>
      <c r="NG98" s="112"/>
      <c r="NH98" s="112"/>
      <c r="NI98" s="112"/>
      <c r="NJ98" s="112"/>
      <c r="NK98" s="112"/>
      <c r="NL98" s="112"/>
      <c r="NM98" s="112"/>
      <c r="NN98" s="112"/>
      <c r="NO98" s="112"/>
      <c r="NP98" s="112"/>
      <c r="NQ98" s="112"/>
      <c r="NR98" s="112"/>
      <c r="NS98" s="112"/>
      <c r="NT98" s="112"/>
      <c r="NU98" s="112"/>
      <c r="NV98" s="112"/>
      <c r="NW98" s="112"/>
      <c r="NX98" s="112"/>
      <c r="NY98" s="112"/>
      <c r="NZ98" s="112"/>
      <c r="OA98" s="112"/>
      <c r="OB98" s="112"/>
      <c r="OC98" s="112"/>
      <c r="OD98" s="112"/>
      <c r="OE98" s="112"/>
      <c r="OF98" s="112"/>
      <c r="OG98" s="112"/>
      <c r="OH98" s="112"/>
      <c r="OI98" s="112"/>
      <c r="OJ98" s="112"/>
      <c r="OK98" s="112"/>
      <c r="OL98" s="112"/>
      <c r="OM98" s="112"/>
      <c r="ON98" s="112"/>
      <c r="OO98" s="112"/>
      <c r="OP98" s="112"/>
      <c r="OQ98" s="112"/>
      <c r="OR98" s="112"/>
      <c r="OS98" s="112"/>
      <c r="OT98" s="112"/>
      <c r="OU98" s="112"/>
      <c r="OV98" s="112"/>
      <c r="OW98" s="112"/>
      <c r="OX98" s="112"/>
      <c r="OY98" s="112"/>
      <c r="OZ98" s="112"/>
      <c r="PA98" s="112"/>
      <c r="PB98" s="112"/>
      <c r="PC98" s="112"/>
      <c r="PD98" s="112"/>
      <c r="PE98" s="112"/>
      <c r="PF98" s="112"/>
      <c r="PG98" s="112"/>
      <c r="PH98" s="112"/>
      <c r="PI98" s="112"/>
      <c r="PJ98" s="112"/>
      <c r="PK98" s="112"/>
      <c r="PL98" s="112"/>
      <c r="PM98" s="112"/>
      <c r="PN98" s="112"/>
      <c r="PO98" s="112"/>
      <c r="PP98" s="112"/>
      <c r="PQ98" s="112"/>
      <c r="PR98" s="112"/>
      <c r="PS98" s="112"/>
      <c r="PT98" s="112"/>
      <c r="PU98" s="112"/>
      <c r="PV98" s="112"/>
      <c r="PW98" s="112"/>
      <c r="PX98" s="112"/>
      <c r="PY98" s="112"/>
      <c r="PZ98" s="112"/>
      <c r="QA98" s="112"/>
      <c r="QB98" s="112"/>
      <c r="QC98" s="112"/>
      <c r="QD98" s="112"/>
      <c r="QE98" s="112"/>
      <c r="QF98" s="112"/>
      <c r="QG98" s="112"/>
      <c r="QH98" s="112"/>
      <c r="QI98" s="112"/>
      <c r="QJ98" s="112"/>
      <c r="QK98" s="112"/>
      <c r="QL98" s="112"/>
      <c r="QM98" s="112"/>
      <c r="QN98" s="112"/>
      <c r="QO98" s="112"/>
      <c r="QP98" s="112"/>
      <c r="QQ98" s="112"/>
      <c r="QR98" s="112"/>
      <c r="QS98" s="112"/>
      <c r="QT98" s="112"/>
      <c r="QU98" s="112"/>
      <c r="QV98" s="112"/>
      <c r="QW98" s="112"/>
      <c r="QX98" s="112"/>
      <c r="QY98" s="112"/>
      <c r="QZ98" s="112"/>
      <c r="RA98" s="112"/>
      <c r="RB98" s="112"/>
      <c r="RC98" s="112"/>
      <c r="RD98" s="112"/>
      <c r="RE98" s="112"/>
      <c r="RF98" s="112"/>
      <c r="RG98" s="112"/>
      <c r="RH98" s="112"/>
      <c r="RI98" s="112"/>
      <c r="RJ98" s="112"/>
      <c r="RK98" s="112"/>
      <c r="RL98" s="112"/>
      <c r="RM98" s="112"/>
      <c r="RN98" s="112"/>
      <c r="RO98" s="112"/>
      <c r="RP98" s="112"/>
      <c r="RQ98" s="112"/>
      <c r="RR98" s="112"/>
      <c r="RS98" s="112"/>
      <c r="RT98" s="112"/>
      <c r="RU98" s="112"/>
      <c r="RV98" s="112"/>
      <c r="RW98" s="112"/>
      <c r="RX98" s="112"/>
      <c r="RY98" s="112"/>
      <c r="RZ98" s="112"/>
      <c r="SA98" s="112"/>
      <c r="SB98" s="112"/>
      <c r="SC98" s="112"/>
      <c r="SD98" s="112"/>
      <c r="SE98" s="112"/>
      <c r="SF98" s="112"/>
      <c r="SG98" s="112"/>
      <c r="SH98" s="112"/>
      <c r="SI98" s="112"/>
      <c r="SJ98" s="112"/>
      <c r="SK98" s="112"/>
      <c r="SL98" s="112"/>
      <c r="SM98" s="112"/>
      <c r="SN98" s="112"/>
      <c r="SO98" s="112"/>
      <c r="SP98" s="112"/>
      <c r="SQ98" s="112"/>
      <c r="SR98" s="112"/>
      <c r="SS98" s="112"/>
      <c r="ST98" s="112"/>
      <c r="SU98" s="112"/>
      <c r="SV98" s="112"/>
      <c r="SW98" s="112"/>
      <c r="SX98" s="112"/>
      <c r="SY98" s="112"/>
      <c r="SZ98" s="112"/>
      <c r="TA98" s="112"/>
      <c r="TB98" s="112"/>
      <c r="TC98" s="112"/>
      <c r="TD98" s="112"/>
      <c r="TE98" s="112"/>
      <c r="TF98" s="112"/>
      <c r="TG98" s="112"/>
      <c r="TH98" s="112"/>
      <c r="TI98" s="112"/>
      <c r="TJ98" s="112"/>
      <c r="TK98" s="112"/>
      <c r="TL98" s="112"/>
      <c r="TM98" s="112"/>
      <c r="TN98" s="112"/>
      <c r="TO98" s="112"/>
      <c r="TP98" s="112"/>
      <c r="TQ98" s="112"/>
      <c r="TR98" s="112"/>
      <c r="TS98" s="112"/>
      <c r="TT98" s="112"/>
      <c r="TU98" s="112"/>
      <c r="TV98" s="112"/>
      <c r="TW98" s="112"/>
      <c r="TX98" s="112"/>
      <c r="TY98" s="112"/>
      <c r="TZ98" s="112"/>
      <c r="UA98" s="112"/>
      <c r="UB98" s="112"/>
      <c r="UC98" s="112"/>
      <c r="UD98" s="112"/>
      <c r="UE98" s="112"/>
      <c r="UF98" s="112"/>
      <c r="UG98" s="112"/>
      <c r="UH98" s="112"/>
      <c r="UI98" s="112"/>
      <c r="UJ98" s="112"/>
      <c r="UK98" s="112"/>
      <c r="UL98" s="112"/>
      <c r="UM98" s="112"/>
      <c r="UN98" s="112"/>
      <c r="UO98" s="112"/>
      <c r="UP98" s="112"/>
      <c r="UQ98" s="112"/>
      <c r="UR98" s="112"/>
      <c r="US98" s="112"/>
      <c r="UT98" s="112"/>
      <c r="UU98" s="112"/>
      <c r="UV98" s="112"/>
      <c r="UW98" s="112"/>
      <c r="UX98" s="112"/>
      <c r="UY98" s="112"/>
      <c r="UZ98" s="112"/>
      <c r="VA98" s="112"/>
      <c r="VB98" s="112"/>
      <c r="VC98" s="112"/>
      <c r="VD98" s="112"/>
      <c r="VE98" s="112"/>
      <c r="VF98" s="112"/>
      <c r="VG98" s="112"/>
      <c r="VH98" s="112"/>
      <c r="VI98" s="112"/>
      <c r="VJ98" s="112"/>
      <c r="VK98" s="112"/>
      <c r="VL98" s="112"/>
      <c r="VM98" s="112"/>
      <c r="VN98" s="112"/>
      <c r="VO98" s="112"/>
      <c r="VP98" s="112"/>
      <c r="VQ98" s="112"/>
      <c r="VR98" s="112"/>
      <c r="VS98" s="112"/>
      <c r="VT98" s="112"/>
      <c r="VU98" s="112"/>
      <c r="VV98" s="112"/>
      <c r="VW98" s="112"/>
      <c r="VX98" s="112"/>
      <c r="VY98" s="112"/>
      <c r="VZ98" s="112"/>
      <c r="WA98" s="112"/>
      <c r="WB98" s="112"/>
      <c r="WC98" s="112"/>
      <c r="WD98" s="112"/>
      <c r="WE98" s="112"/>
      <c r="WF98" s="112"/>
      <c r="WG98" s="112"/>
      <c r="WH98" s="112"/>
      <c r="WI98" s="112"/>
      <c r="WJ98" s="112"/>
      <c r="WK98" s="112"/>
      <c r="WL98" s="112"/>
      <c r="WM98" s="112"/>
      <c r="WN98" s="112"/>
      <c r="WO98" s="112"/>
      <c r="WP98" s="112"/>
      <c r="WQ98" s="112"/>
      <c r="WR98" s="112"/>
      <c r="WS98" s="112"/>
      <c r="WT98" s="112"/>
      <c r="WU98" s="112"/>
      <c r="WV98" s="112"/>
      <c r="WW98" s="112"/>
      <c r="WX98" s="112"/>
      <c r="WY98" s="112"/>
      <c r="WZ98" s="112"/>
      <c r="XA98" s="112"/>
      <c r="XB98" s="112"/>
      <c r="XC98" s="112"/>
      <c r="XD98" s="112"/>
      <c r="XE98" s="112"/>
      <c r="XF98" s="112"/>
      <c r="XG98" s="112"/>
      <c r="XH98" s="112"/>
      <c r="XI98" s="112"/>
      <c r="XJ98" s="112"/>
      <c r="XK98" s="112"/>
      <c r="XL98" s="112"/>
      <c r="XM98" s="112"/>
      <c r="XN98" s="112"/>
      <c r="XO98" s="112"/>
      <c r="XP98" s="112"/>
      <c r="XQ98" s="112"/>
      <c r="XR98" s="112"/>
      <c r="XS98" s="112"/>
      <c r="XT98" s="112"/>
      <c r="XU98" s="112"/>
      <c r="XV98" s="112"/>
      <c r="XW98" s="112"/>
      <c r="XX98" s="112"/>
      <c r="XY98" s="112"/>
      <c r="XZ98" s="112"/>
      <c r="YA98" s="112"/>
      <c r="YB98" s="112"/>
      <c r="YC98" s="112"/>
      <c r="YD98" s="112"/>
      <c r="YE98" s="112"/>
      <c r="YF98" s="112"/>
      <c r="YG98" s="112"/>
      <c r="YH98" s="112"/>
      <c r="YI98" s="112"/>
      <c r="YJ98" s="112"/>
      <c r="YK98" s="112"/>
      <c r="YL98" s="112"/>
      <c r="YM98" s="112"/>
      <c r="YN98" s="112"/>
      <c r="YO98" s="112"/>
      <c r="YP98" s="112"/>
      <c r="YQ98" s="112"/>
      <c r="YR98" s="112"/>
      <c r="YS98" s="112"/>
      <c r="YT98" s="112"/>
      <c r="YU98" s="112"/>
      <c r="YV98" s="112"/>
      <c r="YW98" s="112"/>
      <c r="YX98" s="112"/>
      <c r="YY98" s="112"/>
      <c r="YZ98" s="112"/>
      <c r="ZA98" s="112"/>
      <c r="ZB98" s="112"/>
      <c r="ZC98" s="112"/>
      <c r="ZD98" s="112"/>
      <c r="ZE98" s="112"/>
      <c r="ZF98" s="112"/>
      <c r="ZG98" s="112"/>
      <c r="ZH98" s="112"/>
      <c r="ZI98" s="112"/>
      <c r="ZJ98" s="112"/>
      <c r="ZK98" s="112"/>
      <c r="ZL98" s="112"/>
      <c r="ZM98" s="112"/>
      <c r="ZN98" s="112"/>
      <c r="ZO98" s="112"/>
      <c r="ZP98" s="112"/>
      <c r="ZQ98" s="112"/>
      <c r="ZR98" s="112"/>
      <c r="ZS98" s="112"/>
      <c r="ZT98" s="112"/>
      <c r="ZU98" s="112"/>
      <c r="ZV98" s="112"/>
      <c r="ZW98" s="112"/>
      <c r="ZX98" s="112"/>
      <c r="ZY98" s="112"/>
      <c r="ZZ98" s="112"/>
      <c r="AAA98" s="112"/>
      <c r="AAB98" s="112"/>
      <c r="AAC98" s="112"/>
      <c r="AAD98" s="112"/>
      <c r="AAE98" s="112"/>
      <c r="AAF98" s="112"/>
      <c r="AAG98" s="112"/>
      <c r="AAH98" s="112"/>
      <c r="AAI98" s="112"/>
      <c r="AAJ98" s="112"/>
      <c r="AAK98" s="112"/>
      <c r="AAL98" s="112"/>
      <c r="AAM98" s="112"/>
      <c r="AAN98" s="112"/>
      <c r="AAO98" s="112"/>
      <c r="AAP98" s="112"/>
      <c r="AAQ98" s="112"/>
      <c r="AAR98" s="112"/>
      <c r="AAS98" s="112"/>
      <c r="AAT98" s="112"/>
      <c r="AAU98" s="112"/>
      <c r="AAV98" s="112"/>
      <c r="AAW98" s="112"/>
      <c r="AAX98" s="112"/>
      <c r="AAY98" s="112"/>
      <c r="AAZ98" s="112"/>
      <c r="ABA98" s="112"/>
      <c r="ABB98" s="112"/>
      <c r="ABC98" s="112"/>
      <c r="ABD98" s="112"/>
      <c r="ABE98" s="112"/>
      <c r="ABF98" s="112"/>
      <c r="ABG98" s="112"/>
      <c r="ABH98" s="112"/>
      <c r="ABI98" s="112"/>
      <c r="ABJ98" s="112"/>
      <c r="ABK98" s="112"/>
      <c r="ABL98" s="112"/>
      <c r="ABM98" s="112"/>
      <c r="ABN98" s="112"/>
      <c r="ABO98" s="112"/>
      <c r="ABP98" s="112"/>
      <c r="ABQ98" s="112"/>
      <c r="ABR98" s="112"/>
      <c r="ABS98" s="112"/>
      <c r="ABT98" s="112"/>
      <c r="ABU98" s="112"/>
      <c r="ABV98" s="112"/>
      <c r="ABW98" s="112"/>
      <c r="ABX98" s="112"/>
      <c r="ABY98" s="112"/>
      <c r="ABZ98" s="112"/>
      <c r="ACA98" s="112"/>
      <c r="ACB98" s="112"/>
      <c r="ACC98" s="112"/>
      <c r="ACD98" s="112"/>
      <c r="ACE98" s="112"/>
      <c r="ACF98" s="112"/>
      <c r="ACG98" s="112"/>
      <c r="ACH98" s="112"/>
      <c r="ACI98" s="112"/>
      <c r="ACJ98" s="112"/>
      <c r="ACK98" s="112"/>
      <c r="ACL98" s="112"/>
      <c r="ACM98" s="112"/>
      <c r="ACN98" s="112"/>
      <c r="ACO98" s="112"/>
      <c r="ACP98" s="112"/>
      <c r="ACQ98" s="112"/>
      <c r="ACR98" s="112"/>
      <c r="ACS98" s="112"/>
      <c r="ACT98" s="112"/>
      <c r="ACU98" s="112"/>
      <c r="ACV98" s="112"/>
      <c r="ACW98" s="112"/>
      <c r="ACX98" s="112"/>
      <c r="ACY98" s="112"/>
      <c r="ACZ98" s="112"/>
      <c r="ADA98" s="112"/>
      <c r="ADB98" s="112"/>
      <c r="ADC98" s="112"/>
      <c r="ADD98" s="112"/>
      <c r="ADE98" s="112"/>
      <c r="ADF98" s="112"/>
      <c r="ADG98" s="112"/>
      <c r="ADH98" s="112"/>
      <c r="ADI98" s="112"/>
      <c r="ADJ98" s="112"/>
      <c r="ADK98" s="112"/>
      <c r="ADL98" s="112"/>
      <c r="ADM98" s="112"/>
      <c r="ADN98" s="112"/>
      <c r="ADO98" s="112"/>
      <c r="ADP98" s="112"/>
      <c r="ADQ98" s="112"/>
      <c r="ADR98" s="112"/>
      <c r="ADS98" s="112"/>
      <c r="ADT98" s="112"/>
      <c r="ADU98" s="112"/>
      <c r="ADV98" s="112"/>
      <c r="ADW98" s="112"/>
      <c r="ADX98" s="112"/>
      <c r="ADY98" s="112"/>
      <c r="ADZ98" s="112"/>
      <c r="AEA98" s="112"/>
      <c r="AEB98" s="112"/>
      <c r="AEC98" s="112"/>
      <c r="AED98" s="112"/>
      <c r="AEE98" s="112"/>
      <c r="AEF98" s="112"/>
      <c r="AEG98" s="112"/>
      <c r="AEH98" s="112"/>
      <c r="AEI98" s="112"/>
      <c r="AEJ98" s="112"/>
      <c r="AEK98" s="112"/>
      <c r="AEL98" s="112"/>
      <c r="AEM98" s="112"/>
      <c r="AEN98" s="112"/>
      <c r="AEO98" s="112"/>
      <c r="AEP98" s="112"/>
      <c r="AEQ98" s="112"/>
      <c r="AER98" s="112"/>
      <c r="AES98" s="112"/>
      <c r="AET98" s="112"/>
      <c r="AEU98" s="112"/>
      <c r="AEV98" s="112"/>
      <c r="AEW98" s="112"/>
      <c r="AEX98" s="112"/>
      <c r="AEY98" s="112"/>
      <c r="AEZ98" s="112"/>
      <c r="AFA98" s="112"/>
      <c r="AFB98" s="112"/>
      <c r="AFC98" s="112"/>
      <c r="AFD98" s="112"/>
      <c r="AFE98" s="112"/>
      <c r="AFF98" s="112"/>
      <c r="AFG98" s="112"/>
      <c r="AFH98" s="112"/>
      <c r="AFI98" s="112"/>
      <c r="AFJ98" s="112"/>
      <c r="AFK98" s="112"/>
      <c r="AFL98" s="112"/>
      <c r="AFM98" s="112"/>
      <c r="AFN98" s="112"/>
      <c r="AFO98" s="112"/>
      <c r="AFP98" s="112"/>
      <c r="AFQ98" s="112"/>
      <c r="AFR98" s="112"/>
      <c r="AFS98" s="112"/>
      <c r="AFT98" s="112"/>
      <c r="AFU98" s="112"/>
      <c r="AFV98" s="112"/>
      <c r="AFW98" s="112"/>
      <c r="AFX98" s="112"/>
      <c r="AFY98" s="112"/>
      <c r="AFZ98" s="112"/>
      <c r="AGA98" s="112"/>
      <c r="AGB98" s="112"/>
      <c r="AGC98" s="112"/>
      <c r="AGD98" s="112"/>
      <c r="AGE98" s="112"/>
      <c r="AGF98" s="112"/>
      <c r="AGG98" s="112"/>
      <c r="AGH98" s="112"/>
      <c r="AGI98" s="112"/>
      <c r="AGJ98" s="112"/>
      <c r="AGK98" s="112"/>
      <c r="AGL98" s="112"/>
      <c r="AGM98" s="112"/>
      <c r="AGN98" s="112"/>
      <c r="AGO98" s="112"/>
      <c r="AGP98" s="112"/>
      <c r="AGQ98" s="112"/>
      <c r="AGR98" s="112"/>
      <c r="AGS98" s="112"/>
      <c r="AGT98" s="112"/>
      <c r="AGU98" s="112"/>
      <c r="AGV98" s="112"/>
      <c r="AGW98" s="112"/>
      <c r="AGX98" s="112"/>
      <c r="AGY98" s="112"/>
      <c r="AGZ98" s="112"/>
      <c r="AHA98" s="112"/>
      <c r="AHB98" s="112"/>
      <c r="AHC98" s="112"/>
      <c r="AHD98" s="112"/>
      <c r="AHE98" s="112"/>
      <c r="AHF98" s="112"/>
      <c r="AHG98" s="112"/>
      <c r="AHH98" s="112"/>
      <c r="AHI98" s="112"/>
      <c r="AHJ98" s="112"/>
      <c r="AHK98" s="112"/>
      <c r="AHL98" s="112"/>
      <c r="AHM98" s="112"/>
      <c r="AHN98" s="112"/>
      <c r="AHO98" s="112"/>
      <c r="AHP98" s="112"/>
      <c r="AHQ98" s="112"/>
      <c r="AHR98" s="112"/>
      <c r="AHS98" s="112"/>
      <c r="AHT98" s="112"/>
      <c r="AHU98" s="112"/>
      <c r="AHV98" s="112"/>
      <c r="AHW98" s="112"/>
      <c r="AHX98" s="112"/>
      <c r="AHY98" s="112"/>
      <c r="AHZ98" s="112"/>
      <c r="AIA98" s="112"/>
      <c r="AIB98" s="112"/>
      <c r="AIC98" s="112"/>
      <c r="AID98" s="112"/>
      <c r="AIE98" s="112"/>
      <c r="AIF98" s="112"/>
      <c r="AIG98" s="112"/>
      <c r="AIH98" s="112"/>
      <c r="AII98" s="112"/>
      <c r="AIJ98" s="112"/>
      <c r="AIK98" s="112"/>
      <c r="AIL98" s="112"/>
      <c r="AIM98" s="112"/>
      <c r="AIN98" s="112"/>
      <c r="AIO98" s="112"/>
      <c r="AIP98" s="112"/>
      <c r="AIQ98" s="112"/>
      <c r="AIR98" s="112"/>
      <c r="AIS98" s="112"/>
      <c r="AIT98" s="112"/>
      <c r="AIU98" s="112"/>
      <c r="AIV98" s="112"/>
      <c r="AIW98" s="112"/>
      <c r="AIX98" s="112"/>
      <c r="AIY98" s="112"/>
      <c r="AIZ98" s="112"/>
      <c r="AJA98" s="112"/>
      <c r="AJB98" s="112"/>
      <c r="AJC98" s="112"/>
      <c r="AJD98" s="112"/>
      <c r="AJE98" s="112"/>
      <c r="AJF98" s="112"/>
      <c r="AJG98" s="112"/>
      <c r="AJH98" s="112"/>
      <c r="AJI98" s="112"/>
      <c r="AJJ98" s="112"/>
      <c r="AJK98" s="112"/>
      <c r="AJL98" s="112"/>
      <c r="AJM98" s="112"/>
      <c r="AJN98" s="112"/>
      <c r="AJO98" s="112"/>
      <c r="AJP98" s="112"/>
      <c r="AJQ98" s="112"/>
      <c r="AJR98" s="112"/>
      <c r="AJS98" s="112"/>
      <c r="AJT98" s="112"/>
      <c r="AJU98" s="112"/>
      <c r="AJV98" s="112"/>
      <c r="AJW98" s="112"/>
      <c r="AJX98" s="112"/>
      <c r="AJY98" s="112"/>
      <c r="AJZ98" s="112"/>
      <c r="AKA98" s="112"/>
      <c r="AKB98" s="112"/>
      <c r="AKC98" s="112"/>
      <c r="AKD98" s="112"/>
      <c r="AKE98" s="112"/>
      <c r="AKF98" s="112"/>
      <c r="AKG98" s="112"/>
      <c r="AKH98" s="112"/>
      <c r="AKI98" s="112"/>
      <c r="AKJ98" s="112"/>
      <c r="AKK98" s="112"/>
      <c r="AKL98" s="112"/>
      <c r="AKM98" s="112"/>
      <c r="AKN98" s="112"/>
      <c r="AKO98" s="112"/>
      <c r="AKP98" s="112"/>
      <c r="AKQ98" s="112"/>
      <c r="AKR98" s="112"/>
      <c r="AKS98" s="112"/>
      <c r="AKT98" s="112"/>
      <c r="AKU98" s="112"/>
      <c r="AKV98" s="112"/>
      <c r="AKW98" s="112"/>
      <c r="AKX98" s="112"/>
      <c r="AKY98" s="112"/>
      <c r="AKZ98" s="112"/>
      <c r="ALA98" s="112"/>
      <c r="ALB98" s="112"/>
      <c r="ALC98" s="112"/>
      <c r="ALD98" s="112"/>
      <c r="ALE98" s="112"/>
      <c r="ALF98" s="112"/>
      <c r="ALG98" s="112"/>
      <c r="ALH98" s="112"/>
      <c r="ALI98" s="112"/>
      <c r="ALJ98" s="112"/>
      <c r="ALK98" s="112"/>
      <c r="ALL98" s="112"/>
      <c r="ALM98" s="112"/>
      <c r="ALN98" s="112"/>
      <c r="ALO98" s="112"/>
      <c r="ALP98" s="112"/>
      <c r="ALQ98" s="112"/>
      <c r="ALR98" s="112"/>
      <c r="ALS98" s="112"/>
      <c r="ALT98" s="112"/>
      <c r="ALU98" s="112"/>
      <c r="ALV98" s="112"/>
      <c r="ALW98" s="112"/>
      <c r="ALX98" s="112"/>
      <c r="ALY98" s="112"/>
      <c r="ALZ98" s="112"/>
      <c r="AMA98" s="112"/>
      <c r="AMB98" s="112"/>
      <c r="AMC98" s="112"/>
      <c r="AMD98" s="112"/>
      <c r="AME98" s="112"/>
      <c r="AMF98" s="112"/>
      <c r="AMG98" s="112"/>
      <c r="AMH98" s="112"/>
      <c r="AMI98" s="112"/>
      <c r="AMJ98" s="112"/>
      <c r="AMK98" s="112"/>
      <c r="AML98" s="112"/>
      <c r="AMM98" s="112"/>
      <c r="AMN98" s="112"/>
      <c r="AMO98" s="112"/>
      <c r="AMP98" s="112"/>
      <c r="AMQ98" s="112"/>
      <c r="AMR98" s="112"/>
      <c r="AMS98" s="112"/>
      <c r="AMT98" s="112"/>
      <c r="AMU98" s="112"/>
      <c r="AMV98" s="112"/>
      <c r="AMW98" s="112"/>
      <c r="AMX98" s="112"/>
      <c r="AMY98" s="112"/>
      <c r="AMZ98" s="112"/>
      <c r="ANA98" s="112"/>
      <c r="ANB98" s="112"/>
      <c r="ANC98" s="112"/>
      <c r="AND98" s="112"/>
      <c r="ANE98" s="112"/>
      <c r="ANF98" s="112"/>
      <c r="ANG98" s="112"/>
      <c r="ANH98" s="112"/>
      <c r="ANI98" s="112"/>
      <c r="ANJ98" s="112"/>
      <c r="ANK98" s="112"/>
      <c r="ANL98" s="112"/>
      <c r="ANM98" s="112"/>
      <c r="ANN98" s="112"/>
      <c r="ANO98" s="112"/>
      <c r="ANP98" s="112"/>
      <c r="ANQ98" s="112"/>
      <c r="ANR98" s="112"/>
      <c r="ANS98" s="112"/>
      <c r="ANT98" s="112"/>
      <c r="ANU98" s="112"/>
      <c r="ANV98" s="112"/>
      <c r="ANW98" s="112"/>
      <c r="ANX98" s="112"/>
      <c r="ANY98" s="112"/>
      <c r="ANZ98" s="112"/>
      <c r="AOA98" s="112"/>
      <c r="AOB98" s="112"/>
      <c r="AOC98" s="112"/>
      <c r="AOD98" s="112"/>
      <c r="AOE98" s="112"/>
      <c r="AOF98" s="112"/>
      <c r="AOG98" s="112"/>
      <c r="AOH98" s="112"/>
      <c r="AOI98" s="112"/>
      <c r="AOJ98" s="112"/>
      <c r="AOK98" s="112"/>
      <c r="AOL98" s="112"/>
      <c r="AOM98" s="112"/>
      <c r="AON98" s="112"/>
      <c r="AOO98" s="112"/>
      <c r="AOP98" s="112"/>
      <c r="AOQ98" s="112"/>
      <c r="AOR98" s="112"/>
      <c r="AOS98" s="112"/>
      <c r="AOT98" s="112"/>
      <c r="AOU98" s="112"/>
      <c r="AOV98" s="112"/>
      <c r="AOW98" s="112"/>
      <c r="AOX98" s="112"/>
      <c r="AOY98" s="112"/>
      <c r="AOZ98" s="112"/>
      <c r="APA98" s="112"/>
      <c r="APB98" s="112"/>
      <c r="APC98" s="112"/>
      <c r="APD98" s="112"/>
      <c r="APE98" s="112"/>
      <c r="APF98" s="112"/>
      <c r="APG98" s="112"/>
      <c r="APH98" s="112"/>
      <c r="API98" s="112"/>
      <c r="APJ98" s="112"/>
      <c r="APK98" s="112"/>
      <c r="APL98" s="112"/>
      <c r="APM98" s="112"/>
      <c r="APN98" s="112"/>
      <c r="APO98" s="112"/>
      <c r="APP98" s="112"/>
      <c r="APQ98" s="112"/>
      <c r="APR98" s="112"/>
      <c r="APS98" s="112"/>
      <c r="APT98" s="112"/>
      <c r="APU98" s="112"/>
      <c r="APV98" s="112"/>
      <c r="APW98" s="112"/>
      <c r="APX98" s="112"/>
      <c r="APY98" s="112"/>
      <c r="APZ98" s="112"/>
      <c r="AQA98" s="112"/>
      <c r="AQB98" s="112"/>
      <c r="AQC98" s="112"/>
      <c r="AQD98" s="112"/>
      <c r="AQE98" s="112"/>
      <c r="AQF98" s="112"/>
      <c r="AQG98" s="112"/>
      <c r="AQH98" s="112"/>
      <c r="AQI98" s="112"/>
      <c r="AQJ98" s="112"/>
      <c r="AQK98" s="112"/>
      <c r="AQL98" s="112"/>
      <c r="AQM98" s="112"/>
      <c r="AQN98" s="112"/>
      <c r="AQO98" s="112"/>
      <c r="AQP98" s="112"/>
      <c r="AQQ98" s="112"/>
      <c r="AQR98" s="112"/>
      <c r="AQS98" s="112"/>
      <c r="AQT98" s="112"/>
      <c r="AQU98" s="112"/>
      <c r="AQV98" s="112"/>
      <c r="AQW98" s="112"/>
      <c r="AQX98" s="112"/>
      <c r="AQY98" s="112"/>
      <c r="AQZ98" s="112"/>
      <c r="ARA98" s="112"/>
      <c r="ARB98" s="112"/>
      <c r="ARC98" s="112"/>
      <c r="ARD98" s="112"/>
      <c r="ARE98" s="112"/>
      <c r="ARF98" s="112"/>
      <c r="ARG98" s="112"/>
      <c r="ARH98" s="112"/>
      <c r="ARI98" s="112"/>
      <c r="ARJ98" s="112"/>
      <c r="ARK98" s="112"/>
      <c r="ARL98" s="112"/>
      <c r="ARM98" s="112"/>
      <c r="ARN98" s="112"/>
      <c r="ARO98" s="112"/>
      <c r="ARP98" s="112"/>
      <c r="ARQ98" s="112"/>
      <c r="ARR98" s="112"/>
      <c r="ARS98" s="112"/>
      <c r="ART98" s="112"/>
      <c r="ARU98" s="112"/>
      <c r="ARV98" s="112"/>
      <c r="ARW98" s="112"/>
      <c r="ARX98" s="112"/>
      <c r="ARY98" s="112"/>
      <c r="ARZ98" s="112"/>
      <c r="ASA98" s="112"/>
      <c r="ASB98" s="112"/>
      <c r="ASC98" s="112"/>
      <c r="ASD98" s="112"/>
      <c r="ASE98" s="112"/>
      <c r="ASF98" s="112"/>
      <c r="ASG98" s="112"/>
      <c r="ASH98" s="112"/>
      <c r="ASI98" s="112"/>
      <c r="ASJ98" s="112"/>
      <c r="ASK98" s="112"/>
      <c r="ASL98" s="112"/>
      <c r="ASM98" s="112"/>
      <c r="ASN98" s="112"/>
      <c r="ASO98" s="112"/>
      <c r="ASP98" s="112"/>
      <c r="ASQ98" s="112"/>
      <c r="ASR98" s="112"/>
      <c r="ASS98" s="112"/>
      <c r="AST98" s="112"/>
      <c r="ASU98" s="112"/>
      <c r="ASV98" s="112"/>
      <c r="ASW98" s="112"/>
      <c r="ASX98" s="112"/>
      <c r="ASY98" s="112"/>
      <c r="ASZ98" s="112"/>
      <c r="ATA98" s="112"/>
      <c r="ATB98" s="112"/>
      <c r="ATC98" s="112"/>
      <c r="ATD98" s="112"/>
      <c r="ATE98" s="112"/>
      <c r="ATF98" s="112"/>
      <c r="ATG98" s="112"/>
      <c r="ATH98" s="112"/>
      <c r="ATI98" s="112"/>
      <c r="ATJ98" s="112"/>
      <c r="ATK98" s="112"/>
      <c r="ATL98" s="112"/>
      <c r="ATM98" s="112"/>
      <c r="ATN98" s="112"/>
      <c r="ATO98" s="112"/>
      <c r="ATP98" s="112"/>
      <c r="ATQ98" s="112"/>
      <c r="ATR98" s="112"/>
      <c r="ATS98" s="112"/>
      <c r="ATT98" s="112"/>
      <c r="ATU98" s="112"/>
      <c r="ATV98" s="112"/>
      <c r="ATW98" s="112"/>
      <c r="ATX98" s="112"/>
      <c r="ATY98" s="112"/>
      <c r="ATZ98" s="112"/>
      <c r="AUA98" s="112"/>
      <c r="AUB98" s="112"/>
      <c r="AUC98" s="112"/>
      <c r="AUD98" s="112"/>
      <c r="AUE98" s="112"/>
      <c r="AUF98" s="112"/>
      <c r="AUG98" s="112"/>
      <c r="AUH98" s="112"/>
      <c r="AUI98" s="112"/>
      <c r="AUJ98" s="112"/>
      <c r="AUK98" s="112"/>
      <c r="AUL98" s="112"/>
      <c r="AUM98" s="112"/>
      <c r="AUN98" s="112"/>
      <c r="AUO98" s="112"/>
      <c r="AUP98" s="112"/>
      <c r="AUQ98" s="112"/>
      <c r="AUR98" s="112"/>
      <c r="AUS98" s="112"/>
      <c r="AUT98" s="112"/>
      <c r="AUU98" s="112"/>
      <c r="AUV98" s="112"/>
      <c r="AUW98" s="112"/>
      <c r="AUX98" s="112"/>
      <c r="AUY98" s="112"/>
      <c r="AUZ98" s="112"/>
      <c r="AVA98" s="112"/>
      <c r="AVB98" s="112"/>
      <c r="AVC98" s="112"/>
      <c r="AVD98" s="112"/>
      <c r="AVE98" s="112"/>
      <c r="AVF98" s="112"/>
      <c r="AVG98" s="112"/>
      <c r="AVH98" s="112"/>
      <c r="AVI98" s="112"/>
      <c r="AVJ98" s="112"/>
      <c r="AVK98" s="112"/>
      <c r="AVL98" s="112"/>
      <c r="AVM98" s="112"/>
      <c r="AVN98" s="112"/>
      <c r="AVO98" s="112"/>
      <c r="AVP98" s="112"/>
      <c r="AVQ98" s="112"/>
      <c r="AVR98" s="112"/>
      <c r="AVS98" s="112"/>
      <c r="AVT98" s="112"/>
      <c r="AVU98" s="112"/>
      <c r="AVV98" s="112"/>
      <c r="AVW98" s="112"/>
      <c r="AVX98" s="112"/>
      <c r="AVY98" s="112"/>
      <c r="AVZ98" s="112"/>
      <c r="AWA98" s="112"/>
      <c r="AWB98" s="112"/>
      <c r="AWC98" s="112"/>
      <c r="AWD98" s="112"/>
      <c r="AWE98" s="112"/>
      <c r="AWF98" s="112"/>
      <c r="AWG98" s="112"/>
      <c r="AWH98" s="112"/>
      <c r="AWI98" s="112"/>
      <c r="AWJ98" s="112"/>
      <c r="AWK98" s="112"/>
      <c r="AWL98" s="112"/>
      <c r="AWM98" s="112"/>
      <c r="AWN98" s="112"/>
      <c r="AWO98" s="112"/>
      <c r="AWP98" s="112"/>
      <c r="AWQ98" s="112"/>
      <c r="AWR98" s="112"/>
      <c r="AWS98" s="112"/>
      <c r="AWT98" s="112"/>
      <c r="AWU98" s="112"/>
      <c r="AWV98" s="112"/>
      <c r="AWW98" s="112"/>
      <c r="AWX98" s="112"/>
      <c r="AWY98" s="112"/>
      <c r="AWZ98" s="112"/>
      <c r="AXA98" s="112"/>
      <c r="AXB98" s="112"/>
      <c r="AXC98" s="112"/>
      <c r="AXD98" s="112"/>
      <c r="AXE98" s="112"/>
      <c r="AXF98" s="112"/>
      <c r="AXG98" s="112"/>
      <c r="AXH98" s="112"/>
      <c r="AXI98" s="112"/>
      <c r="AXJ98" s="112"/>
      <c r="AXK98" s="112"/>
      <c r="AXL98" s="112"/>
      <c r="AXM98" s="112"/>
      <c r="AXN98" s="112"/>
      <c r="AXO98" s="112"/>
      <c r="AXP98" s="112"/>
      <c r="AXQ98" s="112"/>
      <c r="AXR98" s="112"/>
      <c r="AXS98" s="112"/>
      <c r="AXT98" s="112"/>
      <c r="AXU98" s="112"/>
      <c r="AXV98" s="112"/>
      <c r="AXW98" s="112"/>
      <c r="AXX98" s="112"/>
      <c r="AXY98" s="112"/>
      <c r="AXZ98" s="112"/>
      <c r="AYA98" s="112"/>
      <c r="AYB98" s="112"/>
      <c r="AYC98" s="112"/>
      <c r="AYD98" s="112"/>
      <c r="AYE98" s="112"/>
      <c r="AYF98" s="112"/>
      <c r="AYG98" s="112"/>
      <c r="AYH98" s="112"/>
      <c r="AYI98" s="112"/>
      <c r="AYJ98" s="112"/>
      <c r="AYK98" s="112"/>
      <c r="AYL98" s="112"/>
      <c r="AYM98" s="112"/>
      <c r="AYN98" s="112"/>
      <c r="AYO98" s="112"/>
      <c r="AYP98" s="112"/>
      <c r="AYQ98" s="112"/>
      <c r="AYR98" s="112"/>
      <c r="AYS98" s="112"/>
      <c r="AYT98" s="112"/>
      <c r="AYU98" s="112"/>
      <c r="AYV98" s="112"/>
      <c r="AYW98" s="112"/>
      <c r="AYX98" s="112"/>
      <c r="AYY98" s="112"/>
      <c r="AYZ98" s="112"/>
      <c r="AZA98" s="112"/>
      <c r="AZB98" s="112"/>
      <c r="AZC98" s="112"/>
      <c r="AZD98" s="112"/>
      <c r="AZE98" s="112"/>
      <c r="AZF98" s="112"/>
    </row>
  </sheetData>
  <sheetProtection sort="0" autoFilter="0"/>
  <mergeCells count="60">
    <mergeCell ref="B48:B51"/>
    <mergeCell ref="B52:B55"/>
    <mergeCell ref="M50:P51"/>
    <mergeCell ref="A52:A55"/>
    <mergeCell ref="B36:B37"/>
    <mergeCell ref="C36:C37"/>
    <mergeCell ref="D36:D37"/>
    <mergeCell ref="E36:E37"/>
    <mergeCell ref="A42:A47"/>
    <mergeCell ref="B42:B47"/>
    <mergeCell ref="A36:A37"/>
    <mergeCell ref="C38:C39"/>
    <mergeCell ref="D38:D39"/>
    <mergeCell ref="E38:E39"/>
    <mergeCell ref="A30:A35"/>
    <mergeCell ref="C52:C53"/>
    <mergeCell ref="D52:D53"/>
    <mergeCell ref="E52:E53"/>
    <mergeCell ref="A48:A51"/>
    <mergeCell ref="A38:A41"/>
    <mergeCell ref="C46:C47"/>
    <mergeCell ref="D46:D47"/>
    <mergeCell ref="C32:C33"/>
    <mergeCell ref="D32:D33"/>
    <mergeCell ref="E32:E33"/>
    <mergeCell ref="C42:C43"/>
    <mergeCell ref="D42:D43"/>
    <mergeCell ref="E42:E43"/>
    <mergeCell ref="C44:C45"/>
    <mergeCell ref="D44:D45"/>
    <mergeCell ref="M28:P28"/>
    <mergeCell ref="D54:D55"/>
    <mergeCell ref="E54:E55"/>
    <mergeCell ref="D30:D31"/>
    <mergeCell ref="E30:E31"/>
    <mergeCell ref="E46:E47"/>
    <mergeCell ref="D40:D41"/>
    <mergeCell ref="E40:E41"/>
    <mergeCell ref="E34:E35"/>
    <mergeCell ref="E48:E49"/>
    <mergeCell ref="D48:D49"/>
    <mergeCell ref="D50:D51"/>
    <mergeCell ref="E50:E51"/>
    <mergeCell ref="E44:E45"/>
    <mergeCell ref="B3:G3"/>
    <mergeCell ref="B74:L74"/>
    <mergeCell ref="B75:L98"/>
    <mergeCell ref="F28:H28"/>
    <mergeCell ref="F29:H29"/>
    <mergeCell ref="I28:L28"/>
    <mergeCell ref="C54:C55"/>
    <mergeCell ref="C48:C49"/>
    <mergeCell ref="C50:C51"/>
    <mergeCell ref="C30:C31"/>
    <mergeCell ref="C34:C35"/>
    <mergeCell ref="D34:D35"/>
    <mergeCell ref="B60:E60"/>
    <mergeCell ref="C40:C41"/>
    <mergeCell ref="B38:B41"/>
    <mergeCell ref="B30:B35"/>
  </mergeCells>
  <dataValidations count="1">
    <dataValidation showInputMessage="1" showErrorMessage="1" sqref="L57:L73" xr:uid="{00000000-0002-0000-00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1000000}">
          <x14:formula1>
            <xm:f>Currency!$E$20:$E$33</xm:f>
          </x14:formula1>
          <xm:sqref>G30:G55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1:CZ33"/>
  <sheetViews>
    <sheetView workbookViewId="0">
      <selection activeCell="B2" sqref="B2:F2"/>
    </sheetView>
  </sheetViews>
  <sheetFormatPr defaultRowHeight="12.5"/>
  <cols>
    <col min="1" max="1" width="8.81640625" style="120"/>
    <col min="2" max="3" width="9.1796875" style="120"/>
    <col min="4" max="4" width="24.26953125" style="120" customWidth="1"/>
    <col min="5" max="5" width="10" style="120" customWidth="1"/>
    <col min="6" max="6" width="15.7265625" style="120" customWidth="1"/>
    <col min="7" max="7" width="15.1796875" style="120" customWidth="1"/>
    <col min="8" max="8" width="29.453125" style="120" customWidth="1"/>
    <col min="9" max="259" width="9.1796875" style="120"/>
    <col min="260" max="260" width="24.26953125" style="120" customWidth="1"/>
    <col min="261" max="261" width="10" style="120" customWidth="1"/>
    <col min="262" max="262" width="15.7265625" style="120" customWidth="1"/>
    <col min="263" max="263" width="15.1796875" style="120" customWidth="1"/>
    <col min="264" max="264" width="27" style="120" customWidth="1"/>
    <col min="265" max="515" width="9.1796875" style="120"/>
    <col min="516" max="516" width="24.26953125" style="120" customWidth="1"/>
    <col min="517" max="517" width="10" style="120" customWidth="1"/>
    <col min="518" max="518" width="15.7265625" style="120" customWidth="1"/>
    <col min="519" max="519" width="15.1796875" style="120" customWidth="1"/>
    <col min="520" max="520" width="27" style="120" customWidth="1"/>
    <col min="521" max="771" width="9.1796875" style="120"/>
    <col min="772" max="772" width="24.26953125" style="120" customWidth="1"/>
    <col min="773" max="773" width="10" style="120" customWidth="1"/>
    <col min="774" max="774" width="15.7265625" style="120" customWidth="1"/>
    <col min="775" max="775" width="15.1796875" style="120" customWidth="1"/>
    <col min="776" max="776" width="27" style="120" customWidth="1"/>
    <col min="777" max="1027" width="9.1796875" style="120"/>
    <col min="1028" max="1028" width="24.26953125" style="120" customWidth="1"/>
    <col min="1029" max="1029" width="10" style="120" customWidth="1"/>
    <col min="1030" max="1030" width="15.7265625" style="120" customWidth="1"/>
    <col min="1031" max="1031" width="15.1796875" style="120" customWidth="1"/>
    <col min="1032" max="1032" width="27" style="120" customWidth="1"/>
    <col min="1033" max="1283" width="9.1796875" style="120"/>
    <col min="1284" max="1284" width="24.26953125" style="120" customWidth="1"/>
    <col min="1285" max="1285" width="10" style="120" customWidth="1"/>
    <col min="1286" max="1286" width="15.7265625" style="120" customWidth="1"/>
    <col min="1287" max="1287" width="15.1796875" style="120" customWidth="1"/>
    <col min="1288" max="1288" width="27" style="120" customWidth="1"/>
    <col min="1289" max="1539" width="9.1796875" style="120"/>
    <col min="1540" max="1540" width="24.26953125" style="120" customWidth="1"/>
    <col min="1541" max="1541" width="10" style="120" customWidth="1"/>
    <col min="1542" max="1542" width="15.7265625" style="120" customWidth="1"/>
    <col min="1543" max="1543" width="15.1796875" style="120" customWidth="1"/>
    <col min="1544" max="1544" width="27" style="120" customWidth="1"/>
    <col min="1545" max="1795" width="9.1796875" style="120"/>
    <col min="1796" max="1796" width="24.26953125" style="120" customWidth="1"/>
    <col min="1797" max="1797" width="10" style="120" customWidth="1"/>
    <col min="1798" max="1798" width="15.7265625" style="120" customWidth="1"/>
    <col min="1799" max="1799" width="15.1796875" style="120" customWidth="1"/>
    <col min="1800" max="1800" width="27" style="120" customWidth="1"/>
    <col min="1801" max="2051" width="9.1796875" style="120"/>
    <col min="2052" max="2052" width="24.26953125" style="120" customWidth="1"/>
    <col min="2053" max="2053" width="10" style="120" customWidth="1"/>
    <col min="2054" max="2054" width="15.7265625" style="120" customWidth="1"/>
    <col min="2055" max="2055" width="15.1796875" style="120" customWidth="1"/>
    <col min="2056" max="2056" width="27" style="120" customWidth="1"/>
    <col min="2057" max="2307" width="9.1796875" style="120"/>
    <col min="2308" max="2308" width="24.26953125" style="120" customWidth="1"/>
    <col min="2309" max="2309" width="10" style="120" customWidth="1"/>
    <col min="2310" max="2310" width="15.7265625" style="120" customWidth="1"/>
    <col min="2311" max="2311" width="15.1796875" style="120" customWidth="1"/>
    <col min="2312" max="2312" width="27" style="120" customWidth="1"/>
    <col min="2313" max="2563" width="9.1796875" style="120"/>
    <col min="2564" max="2564" width="24.26953125" style="120" customWidth="1"/>
    <col min="2565" max="2565" width="10" style="120" customWidth="1"/>
    <col min="2566" max="2566" width="15.7265625" style="120" customWidth="1"/>
    <col min="2567" max="2567" width="15.1796875" style="120" customWidth="1"/>
    <col min="2568" max="2568" width="27" style="120" customWidth="1"/>
    <col min="2569" max="2819" width="9.1796875" style="120"/>
    <col min="2820" max="2820" width="24.26953125" style="120" customWidth="1"/>
    <col min="2821" max="2821" width="10" style="120" customWidth="1"/>
    <col min="2822" max="2822" width="15.7265625" style="120" customWidth="1"/>
    <col min="2823" max="2823" width="15.1796875" style="120" customWidth="1"/>
    <col min="2824" max="2824" width="27" style="120" customWidth="1"/>
    <col min="2825" max="3075" width="9.1796875" style="120"/>
    <col min="3076" max="3076" width="24.26953125" style="120" customWidth="1"/>
    <col min="3077" max="3077" width="10" style="120" customWidth="1"/>
    <col min="3078" max="3078" width="15.7265625" style="120" customWidth="1"/>
    <col min="3079" max="3079" width="15.1796875" style="120" customWidth="1"/>
    <col min="3080" max="3080" width="27" style="120" customWidth="1"/>
    <col min="3081" max="3331" width="9.1796875" style="120"/>
    <col min="3332" max="3332" width="24.26953125" style="120" customWidth="1"/>
    <col min="3333" max="3333" width="10" style="120" customWidth="1"/>
    <col min="3334" max="3334" width="15.7265625" style="120" customWidth="1"/>
    <col min="3335" max="3335" width="15.1796875" style="120" customWidth="1"/>
    <col min="3336" max="3336" width="27" style="120" customWidth="1"/>
    <col min="3337" max="3587" width="9.1796875" style="120"/>
    <col min="3588" max="3588" width="24.26953125" style="120" customWidth="1"/>
    <col min="3589" max="3589" width="10" style="120" customWidth="1"/>
    <col min="3590" max="3590" width="15.7265625" style="120" customWidth="1"/>
    <col min="3591" max="3591" width="15.1796875" style="120" customWidth="1"/>
    <col min="3592" max="3592" width="27" style="120" customWidth="1"/>
    <col min="3593" max="3843" width="9.1796875" style="120"/>
    <col min="3844" max="3844" width="24.26953125" style="120" customWidth="1"/>
    <col min="3845" max="3845" width="10" style="120" customWidth="1"/>
    <col min="3846" max="3846" width="15.7265625" style="120" customWidth="1"/>
    <col min="3847" max="3847" width="15.1796875" style="120" customWidth="1"/>
    <col min="3848" max="3848" width="27" style="120" customWidth="1"/>
    <col min="3849" max="4099" width="9.1796875" style="120"/>
    <col min="4100" max="4100" width="24.26953125" style="120" customWidth="1"/>
    <col min="4101" max="4101" width="10" style="120" customWidth="1"/>
    <col min="4102" max="4102" width="15.7265625" style="120" customWidth="1"/>
    <col min="4103" max="4103" width="15.1796875" style="120" customWidth="1"/>
    <col min="4104" max="4104" width="27" style="120" customWidth="1"/>
    <col min="4105" max="4355" width="9.1796875" style="120"/>
    <col min="4356" max="4356" width="24.26953125" style="120" customWidth="1"/>
    <col min="4357" max="4357" width="10" style="120" customWidth="1"/>
    <col min="4358" max="4358" width="15.7265625" style="120" customWidth="1"/>
    <col min="4359" max="4359" width="15.1796875" style="120" customWidth="1"/>
    <col min="4360" max="4360" width="27" style="120" customWidth="1"/>
    <col min="4361" max="4611" width="9.1796875" style="120"/>
    <col min="4612" max="4612" width="24.26953125" style="120" customWidth="1"/>
    <col min="4613" max="4613" width="10" style="120" customWidth="1"/>
    <col min="4614" max="4614" width="15.7265625" style="120" customWidth="1"/>
    <col min="4615" max="4615" width="15.1796875" style="120" customWidth="1"/>
    <col min="4616" max="4616" width="27" style="120" customWidth="1"/>
    <col min="4617" max="4867" width="9.1796875" style="120"/>
    <col min="4868" max="4868" width="24.26953125" style="120" customWidth="1"/>
    <col min="4869" max="4869" width="10" style="120" customWidth="1"/>
    <col min="4870" max="4870" width="15.7265625" style="120" customWidth="1"/>
    <col min="4871" max="4871" width="15.1796875" style="120" customWidth="1"/>
    <col min="4872" max="4872" width="27" style="120" customWidth="1"/>
    <col min="4873" max="5123" width="9.1796875" style="120"/>
    <col min="5124" max="5124" width="24.26953125" style="120" customWidth="1"/>
    <col min="5125" max="5125" width="10" style="120" customWidth="1"/>
    <col min="5126" max="5126" width="15.7265625" style="120" customWidth="1"/>
    <col min="5127" max="5127" width="15.1796875" style="120" customWidth="1"/>
    <col min="5128" max="5128" width="27" style="120" customWidth="1"/>
    <col min="5129" max="5379" width="9.1796875" style="120"/>
    <col min="5380" max="5380" width="24.26953125" style="120" customWidth="1"/>
    <col min="5381" max="5381" width="10" style="120" customWidth="1"/>
    <col min="5382" max="5382" width="15.7265625" style="120" customWidth="1"/>
    <col min="5383" max="5383" width="15.1796875" style="120" customWidth="1"/>
    <col min="5384" max="5384" width="27" style="120" customWidth="1"/>
    <col min="5385" max="5635" width="9.1796875" style="120"/>
    <col min="5636" max="5636" width="24.26953125" style="120" customWidth="1"/>
    <col min="5637" max="5637" width="10" style="120" customWidth="1"/>
    <col min="5638" max="5638" width="15.7265625" style="120" customWidth="1"/>
    <col min="5639" max="5639" width="15.1796875" style="120" customWidth="1"/>
    <col min="5640" max="5640" width="27" style="120" customWidth="1"/>
    <col min="5641" max="5891" width="9.1796875" style="120"/>
    <col min="5892" max="5892" width="24.26953125" style="120" customWidth="1"/>
    <col min="5893" max="5893" width="10" style="120" customWidth="1"/>
    <col min="5894" max="5894" width="15.7265625" style="120" customWidth="1"/>
    <col min="5895" max="5895" width="15.1796875" style="120" customWidth="1"/>
    <col min="5896" max="5896" width="27" style="120" customWidth="1"/>
    <col min="5897" max="6147" width="9.1796875" style="120"/>
    <col min="6148" max="6148" width="24.26953125" style="120" customWidth="1"/>
    <col min="6149" max="6149" width="10" style="120" customWidth="1"/>
    <col min="6150" max="6150" width="15.7265625" style="120" customWidth="1"/>
    <col min="6151" max="6151" width="15.1796875" style="120" customWidth="1"/>
    <col min="6152" max="6152" width="27" style="120" customWidth="1"/>
    <col min="6153" max="6403" width="9.1796875" style="120"/>
    <col min="6404" max="6404" width="24.26953125" style="120" customWidth="1"/>
    <col min="6405" max="6405" width="10" style="120" customWidth="1"/>
    <col min="6406" max="6406" width="15.7265625" style="120" customWidth="1"/>
    <col min="6407" max="6407" width="15.1796875" style="120" customWidth="1"/>
    <col min="6408" max="6408" width="27" style="120" customWidth="1"/>
    <col min="6409" max="6659" width="9.1796875" style="120"/>
    <col min="6660" max="6660" width="24.26953125" style="120" customWidth="1"/>
    <col min="6661" max="6661" width="10" style="120" customWidth="1"/>
    <col min="6662" max="6662" width="15.7265625" style="120" customWidth="1"/>
    <col min="6663" max="6663" width="15.1796875" style="120" customWidth="1"/>
    <col min="6664" max="6664" width="27" style="120" customWidth="1"/>
    <col min="6665" max="6915" width="9.1796875" style="120"/>
    <col min="6916" max="6916" width="24.26953125" style="120" customWidth="1"/>
    <col min="6917" max="6917" width="10" style="120" customWidth="1"/>
    <col min="6918" max="6918" width="15.7265625" style="120" customWidth="1"/>
    <col min="6919" max="6919" width="15.1796875" style="120" customWidth="1"/>
    <col min="6920" max="6920" width="27" style="120" customWidth="1"/>
    <col min="6921" max="7171" width="9.1796875" style="120"/>
    <col min="7172" max="7172" width="24.26953125" style="120" customWidth="1"/>
    <col min="7173" max="7173" width="10" style="120" customWidth="1"/>
    <col min="7174" max="7174" width="15.7265625" style="120" customWidth="1"/>
    <col min="7175" max="7175" width="15.1796875" style="120" customWidth="1"/>
    <col min="7176" max="7176" width="27" style="120" customWidth="1"/>
    <col min="7177" max="7427" width="9.1796875" style="120"/>
    <col min="7428" max="7428" width="24.26953125" style="120" customWidth="1"/>
    <col min="7429" max="7429" width="10" style="120" customWidth="1"/>
    <col min="7430" max="7430" width="15.7265625" style="120" customWidth="1"/>
    <col min="7431" max="7431" width="15.1796875" style="120" customWidth="1"/>
    <col min="7432" max="7432" width="27" style="120" customWidth="1"/>
    <col min="7433" max="7683" width="9.1796875" style="120"/>
    <col min="7684" max="7684" width="24.26953125" style="120" customWidth="1"/>
    <col min="7685" max="7685" width="10" style="120" customWidth="1"/>
    <col min="7686" max="7686" width="15.7265625" style="120" customWidth="1"/>
    <col min="7687" max="7687" width="15.1796875" style="120" customWidth="1"/>
    <col min="7688" max="7688" width="27" style="120" customWidth="1"/>
    <col min="7689" max="7939" width="9.1796875" style="120"/>
    <col min="7940" max="7940" width="24.26953125" style="120" customWidth="1"/>
    <col min="7941" max="7941" width="10" style="120" customWidth="1"/>
    <col min="7942" max="7942" width="15.7265625" style="120" customWidth="1"/>
    <col min="7943" max="7943" width="15.1796875" style="120" customWidth="1"/>
    <col min="7944" max="7944" width="27" style="120" customWidth="1"/>
    <col min="7945" max="8195" width="9.1796875" style="120"/>
    <col min="8196" max="8196" width="24.26953125" style="120" customWidth="1"/>
    <col min="8197" max="8197" width="10" style="120" customWidth="1"/>
    <col min="8198" max="8198" width="15.7265625" style="120" customWidth="1"/>
    <col min="8199" max="8199" width="15.1796875" style="120" customWidth="1"/>
    <col min="8200" max="8200" width="27" style="120" customWidth="1"/>
    <col min="8201" max="8451" width="9.1796875" style="120"/>
    <col min="8452" max="8452" width="24.26953125" style="120" customWidth="1"/>
    <col min="8453" max="8453" width="10" style="120" customWidth="1"/>
    <col min="8454" max="8454" width="15.7265625" style="120" customWidth="1"/>
    <col min="8455" max="8455" width="15.1796875" style="120" customWidth="1"/>
    <col min="8456" max="8456" width="27" style="120" customWidth="1"/>
    <col min="8457" max="8707" width="9.1796875" style="120"/>
    <col min="8708" max="8708" width="24.26953125" style="120" customWidth="1"/>
    <col min="8709" max="8709" width="10" style="120" customWidth="1"/>
    <col min="8710" max="8710" width="15.7265625" style="120" customWidth="1"/>
    <col min="8711" max="8711" width="15.1796875" style="120" customWidth="1"/>
    <col min="8712" max="8712" width="27" style="120" customWidth="1"/>
    <col min="8713" max="8963" width="9.1796875" style="120"/>
    <col min="8964" max="8964" width="24.26953125" style="120" customWidth="1"/>
    <col min="8965" max="8965" width="10" style="120" customWidth="1"/>
    <col min="8966" max="8966" width="15.7265625" style="120" customWidth="1"/>
    <col min="8967" max="8967" width="15.1796875" style="120" customWidth="1"/>
    <col min="8968" max="8968" width="27" style="120" customWidth="1"/>
    <col min="8969" max="9219" width="9.1796875" style="120"/>
    <col min="9220" max="9220" width="24.26953125" style="120" customWidth="1"/>
    <col min="9221" max="9221" width="10" style="120" customWidth="1"/>
    <col min="9222" max="9222" width="15.7265625" style="120" customWidth="1"/>
    <col min="9223" max="9223" width="15.1796875" style="120" customWidth="1"/>
    <col min="9224" max="9224" width="27" style="120" customWidth="1"/>
    <col min="9225" max="9475" width="9.1796875" style="120"/>
    <col min="9476" max="9476" width="24.26953125" style="120" customWidth="1"/>
    <col min="9477" max="9477" width="10" style="120" customWidth="1"/>
    <col min="9478" max="9478" width="15.7265625" style="120" customWidth="1"/>
    <col min="9479" max="9479" width="15.1796875" style="120" customWidth="1"/>
    <col min="9480" max="9480" width="27" style="120" customWidth="1"/>
    <col min="9481" max="9731" width="9.1796875" style="120"/>
    <col min="9732" max="9732" width="24.26953125" style="120" customWidth="1"/>
    <col min="9733" max="9733" width="10" style="120" customWidth="1"/>
    <col min="9734" max="9734" width="15.7265625" style="120" customWidth="1"/>
    <col min="9735" max="9735" width="15.1796875" style="120" customWidth="1"/>
    <col min="9736" max="9736" width="27" style="120" customWidth="1"/>
    <col min="9737" max="9987" width="9.1796875" style="120"/>
    <col min="9988" max="9988" width="24.26953125" style="120" customWidth="1"/>
    <col min="9989" max="9989" width="10" style="120" customWidth="1"/>
    <col min="9990" max="9990" width="15.7265625" style="120" customWidth="1"/>
    <col min="9991" max="9991" width="15.1796875" style="120" customWidth="1"/>
    <col min="9992" max="9992" width="27" style="120" customWidth="1"/>
    <col min="9993" max="10243" width="9.1796875" style="120"/>
    <col min="10244" max="10244" width="24.26953125" style="120" customWidth="1"/>
    <col min="10245" max="10245" width="10" style="120" customWidth="1"/>
    <col min="10246" max="10246" width="15.7265625" style="120" customWidth="1"/>
    <col min="10247" max="10247" width="15.1796875" style="120" customWidth="1"/>
    <col min="10248" max="10248" width="27" style="120" customWidth="1"/>
    <col min="10249" max="10499" width="9.1796875" style="120"/>
    <col min="10500" max="10500" width="24.26953125" style="120" customWidth="1"/>
    <col min="10501" max="10501" width="10" style="120" customWidth="1"/>
    <col min="10502" max="10502" width="15.7265625" style="120" customWidth="1"/>
    <col min="10503" max="10503" width="15.1796875" style="120" customWidth="1"/>
    <col min="10504" max="10504" width="27" style="120" customWidth="1"/>
    <col min="10505" max="10755" width="9.1796875" style="120"/>
    <col min="10756" max="10756" width="24.26953125" style="120" customWidth="1"/>
    <col min="10757" max="10757" width="10" style="120" customWidth="1"/>
    <col min="10758" max="10758" width="15.7265625" style="120" customWidth="1"/>
    <col min="10759" max="10759" width="15.1796875" style="120" customWidth="1"/>
    <col min="10760" max="10760" width="27" style="120" customWidth="1"/>
    <col min="10761" max="11011" width="9.1796875" style="120"/>
    <col min="11012" max="11012" width="24.26953125" style="120" customWidth="1"/>
    <col min="11013" max="11013" width="10" style="120" customWidth="1"/>
    <col min="11014" max="11014" width="15.7265625" style="120" customWidth="1"/>
    <col min="11015" max="11015" width="15.1796875" style="120" customWidth="1"/>
    <col min="11016" max="11016" width="27" style="120" customWidth="1"/>
    <col min="11017" max="11267" width="9.1796875" style="120"/>
    <col min="11268" max="11268" width="24.26953125" style="120" customWidth="1"/>
    <col min="11269" max="11269" width="10" style="120" customWidth="1"/>
    <col min="11270" max="11270" width="15.7265625" style="120" customWidth="1"/>
    <col min="11271" max="11271" width="15.1796875" style="120" customWidth="1"/>
    <col min="11272" max="11272" width="27" style="120" customWidth="1"/>
    <col min="11273" max="11523" width="9.1796875" style="120"/>
    <col min="11524" max="11524" width="24.26953125" style="120" customWidth="1"/>
    <col min="11525" max="11525" width="10" style="120" customWidth="1"/>
    <col min="11526" max="11526" width="15.7265625" style="120" customWidth="1"/>
    <col min="11527" max="11527" width="15.1796875" style="120" customWidth="1"/>
    <col min="11528" max="11528" width="27" style="120" customWidth="1"/>
    <col min="11529" max="11779" width="9.1796875" style="120"/>
    <col min="11780" max="11780" width="24.26953125" style="120" customWidth="1"/>
    <col min="11781" max="11781" width="10" style="120" customWidth="1"/>
    <col min="11782" max="11782" width="15.7265625" style="120" customWidth="1"/>
    <col min="11783" max="11783" width="15.1796875" style="120" customWidth="1"/>
    <col min="11784" max="11784" width="27" style="120" customWidth="1"/>
    <col min="11785" max="12035" width="9.1796875" style="120"/>
    <col min="12036" max="12036" width="24.26953125" style="120" customWidth="1"/>
    <col min="12037" max="12037" width="10" style="120" customWidth="1"/>
    <col min="12038" max="12038" width="15.7265625" style="120" customWidth="1"/>
    <col min="12039" max="12039" width="15.1796875" style="120" customWidth="1"/>
    <col min="12040" max="12040" width="27" style="120" customWidth="1"/>
    <col min="12041" max="12291" width="9.1796875" style="120"/>
    <col min="12292" max="12292" width="24.26953125" style="120" customWidth="1"/>
    <col min="12293" max="12293" width="10" style="120" customWidth="1"/>
    <col min="12294" max="12294" width="15.7265625" style="120" customWidth="1"/>
    <col min="12295" max="12295" width="15.1796875" style="120" customWidth="1"/>
    <col min="12296" max="12296" width="27" style="120" customWidth="1"/>
    <col min="12297" max="12547" width="9.1796875" style="120"/>
    <col min="12548" max="12548" width="24.26953125" style="120" customWidth="1"/>
    <col min="12549" max="12549" width="10" style="120" customWidth="1"/>
    <col min="12550" max="12550" width="15.7265625" style="120" customWidth="1"/>
    <col min="12551" max="12551" width="15.1796875" style="120" customWidth="1"/>
    <col min="12552" max="12552" width="27" style="120" customWidth="1"/>
    <col min="12553" max="12803" width="9.1796875" style="120"/>
    <col min="12804" max="12804" width="24.26953125" style="120" customWidth="1"/>
    <col min="12805" max="12805" width="10" style="120" customWidth="1"/>
    <col min="12806" max="12806" width="15.7265625" style="120" customWidth="1"/>
    <col min="12807" max="12807" width="15.1796875" style="120" customWidth="1"/>
    <col min="12808" max="12808" width="27" style="120" customWidth="1"/>
    <col min="12809" max="13059" width="9.1796875" style="120"/>
    <col min="13060" max="13060" width="24.26953125" style="120" customWidth="1"/>
    <col min="13061" max="13061" width="10" style="120" customWidth="1"/>
    <col min="13062" max="13062" width="15.7265625" style="120" customWidth="1"/>
    <col min="13063" max="13063" width="15.1796875" style="120" customWidth="1"/>
    <col min="13064" max="13064" width="27" style="120" customWidth="1"/>
    <col min="13065" max="13315" width="9.1796875" style="120"/>
    <col min="13316" max="13316" width="24.26953125" style="120" customWidth="1"/>
    <col min="13317" max="13317" width="10" style="120" customWidth="1"/>
    <col min="13318" max="13318" width="15.7265625" style="120" customWidth="1"/>
    <col min="13319" max="13319" width="15.1796875" style="120" customWidth="1"/>
    <col min="13320" max="13320" width="27" style="120" customWidth="1"/>
    <col min="13321" max="13571" width="9.1796875" style="120"/>
    <col min="13572" max="13572" width="24.26953125" style="120" customWidth="1"/>
    <col min="13573" max="13573" width="10" style="120" customWidth="1"/>
    <col min="13574" max="13574" width="15.7265625" style="120" customWidth="1"/>
    <col min="13575" max="13575" width="15.1796875" style="120" customWidth="1"/>
    <col min="13576" max="13576" width="27" style="120" customWidth="1"/>
    <col min="13577" max="13827" width="9.1796875" style="120"/>
    <col min="13828" max="13828" width="24.26953125" style="120" customWidth="1"/>
    <col min="13829" max="13829" width="10" style="120" customWidth="1"/>
    <col min="13830" max="13830" width="15.7265625" style="120" customWidth="1"/>
    <col min="13831" max="13831" width="15.1796875" style="120" customWidth="1"/>
    <col min="13832" max="13832" width="27" style="120" customWidth="1"/>
    <col min="13833" max="14083" width="9.1796875" style="120"/>
    <col min="14084" max="14084" width="24.26953125" style="120" customWidth="1"/>
    <col min="14085" max="14085" width="10" style="120" customWidth="1"/>
    <col min="14086" max="14086" width="15.7265625" style="120" customWidth="1"/>
    <col min="14087" max="14087" width="15.1796875" style="120" customWidth="1"/>
    <col min="14088" max="14088" width="27" style="120" customWidth="1"/>
    <col min="14089" max="14339" width="9.1796875" style="120"/>
    <col min="14340" max="14340" width="24.26953125" style="120" customWidth="1"/>
    <col min="14341" max="14341" width="10" style="120" customWidth="1"/>
    <col min="14342" max="14342" width="15.7265625" style="120" customWidth="1"/>
    <col min="14343" max="14343" width="15.1796875" style="120" customWidth="1"/>
    <col min="14344" max="14344" width="27" style="120" customWidth="1"/>
    <col min="14345" max="14595" width="9.1796875" style="120"/>
    <col min="14596" max="14596" width="24.26953125" style="120" customWidth="1"/>
    <col min="14597" max="14597" width="10" style="120" customWidth="1"/>
    <col min="14598" max="14598" width="15.7265625" style="120" customWidth="1"/>
    <col min="14599" max="14599" width="15.1796875" style="120" customWidth="1"/>
    <col min="14600" max="14600" width="27" style="120" customWidth="1"/>
    <col min="14601" max="14851" width="9.1796875" style="120"/>
    <col min="14852" max="14852" width="24.26953125" style="120" customWidth="1"/>
    <col min="14853" max="14853" width="10" style="120" customWidth="1"/>
    <col min="14854" max="14854" width="15.7265625" style="120" customWidth="1"/>
    <col min="14855" max="14855" width="15.1796875" style="120" customWidth="1"/>
    <col min="14856" max="14856" width="27" style="120" customWidth="1"/>
    <col min="14857" max="15107" width="9.1796875" style="120"/>
    <col min="15108" max="15108" width="24.26953125" style="120" customWidth="1"/>
    <col min="15109" max="15109" width="10" style="120" customWidth="1"/>
    <col min="15110" max="15110" width="15.7265625" style="120" customWidth="1"/>
    <col min="15111" max="15111" width="15.1796875" style="120" customWidth="1"/>
    <col min="15112" max="15112" width="27" style="120" customWidth="1"/>
    <col min="15113" max="15363" width="9.1796875" style="120"/>
    <col min="15364" max="15364" width="24.26953125" style="120" customWidth="1"/>
    <col min="15365" max="15365" width="10" style="120" customWidth="1"/>
    <col min="15366" max="15366" width="15.7265625" style="120" customWidth="1"/>
    <col min="15367" max="15367" width="15.1796875" style="120" customWidth="1"/>
    <col min="15368" max="15368" width="27" style="120" customWidth="1"/>
    <col min="15369" max="15619" width="9.1796875" style="120"/>
    <col min="15620" max="15620" width="24.26953125" style="120" customWidth="1"/>
    <col min="15621" max="15621" width="10" style="120" customWidth="1"/>
    <col min="15622" max="15622" width="15.7265625" style="120" customWidth="1"/>
    <col min="15623" max="15623" width="15.1796875" style="120" customWidth="1"/>
    <col min="15624" max="15624" width="27" style="120" customWidth="1"/>
    <col min="15625" max="15875" width="9.1796875" style="120"/>
    <col min="15876" max="15876" width="24.26953125" style="120" customWidth="1"/>
    <col min="15877" max="15877" width="10" style="120" customWidth="1"/>
    <col min="15878" max="15878" width="15.7265625" style="120" customWidth="1"/>
    <col min="15879" max="15879" width="15.1796875" style="120" customWidth="1"/>
    <col min="15880" max="15880" width="27" style="120" customWidth="1"/>
    <col min="15881" max="16131" width="9.1796875" style="120"/>
    <col min="16132" max="16132" width="24.26953125" style="120" customWidth="1"/>
    <col min="16133" max="16133" width="10" style="120" customWidth="1"/>
    <col min="16134" max="16134" width="15.7265625" style="120" customWidth="1"/>
    <col min="16135" max="16135" width="15.1796875" style="120" customWidth="1"/>
    <col min="16136" max="16136" width="27" style="120" customWidth="1"/>
    <col min="16137" max="16384" width="9.1796875" style="120"/>
  </cols>
  <sheetData>
    <row r="1" spans="2:104" ht="13" thickBot="1"/>
    <row r="2" spans="2:104" ht="15" customHeight="1" thickBot="1">
      <c r="B2" s="266" t="str">
        <f>TAP!B3</f>
        <v>VENDOR NAME</v>
      </c>
      <c r="C2" s="267"/>
      <c r="D2" s="267"/>
      <c r="E2" s="267"/>
      <c r="F2" s="268"/>
    </row>
    <row r="4" spans="2:104" s="126" customFormat="1" ht="18">
      <c r="B4" s="121" t="s">
        <v>70</v>
      </c>
      <c r="C4" s="122"/>
      <c r="D4" s="123"/>
      <c r="E4" s="123"/>
      <c r="F4" s="123"/>
      <c r="G4" s="123"/>
      <c r="H4" s="123"/>
      <c r="I4" s="123"/>
      <c r="J4" s="123"/>
      <c r="K4" s="123"/>
      <c r="L4" s="123"/>
      <c r="M4" s="123"/>
      <c r="N4" s="123"/>
      <c r="O4" s="123"/>
      <c r="P4" s="123"/>
      <c r="Q4" s="123"/>
      <c r="R4" s="124"/>
      <c r="S4" s="124"/>
      <c r="T4" s="124"/>
      <c r="U4" s="125"/>
      <c r="V4" s="123"/>
      <c r="W4" s="123"/>
      <c r="X4" s="123"/>
      <c r="Y4" s="123"/>
      <c r="Z4" s="123"/>
      <c r="AA4" s="123"/>
      <c r="AB4" s="123"/>
      <c r="AC4" s="123"/>
      <c r="AD4" s="123"/>
      <c r="AE4" s="123"/>
      <c r="AF4" s="123"/>
      <c r="AG4" s="123"/>
      <c r="AH4" s="123"/>
      <c r="AI4" s="123"/>
      <c r="AJ4" s="123"/>
      <c r="AK4" s="123"/>
      <c r="AL4" s="123"/>
      <c r="AM4" s="123"/>
      <c r="AN4" s="123"/>
      <c r="AO4" s="123"/>
      <c r="AP4" s="123"/>
      <c r="AQ4" s="123"/>
      <c r="AR4" s="123"/>
      <c r="AS4" s="123"/>
      <c r="AT4" s="123"/>
      <c r="AU4" s="123"/>
      <c r="AV4" s="123"/>
      <c r="AW4" s="123"/>
      <c r="AX4" s="123"/>
      <c r="AY4" s="123"/>
      <c r="AZ4" s="123"/>
      <c r="BA4" s="123"/>
      <c r="BB4" s="123"/>
      <c r="BC4" s="123"/>
      <c r="BD4" s="123"/>
      <c r="BE4" s="123"/>
      <c r="BF4" s="123"/>
      <c r="BG4" s="123"/>
      <c r="BH4" s="123"/>
      <c r="BI4" s="123"/>
      <c r="BJ4" s="123"/>
      <c r="BK4" s="123"/>
      <c r="BL4" s="123"/>
      <c r="BM4" s="123"/>
      <c r="BN4" s="123"/>
      <c r="BO4" s="123"/>
      <c r="BP4" s="123"/>
      <c r="BQ4" s="123"/>
      <c r="BR4" s="123"/>
      <c r="BS4" s="123"/>
      <c r="BT4" s="123"/>
      <c r="BU4" s="123"/>
      <c r="BV4" s="123"/>
      <c r="BW4" s="123"/>
      <c r="BX4" s="123"/>
      <c r="BY4" s="123"/>
      <c r="BZ4" s="123"/>
      <c r="CA4" s="123"/>
      <c r="CB4" s="123"/>
      <c r="CC4" s="123"/>
      <c r="CD4" s="123"/>
      <c r="CE4" s="123"/>
      <c r="CF4" s="123"/>
      <c r="CG4" s="123"/>
      <c r="CH4" s="123"/>
      <c r="CI4" s="123"/>
      <c r="CJ4" s="123"/>
      <c r="CK4" s="123"/>
      <c r="CL4" s="123"/>
      <c r="CM4" s="123"/>
      <c r="CN4" s="123"/>
      <c r="CO4" s="123"/>
      <c r="CP4" s="123"/>
      <c r="CQ4" s="123"/>
      <c r="CR4" s="123"/>
      <c r="CS4" s="123"/>
      <c r="CT4" s="123"/>
      <c r="CU4" s="123"/>
      <c r="CV4" s="123"/>
      <c r="CW4" s="123"/>
      <c r="CX4" s="123"/>
      <c r="CY4" s="123"/>
      <c r="CZ4" s="123"/>
    </row>
    <row r="5" spans="2:104" s="126" customFormat="1" ht="15.5">
      <c r="B5" s="127"/>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c r="BC5" s="128"/>
      <c r="BD5" s="128"/>
      <c r="BE5" s="128"/>
      <c r="BF5" s="128"/>
      <c r="BG5" s="128"/>
      <c r="BH5" s="128"/>
      <c r="BI5" s="128"/>
      <c r="BJ5" s="128"/>
      <c r="BK5" s="128"/>
      <c r="BL5" s="128"/>
      <c r="BM5" s="128"/>
      <c r="BN5" s="128"/>
      <c r="BO5" s="128"/>
      <c r="BP5" s="128"/>
      <c r="BQ5" s="128"/>
      <c r="BR5" s="128"/>
      <c r="BS5" s="128"/>
      <c r="BT5" s="128"/>
      <c r="BU5" s="128"/>
      <c r="BV5" s="128"/>
      <c r="BW5" s="128"/>
      <c r="BX5" s="128"/>
      <c r="BY5" s="128"/>
      <c r="BZ5" s="128"/>
      <c r="CA5" s="128"/>
      <c r="CB5" s="128"/>
      <c r="CC5" s="128"/>
      <c r="CD5" s="128"/>
      <c r="CE5" s="128"/>
      <c r="CF5" s="128"/>
      <c r="CG5" s="128"/>
      <c r="CH5" s="128"/>
      <c r="CI5" s="128"/>
      <c r="CJ5" s="128"/>
      <c r="CK5" s="128"/>
      <c r="CL5" s="128"/>
      <c r="CM5" s="128"/>
      <c r="CN5" s="128"/>
      <c r="CO5" s="128"/>
      <c r="CP5" s="128"/>
      <c r="CQ5" s="128"/>
      <c r="CR5" s="128"/>
      <c r="CS5" s="128"/>
      <c r="CT5" s="128"/>
      <c r="CU5" s="128"/>
      <c r="CV5" s="128"/>
      <c r="CW5" s="128"/>
      <c r="CX5" s="128"/>
      <c r="CY5" s="128"/>
      <c r="CZ5" s="128"/>
    </row>
    <row r="6" spans="2:104" s="126" customFormat="1" ht="18.5" thickBot="1">
      <c r="B6" s="129" t="s">
        <v>60</v>
      </c>
    </row>
    <row r="7" spans="2:104" s="126" customFormat="1" ht="103.15" customHeight="1">
      <c r="B7" s="130">
        <v>1</v>
      </c>
      <c r="C7" s="272" t="s">
        <v>61</v>
      </c>
      <c r="D7" s="273"/>
      <c r="E7" s="273"/>
      <c r="F7" s="273"/>
      <c r="G7" s="273"/>
      <c r="H7" s="274"/>
      <c r="I7" s="131"/>
      <c r="J7" s="131"/>
      <c r="K7" s="131"/>
      <c r="L7" s="131"/>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1"/>
      <c r="AM7" s="131"/>
      <c r="AN7" s="131"/>
      <c r="AO7" s="131"/>
      <c r="AP7" s="131"/>
      <c r="AQ7" s="131"/>
      <c r="AR7" s="131"/>
      <c r="AS7" s="131"/>
      <c r="AT7" s="131"/>
      <c r="AU7" s="131"/>
      <c r="AV7" s="131"/>
      <c r="AW7" s="131"/>
      <c r="AX7" s="131"/>
      <c r="AY7" s="131"/>
      <c r="AZ7" s="131"/>
      <c r="BA7" s="131"/>
      <c r="BB7" s="131"/>
      <c r="BC7" s="131"/>
      <c r="BD7" s="131"/>
      <c r="BE7" s="131"/>
      <c r="BF7" s="131"/>
      <c r="BG7" s="131"/>
      <c r="BH7" s="131"/>
      <c r="BI7" s="131"/>
      <c r="BJ7" s="131"/>
      <c r="BK7" s="131"/>
      <c r="BL7" s="131"/>
      <c r="BM7" s="131"/>
      <c r="BN7" s="131"/>
      <c r="BO7" s="131"/>
      <c r="BP7" s="131"/>
      <c r="BQ7" s="131"/>
      <c r="BR7" s="131"/>
      <c r="BS7" s="131"/>
      <c r="BT7" s="131"/>
      <c r="BU7" s="131"/>
      <c r="BV7" s="131"/>
      <c r="BW7" s="131"/>
      <c r="BX7" s="131"/>
      <c r="BY7" s="131"/>
      <c r="BZ7" s="131"/>
      <c r="CA7" s="131"/>
      <c r="CB7" s="131"/>
      <c r="CC7" s="131"/>
      <c r="CD7" s="131"/>
      <c r="CE7" s="131"/>
      <c r="CF7" s="131"/>
      <c r="CG7" s="131"/>
      <c r="CH7" s="131"/>
      <c r="CI7" s="131"/>
      <c r="CJ7" s="131"/>
      <c r="CK7" s="131"/>
      <c r="CL7" s="131"/>
      <c r="CM7" s="131"/>
      <c r="CN7" s="131"/>
      <c r="CO7" s="131"/>
      <c r="CP7" s="131"/>
      <c r="CQ7" s="131"/>
      <c r="CR7" s="131"/>
      <c r="CS7" s="131"/>
      <c r="CT7" s="131"/>
      <c r="CU7" s="131"/>
      <c r="CV7" s="131"/>
      <c r="CW7" s="131"/>
      <c r="CX7" s="131"/>
      <c r="CY7" s="131"/>
      <c r="CZ7" s="131"/>
    </row>
    <row r="8" spans="2:104" s="126" customFormat="1" ht="43.9" customHeight="1">
      <c r="B8" s="275">
        <v>2</v>
      </c>
      <c r="C8" s="276" t="s">
        <v>62</v>
      </c>
      <c r="D8" s="277"/>
      <c r="E8" s="277"/>
      <c r="F8" s="277"/>
      <c r="G8" s="277"/>
      <c r="H8" s="278"/>
      <c r="I8" s="131"/>
      <c r="J8" s="131"/>
      <c r="K8" s="133"/>
      <c r="L8" s="131"/>
      <c r="M8" s="132"/>
      <c r="N8" s="132"/>
      <c r="O8" s="132"/>
      <c r="P8" s="253"/>
      <c r="Q8" s="254"/>
      <c r="R8" s="254"/>
      <c r="S8" s="254"/>
      <c r="T8" s="254"/>
      <c r="U8" s="254"/>
      <c r="V8" s="132"/>
      <c r="W8" s="132"/>
      <c r="X8" s="132"/>
      <c r="Y8" s="132"/>
      <c r="Z8" s="132"/>
      <c r="AA8" s="132"/>
      <c r="AB8" s="132"/>
      <c r="AC8" s="132"/>
      <c r="AD8" s="132"/>
      <c r="AE8" s="132"/>
      <c r="AF8" s="132"/>
      <c r="AG8" s="132"/>
      <c r="AH8" s="132"/>
      <c r="AI8" s="132"/>
      <c r="AJ8" s="132"/>
      <c r="AK8" s="132"/>
      <c r="AL8" s="131"/>
      <c r="AM8" s="131"/>
      <c r="AN8" s="131"/>
      <c r="AO8" s="131"/>
      <c r="AP8" s="131"/>
      <c r="AQ8" s="131"/>
      <c r="AR8" s="131"/>
      <c r="AS8" s="131"/>
      <c r="AT8" s="131"/>
      <c r="AU8" s="131"/>
      <c r="AV8" s="131"/>
      <c r="AW8" s="131"/>
      <c r="AX8" s="131"/>
      <c r="AY8" s="131"/>
      <c r="AZ8" s="131"/>
      <c r="BA8" s="131"/>
      <c r="BB8" s="131"/>
      <c r="BC8" s="131"/>
      <c r="BD8" s="131"/>
      <c r="BE8" s="131"/>
      <c r="BF8" s="131"/>
      <c r="BG8" s="131"/>
      <c r="BH8" s="131"/>
      <c r="BI8" s="131"/>
      <c r="BJ8" s="131"/>
      <c r="BK8" s="131"/>
      <c r="BL8" s="131"/>
      <c r="BM8" s="131"/>
      <c r="BN8" s="131"/>
      <c r="BO8" s="131"/>
      <c r="BP8" s="131"/>
      <c r="BQ8" s="131"/>
      <c r="BR8" s="131"/>
      <c r="BS8" s="131"/>
      <c r="BT8" s="131"/>
      <c r="BU8" s="131"/>
      <c r="BV8" s="131"/>
      <c r="BW8" s="131"/>
      <c r="BX8" s="131"/>
      <c r="BY8" s="131"/>
      <c r="BZ8" s="131"/>
      <c r="CA8" s="131"/>
      <c r="CB8" s="131"/>
      <c r="CC8" s="131"/>
      <c r="CD8" s="131"/>
      <c r="CE8" s="131"/>
      <c r="CF8" s="131"/>
      <c r="CG8" s="131"/>
      <c r="CH8" s="131"/>
      <c r="CI8" s="131"/>
      <c r="CJ8" s="131"/>
      <c r="CK8" s="131"/>
      <c r="CL8" s="131"/>
      <c r="CM8" s="131"/>
      <c r="CN8" s="131"/>
      <c r="CO8" s="131"/>
      <c r="CP8" s="131"/>
      <c r="CQ8" s="131"/>
      <c r="CR8" s="131"/>
      <c r="CS8" s="131"/>
      <c r="CT8" s="131"/>
      <c r="CU8" s="131"/>
      <c r="CV8" s="131"/>
      <c r="CW8" s="131"/>
      <c r="CX8" s="131"/>
      <c r="CY8" s="131"/>
      <c r="CZ8" s="131"/>
    </row>
    <row r="9" spans="2:104" s="126" customFormat="1" ht="15.5">
      <c r="B9" s="275"/>
      <c r="C9" s="255" t="s">
        <v>63</v>
      </c>
      <c r="D9" s="254"/>
      <c r="E9" s="254"/>
      <c r="F9" s="254"/>
      <c r="G9" s="254"/>
      <c r="H9" s="256"/>
      <c r="I9" s="131"/>
      <c r="J9" s="131"/>
      <c r="K9" s="131"/>
      <c r="L9" s="131"/>
      <c r="M9" s="132"/>
      <c r="N9" s="132"/>
      <c r="O9" s="132"/>
      <c r="P9" s="132"/>
      <c r="Q9" s="132"/>
      <c r="R9" s="132"/>
      <c r="S9" s="132"/>
      <c r="T9" s="132"/>
      <c r="U9" s="132"/>
      <c r="V9" s="132"/>
      <c r="W9" s="132"/>
      <c r="X9" s="132"/>
      <c r="Y9" s="132"/>
      <c r="Z9" s="132"/>
      <c r="AA9" s="132"/>
      <c r="AB9" s="132"/>
      <c r="AC9" s="132"/>
      <c r="AD9" s="132"/>
      <c r="AE9" s="132"/>
      <c r="AF9" s="132"/>
      <c r="AG9" s="132"/>
      <c r="AH9" s="132"/>
      <c r="AI9" s="132"/>
      <c r="AJ9" s="132"/>
      <c r="AK9" s="132"/>
      <c r="AL9" s="131"/>
      <c r="AM9" s="131"/>
      <c r="AN9" s="131"/>
      <c r="AO9" s="131"/>
      <c r="AP9" s="131"/>
      <c r="AQ9" s="131"/>
      <c r="AR9" s="131"/>
      <c r="AS9" s="131"/>
      <c r="AT9" s="131"/>
      <c r="AU9" s="131"/>
      <c r="AV9" s="131"/>
      <c r="AW9" s="131"/>
      <c r="AX9" s="131"/>
      <c r="AY9" s="131"/>
      <c r="AZ9" s="131"/>
      <c r="BA9" s="131"/>
      <c r="BB9" s="131"/>
      <c r="BC9" s="131"/>
      <c r="BD9" s="131"/>
      <c r="BE9" s="131"/>
      <c r="BF9" s="131"/>
      <c r="BG9" s="131"/>
      <c r="BH9" s="131"/>
      <c r="BI9" s="131"/>
      <c r="BJ9" s="131"/>
      <c r="BK9" s="131"/>
      <c r="BL9" s="131"/>
      <c r="BM9" s="131"/>
      <c r="BN9" s="131"/>
      <c r="BO9" s="131"/>
      <c r="BP9" s="131"/>
      <c r="BQ9" s="131"/>
      <c r="BR9" s="131"/>
      <c r="BS9" s="131"/>
      <c r="BT9" s="131"/>
      <c r="BU9" s="131"/>
      <c r="BV9" s="131"/>
      <c r="BW9" s="131"/>
      <c r="BX9" s="131"/>
      <c r="BY9" s="131"/>
      <c r="BZ9" s="131"/>
      <c r="CA9" s="131"/>
      <c r="CB9" s="131"/>
      <c r="CC9" s="131"/>
      <c r="CD9" s="131"/>
      <c r="CE9" s="131"/>
      <c r="CF9" s="131"/>
      <c r="CG9" s="131"/>
      <c r="CH9" s="131"/>
      <c r="CI9" s="131"/>
      <c r="CJ9" s="131"/>
      <c r="CK9" s="131"/>
      <c r="CL9" s="131"/>
      <c r="CM9" s="131"/>
      <c r="CN9" s="131"/>
      <c r="CO9" s="131"/>
      <c r="CP9" s="131"/>
      <c r="CQ9" s="131"/>
      <c r="CR9" s="131"/>
      <c r="CS9" s="131"/>
      <c r="CT9" s="131"/>
      <c r="CU9" s="131"/>
      <c r="CV9" s="131"/>
      <c r="CW9" s="131"/>
      <c r="CX9" s="131"/>
      <c r="CY9" s="131"/>
      <c r="CZ9" s="131"/>
    </row>
    <row r="10" spans="2:104" s="126" customFormat="1" ht="82.9" customHeight="1">
      <c r="B10" s="275"/>
      <c r="C10" s="257" t="s">
        <v>64</v>
      </c>
      <c r="D10" s="258"/>
      <c r="E10" s="258"/>
      <c r="F10" s="258"/>
      <c r="G10" s="258"/>
      <c r="H10" s="259"/>
      <c r="I10" s="131"/>
      <c r="J10" s="131"/>
      <c r="K10" s="131"/>
      <c r="L10" s="131"/>
      <c r="M10" s="132"/>
      <c r="N10" s="132"/>
      <c r="O10" s="132"/>
      <c r="P10" s="131"/>
      <c r="Q10" s="131"/>
      <c r="R10" s="131"/>
      <c r="S10" s="131"/>
      <c r="T10" s="131"/>
      <c r="U10" s="131"/>
      <c r="V10" s="131"/>
      <c r="W10" s="131"/>
      <c r="X10" s="131"/>
      <c r="Y10" s="131"/>
      <c r="Z10" s="131"/>
      <c r="AA10" s="131"/>
      <c r="AB10" s="131"/>
      <c r="AC10" s="131"/>
      <c r="AD10" s="131"/>
      <c r="AE10" s="131"/>
      <c r="AF10" s="131"/>
      <c r="AG10" s="131"/>
      <c r="AH10" s="131"/>
      <c r="AI10" s="131"/>
      <c r="AJ10" s="131"/>
      <c r="AK10" s="131"/>
      <c r="AL10" s="131"/>
      <c r="AM10" s="131"/>
      <c r="AN10" s="131"/>
      <c r="AO10" s="131"/>
      <c r="AP10" s="131"/>
      <c r="AQ10" s="131"/>
      <c r="AR10" s="131"/>
      <c r="AS10" s="131"/>
      <c r="AT10" s="131"/>
      <c r="AU10" s="131"/>
      <c r="AV10" s="131"/>
      <c r="AW10" s="131"/>
      <c r="AX10" s="131"/>
      <c r="AY10" s="131"/>
      <c r="AZ10" s="131"/>
      <c r="BA10" s="131"/>
      <c r="BB10" s="131"/>
      <c r="BC10" s="131"/>
      <c r="BD10" s="131"/>
      <c r="BE10" s="131"/>
      <c r="BF10" s="131"/>
      <c r="BG10" s="131"/>
      <c r="BH10" s="131"/>
      <c r="BI10" s="131"/>
      <c r="BJ10" s="131"/>
      <c r="BK10" s="131"/>
      <c r="BL10" s="131"/>
      <c r="BM10" s="131"/>
      <c r="BN10" s="131"/>
      <c r="BO10" s="131"/>
      <c r="BP10" s="131"/>
      <c r="BQ10" s="131"/>
      <c r="BR10" s="131"/>
      <c r="BS10" s="131"/>
      <c r="BT10" s="131"/>
      <c r="BU10" s="131"/>
      <c r="BV10" s="131"/>
      <c r="BW10" s="131"/>
      <c r="BX10" s="131"/>
      <c r="BY10" s="131"/>
      <c r="BZ10" s="131"/>
      <c r="CA10" s="131"/>
      <c r="CB10" s="131"/>
      <c r="CC10" s="131"/>
      <c r="CD10" s="131"/>
      <c r="CE10" s="131"/>
      <c r="CF10" s="131"/>
      <c r="CG10" s="131"/>
      <c r="CH10" s="131"/>
      <c r="CI10" s="131"/>
      <c r="CJ10" s="131"/>
      <c r="CK10" s="131"/>
      <c r="CL10" s="131"/>
      <c r="CM10" s="131"/>
      <c r="CN10" s="131"/>
      <c r="CO10" s="131"/>
      <c r="CP10" s="131"/>
      <c r="CQ10" s="131"/>
      <c r="CR10" s="131"/>
      <c r="CS10" s="131"/>
      <c r="CT10" s="131"/>
      <c r="CU10" s="131"/>
      <c r="CV10" s="131"/>
      <c r="CW10" s="131"/>
      <c r="CX10" s="131"/>
      <c r="CY10" s="131"/>
      <c r="CZ10" s="131"/>
    </row>
    <row r="11" spans="2:104" s="126" customFormat="1" ht="76.150000000000006" customHeight="1">
      <c r="B11" s="134">
        <v>3</v>
      </c>
      <c r="C11" s="260" t="s">
        <v>65</v>
      </c>
      <c r="D11" s="261"/>
      <c r="E11" s="261"/>
      <c r="F11" s="261"/>
      <c r="G11" s="261"/>
      <c r="H11" s="262"/>
      <c r="I11" s="131"/>
      <c r="J11" s="131"/>
      <c r="K11" s="131"/>
      <c r="L11" s="131"/>
      <c r="M11" s="132"/>
      <c r="N11" s="135"/>
      <c r="O11" s="132"/>
      <c r="P11" s="131"/>
      <c r="Q11" s="131"/>
      <c r="R11" s="131"/>
      <c r="S11" s="131"/>
      <c r="T11" s="131"/>
      <c r="U11" s="131"/>
      <c r="V11" s="131"/>
      <c r="W11" s="131"/>
      <c r="X11" s="131"/>
      <c r="Y11" s="131"/>
      <c r="Z11" s="131"/>
      <c r="AA11" s="131"/>
      <c r="AB11" s="131"/>
      <c r="AC11" s="131"/>
      <c r="AD11" s="131"/>
      <c r="AE11" s="131"/>
      <c r="AF11" s="131"/>
      <c r="AG11" s="131"/>
      <c r="AH11" s="131"/>
      <c r="AI11" s="131"/>
      <c r="AJ11" s="131"/>
      <c r="AK11" s="131"/>
      <c r="AL11" s="131"/>
      <c r="AM11" s="131"/>
      <c r="AN11" s="131"/>
      <c r="AO11" s="131"/>
      <c r="AP11" s="131"/>
      <c r="AQ11" s="131"/>
      <c r="AR11" s="131"/>
      <c r="AS11" s="131"/>
      <c r="AT11" s="131"/>
      <c r="AU11" s="131"/>
      <c r="AV11" s="131"/>
      <c r="AW11" s="131"/>
      <c r="AX11" s="131"/>
      <c r="AY11" s="131"/>
      <c r="AZ11" s="131"/>
      <c r="BA11" s="131"/>
      <c r="BB11" s="131"/>
      <c r="BC11" s="131"/>
      <c r="BD11" s="131"/>
      <c r="BE11" s="131"/>
      <c r="BF11" s="131"/>
      <c r="BG11" s="131"/>
      <c r="BH11" s="131"/>
      <c r="BI11" s="131"/>
      <c r="BJ11" s="131"/>
      <c r="BK11" s="131"/>
      <c r="BL11" s="131"/>
      <c r="BM11" s="131"/>
      <c r="BN11" s="131"/>
      <c r="BO11" s="131"/>
      <c r="BP11" s="131"/>
      <c r="BQ11" s="131"/>
      <c r="BR11" s="131"/>
      <c r="BS11" s="131"/>
      <c r="BT11" s="131"/>
      <c r="BU11" s="131"/>
      <c r="BV11" s="131"/>
      <c r="BW11" s="131"/>
      <c r="BX11" s="131"/>
      <c r="BY11" s="131"/>
      <c r="BZ11" s="131"/>
      <c r="CA11" s="131"/>
      <c r="CB11" s="131"/>
      <c r="CC11" s="131"/>
      <c r="CD11" s="131"/>
      <c r="CE11" s="131"/>
      <c r="CF11" s="131"/>
      <c r="CG11" s="131"/>
      <c r="CH11" s="131"/>
      <c r="CI11" s="131"/>
      <c r="CJ11" s="131"/>
      <c r="CK11" s="131"/>
      <c r="CL11" s="131"/>
      <c r="CM11" s="131"/>
      <c r="CN11" s="131"/>
      <c r="CO11" s="131"/>
      <c r="CP11" s="131"/>
      <c r="CQ11" s="131"/>
      <c r="CR11" s="131"/>
      <c r="CS11" s="131"/>
      <c r="CT11" s="131"/>
      <c r="CU11" s="131"/>
      <c r="CV11" s="131"/>
      <c r="CW11" s="131"/>
      <c r="CX11" s="131"/>
      <c r="CY11" s="131"/>
      <c r="CZ11" s="131"/>
    </row>
    <row r="12" spans="2:104" s="126" customFormat="1" ht="107.5" customHeight="1">
      <c r="B12" s="134">
        <v>4</v>
      </c>
      <c r="C12" s="263" t="s">
        <v>66</v>
      </c>
      <c r="D12" s="264"/>
      <c r="E12" s="264"/>
      <c r="F12" s="264"/>
      <c r="G12" s="264"/>
      <c r="H12" s="265"/>
      <c r="I12" s="131"/>
      <c r="J12" s="131"/>
      <c r="K12" s="131"/>
      <c r="L12" s="131"/>
      <c r="M12" s="132"/>
      <c r="N12" s="132"/>
      <c r="O12" s="132"/>
      <c r="P12" s="131"/>
      <c r="Q12" s="131"/>
      <c r="R12" s="131"/>
      <c r="S12" s="131"/>
      <c r="T12" s="131"/>
      <c r="U12" s="131"/>
      <c r="V12" s="131"/>
      <c r="W12" s="131"/>
      <c r="X12" s="131"/>
      <c r="Y12" s="131"/>
      <c r="Z12" s="131"/>
      <c r="AA12" s="131"/>
      <c r="AB12" s="131"/>
      <c r="AC12" s="131"/>
      <c r="AD12" s="131"/>
      <c r="AE12" s="131"/>
      <c r="AF12" s="131"/>
      <c r="AG12" s="131"/>
      <c r="AH12" s="131"/>
      <c r="AI12" s="131"/>
      <c r="AJ12" s="131"/>
      <c r="AK12" s="131"/>
      <c r="AL12" s="131"/>
      <c r="AM12" s="131"/>
      <c r="AN12" s="131"/>
      <c r="AO12" s="131"/>
      <c r="AP12" s="131"/>
      <c r="AQ12" s="131"/>
      <c r="AR12" s="131"/>
      <c r="AS12" s="131"/>
      <c r="AT12" s="131"/>
      <c r="AU12" s="131"/>
      <c r="AV12" s="131"/>
      <c r="AW12" s="131"/>
      <c r="AX12" s="131"/>
      <c r="AY12" s="131"/>
      <c r="AZ12" s="131"/>
      <c r="BA12" s="131"/>
      <c r="BB12" s="131"/>
      <c r="BC12" s="131"/>
      <c r="BD12" s="131"/>
      <c r="BE12" s="131"/>
      <c r="BF12" s="131"/>
      <c r="BG12" s="131"/>
      <c r="BH12" s="131"/>
      <c r="BI12" s="131"/>
      <c r="BJ12" s="131"/>
      <c r="BK12" s="131"/>
      <c r="BL12" s="131"/>
      <c r="BM12" s="131"/>
      <c r="BN12" s="131"/>
      <c r="BO12" s="131"/>
      <c r="BP12" s="131"/>
      <c r="BQ12" s="131"/>
      <c r="BR12" s="131"/>
      <c r="BS12" s="131"/>
      <c r="BT12" s="131"/>
      <c r="BU12" s="131"/>
      <c r="BV12" s="131"/>
      <c r="BW12" s="131"/>
      <c r="BX12" s="131"/>
      <c r="BY12" s="131"/>
      <c r="BZ12" s="131"/>
      <c r="CA12" s="131"/>
      <c r="CB12" s="131"/>
      <c r="CC12" s="131"/>
      <c r="CD12" s="131"/>
      <c r="CE12" s="131"/>
      <c r="CF12" s="131"/>
      <c r="CG12" s="131"/>
      <c r="CH12" s="131"/>
      <c r="CI12" s="131"/>
      <c r="CJ12" s="131"/>
      <c r="CK12" s="131"/>
      <c r="CL12" s="131"/>
      <c r="CM12" s="131"/>
      <c r="CN12" s="131"/>
      <c r="CO12" s="131"/>
      <c r="CP12" s="131"/>
      <c r="CQ12" s="131"/>
      <c r="CR12" s="131"/>
      <c r="CS12" s="131"/>
      <c r="CT12" s="131"/>
      <c r="CU12" s="131"/>
      <c r="CV12" s="131"/>
      <c r="CW12" s="131"/>
      <c r="CX12" s="131"/>
      <c r="CY12" s="131"/>
      <c r="CZ12" s="131"/>
    </row>
    <row r="13" spans="2:104" s="126" customFormat="1" ht="15.5">
      <c r="B13" s="279">
        <v>5</v>
      </c>
      <c r="C13" s="280" t="s">
        <v>67</v>
      </c>
      <c r="D13" s="281"/>
      <c r="E13" s="281"/>
      <c r="F13" s="281"/>
      <c r="G13" s="281"/>
      <c r="H13" s="282"/>
      <c r="I13" s="136"/>
      <c r="J13" s="136"/>
      <c r="K13" s="136"/>
      <c r="L13" s="137"/>
      <c r="M13" s="137"/>
      <c r="N13" s="137"/>
      <c r="O13" s="137"/>
      <c r="P13" s="128"/>
      <c r="Q13" s="128"/>
      <c r="R13" s="128"/>
      <c r="S13" s="128"/>
      <c r="T13" s="128"/>
      <c r="U13" s="128"/>
      <c r="V13" s="128"/>
      <c r="W13" s="128"/>
      <c r="X13" s="128"/>
      <c r="Y13" s="128"/>
      <c r="Z13" s="128"/>
      <c r="AA13" s="128"/>
      <c r="AB13" s="128"/>
      <c r="AC13" s="128"/>
      <c r="AD13" s="128"/>
      <c r="AE13" s="128"/>
      <c r="AF13" s="128"/>
      <c r="AG13" s="128"/>
      <c r="AH13" s="128"/>
      <c r="AI13" s="128"/>
      <c r="AJ13" s="128"/>
      <c r="AK13" s="128"/>
      <c r="AL13" s="128"/>
      <c r="AM13" s="128"/>
      <c r="AN13" s="128"/>
      <c r="AO13" s="128"/>
      <c r="AP13" s="128"/>
      <c r="AQ13" s="128"/>
      <c r="AR13" s="128"/>
      <c r="AS13" s="128"/>
      <c r="AT13" s="128"/>
      <c r="AU13" s="128"/>
      <c r="AV13" s="128"/>
      <c r="AW13" s="128"/>
      <c r="AX13" s="128"/>
      <c r="AY13" s="128"/>
      <c r="AZ13" s="128"/>
      <c r="BA13" s="128"/>
      <c r="BB13" s="128"/>
      <c r="BC13" s="128"/>
      <c r="BD13" s="128"/>
      <c r="BE13" s="128"/>
      <c r="BF13" s="128"/>
      <c r="BG13" s="128"/>
      <c r="BH13" s="128"/>
      <c r="BI13" s="128"/>
      <c r="BJ13" s="128"/>
      <c r="BK13" s="128"/>
      <c r="BL13" s="128"/>
      <c r="BM13" s="128"/>
      <c r="BN13" s="128"/>
      <c r="BO13" s="128"/>
      <c r="BP13" s="128"/>
      <c r="BQ13" s="128"/>
      <c r="BR13" s="128"/>
      <c r="BS13" s="128"/>
      <c r="BT13" s="128"/>
      <c r="BU13" s="128"/>
      <c r="BV13" s="128"/>
      <c r="BW13" s="128"/>
      <c r="BX13" s="128"/>
      <c r="BY13" s="128"/>
      <c r="BZ13" s="128"/>
      <c r="CA13" s="128"/>
      <c r="CB13" s="128"/>
      <c r="CC13" s="128"/>
      <c r="CD13" s="128"/>
      <c r="CE13" s="128"/>
      <c r="CF13" s="128"/>
      <c r="CG13" s="128"/>
      <c r="CH13" s="128"/>
      <c r="CI13" s="128"/>
      <c r="CJ13" s="128"/>
      <c r="CK13" s="128"/>
      <c r="CL13" s="128"/>
      <c r="CM13" s="128"/>
      <c r="CN13" s="128"/>
      <c r="CO13" s="128"/>
      <c r="CP13" s="128"/>
      <c r="CQ13" s="128"/>
      <c r="CR13" s="128"/>
      <c r="CS13" s="128"/>
      <c r="CT13" s="128"/>
      <c r="CU13" s="128"/>
      <c r="CV13" s="128"/>
      <c r="CW13" s="128"/>
      <c r="CX13" s="128"/>
      <c r="CY13" s="128"/>
      <c r="CZ13" s="128"/>
    </row>
    <row r="14" spans="2:104" s="126" customFormat="1" ht="64.5" customHeight="1">
      <c r="B14" s="279"/>
      <c r="C14" s="280" t="s">
        <v>68</v>
      </c>
      <c r="D14" s="281"/>
      <c r="E14" s="281"/>
      <c r="F14" s="281"/>
      <c r="G14" s="281"/>
      <c r="H14" s="282"/>
      <c r="I14" s="138"/>
      <c r="J14" s="139"/>
      <c r="K14" s="139"/>
      <c r="L14" s="139"/>
      <c r="M14" s="139"/>
      <c r="N14" s="140"/>
      <c r="O14" s="139"/>
    </row>
    <row r="15" spans="2:104" s="126" customFormat="1" ht="35.15" customHeight="1" thickBot="1">
      <c r="B15" s="279"/>
      <c r="C15" s="283" t="s">
        <v>69</v>
      </c>
      <c r="D15" s="284"/>
      <c r="E15" s="284"/>
      <c r="F15" s="284"/>
      <c r="G15" s="284"/>
      <c r="H15" s="285"/>
      <c r="I15" s="136"/>
      <c r="J15" s="136"/>
      <c r="K15" s="136"/>
      <c r="L15" s="128"/>
      <c r="M15" s="128"/>
      <c r="N15" s="128"/>
      <c r="O15" s="128"/>
    </row>
    <row r="17" spans="3:8" ht="13" thickBot="1"/>
    <row r="18" spans="3:8" ht="16" thickBot="1">
      <c r="C18" s="269" t="s">
        <v>0</v>
      </c>
      <c r="D18" s="270"/>
      <c r="E18" s="270"/>
      <c r="F18" s="270"/>
      <c r="G18" s="270"/>
      <c r="H18" s="271"/>
    </row>
    <row r="19" spans="3:8" ht="26">
      <c r="C19" s="8" t="s">
        <v>1</v>
      </c>
      <c r="D19" s="1" t="s">
        <v>2</v>
      </c>
      <c r="E19" s="2" t="s">
        <v>3</v>
      </c>
      <c r="F19" s="3" t="s">
        <v>4</v>
      </c>
      <c r="G19" s="2" t="s">
        <v>5</v>
      </c>
      <c r="H19" s="9" t="s">
        <v>6</v>
      </c>
    </row>
    <row r="20" spans="3:8" ht="13">
      <c r="C20" s="4">
        <v>1</v>
      </c>
      <c r="D20" s="141" t="s">
        <v>36</v>
      </c>
      <c r="E20" s="142" t="s">
        <v>37</v>
      </c>
      <c r="F20" s="5"/>
      <c r="G20" s="6"/>
      <c r="H20" s="7"/>
    </row>
    <row r="21" spans="3:8" ht="13">
      <c r="C21" s="76">
        <v>2</v>
      </c>
      <c r="D21" s="141" t="s">
        <v>38</v>
      </c>
      <c r="E21" s="142" t="s">
        <v>39</v>
      </c>
      <c r="F21" s="77"/>
      <c r="G21" s="6"/>
      <c r="H21" s="7"/>
    </row>
    <row r="22" spans="3:8" ht="13">
      <c r="C22" s="4">
        <v>3</v>
      </c>
      <c r="D22" s="141" t="s">
        <v>40</v>
      </c>
      <c r="E22" s="142" t="s">
        <v>41</v>
      </c>
      <c r="F22" s="77"/>
      <c r="G22" s="6"/>
      <c r="H22" s="7"/>
    </row>
    <row r="23" spans="3:8" ht="13">
      <c r="C23" s="76">
        <v>4</v>
      </c>
      <c r="D23" s="141" t="s">
        <v>42</v>
      </c>
      <c r="E23" s="142" t="s">
        <v>43</v>
      </c>
      <c r="F23" s="77"/>
      <c r="G23" s="6"/>
      <c r="H23" s="7"/>
    </row>
    <row r="24" spans="3:8" ht="13">
      <c r="C24" s="4">
        <v>5</v>
      </c>
      <c r="D24" s="141" t="s">
        <v>34</v>
      </c>
      <c r="E24" s="142" t="s">
        <v>23</v>
      </c>
      <c r="F24" s="77"/>
      <c r="G24" s="6"/>
      <c r="H24" s="7"/>
    </row>
    <row r="25" spans="3:8" ht="13">
      <c r="C25" s="76">
        <v>6</v>
      </c>
      <c r="D25" s="141" t="s">
        <v>25</v>
      </c>
      <c r="E25" s="142" t="s">
        <v>24</v>
      </c>
      <c r="F25" s="77"/>
      <c r="G25" s="6"/>
      <c r="H25" s="7"/>
    </row>
    <row r="26" spans="3:8" ht="13">
      <c r="C26" s="4">
        <v>7</v>
      </c>
      <c r="D26" s="141" t="s">
        <v>44</v>
      </c>
      <c r="E26" s="142" t="s">
        <v>45</v>
      </c>
      <c r="F26" s="77"/>
      <c r="G26" s="6"/>
      <c r="H26" s="7"/>
    </row>
    <row r="27" spans="3:8" ht="13">
      <c r="C27" s="76">
        <v>8</v>
      </c>
      <c r="D27" s="141" t="s">
        <v>46</v>
      </c>
      <c r="E27" s="142" t="s">
        <v>47</v>
      </c>
      <c r="F27" s="77"/>
      <c r="G27" s="6"/>
      <c r="H27" s="7"/>
    </row>
    <row r="28" spans="3:8" ht="13">
      <c r="C28" s="4">
        <v>9</v>
      </c>
      <c r="D28" s="141" t="s">
        <v>48</v>
      </c>
      <c r="E28" s="142" t="s">
        <v>49</v>
      </c>
      <c r="F28" s="77"/>
      <c r="G28" s="6"/>
      <c r="H28" s="7"/>
    </row>
    <row r="29" spans="3:8" ht="13">
      <c r="C29" s="76">
        <v>10</v>
      </c>
      <c r="D29" s="141" t="s">
        <v>50</v>
      </c>
      <c r="E29" s="142" t="s">
        <v>51</v>
      </c>
      <c r="F29" s="77"/>
      <c r="G29" s="6"/>
      <c r="H29" s="7"/>
    </row>
    <row r="30" spans="3:8" ht="13">
      <c r="C30" s="4">
        <v>11</v>
      </c>
      <c r="D30" s="141" t="s">
        <v>52</v>
      </c>
      <c r="E30" s="142" t="s">
        <v>53</v>
      </c>
      <c r="F30" s="77"/>
      <c r="G30" s="6"/>
      <c r="H30" s="7"/>
    </row>
    <row r="31" spans="3:8" ht="13">
      <c r="C31" s="76">
        <v>12</v>
      </c>
      <c r="D31" s="141" t="s">
        <v>54</v>
      </c>
      <c r="E31" s="142" t="s">
        <v>55</v>
      </c>
      <c r="F31" s="77"/>
      <c r="G31" s="6"/>
      <c r="H31" s="7"/>
    </row>
    <row r="32" spans="3:8" ht="13">
      <c r="C32" s="4">
        <v>13</v>
      </c>
      <c r="D32" s="141" t="s">
        <v>56</v>
      </c>
      <c r="E32" s="142" t="s">
        <v>7</v>
      </c>
      <c r="F32" s="77"/>
      <c r="G32" s="6"/>
      <c r="H32" s="7"/>
    </row>
    <row r="33" spans="3:8" ht="13.5" thickBot="1">
      <c r="C33" s="10">
        <v>14</v>
      </c>
      <c r="D33" s="11" t="s">
        <v>8</v>
      </c>
      <c r="E33" s="114" t="s">
        <v>9</v>
      </c>
      <c r="F33" s="12">
        <v>1</v>
      </c>
      <c r="G33" s="13"/>
      <c r="H33" s="14"/>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xr:uid="{00000000-0004-0000-01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TAP</vt:lpstr>
      <vt:lpstr>Currency</vt:lpstr>
      <vt:lpstr>TAP!Data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Violet Beetha</cp:lastModifiedBy>
  <dcterms:created xsi:type="dcterms:W3CDTF">2015-07-15T07:56:35Z</dcterms:created>
  <dcterms:modified xsi:type="dcterms:W3CDTF">2022-08-01T06:59:41Z</dcterms:modified>
</cp:coreProperties>
</file>