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sebotho\Desktop\"/>
    </mc:Choice>
  </mc:AlternateContent>
  <bookViews>
    <workbookView xWindow="0" yWindow="0" windowWidth="23040" windowHeight="9192" firstSheet="4" activeTab="5"/>
  </bookViews>
  <sheets>
    <sheet name="Pricing Annexure" sheetId="1" r:id="rId1"/>
    <sheet name="GROUP 1 - LEVEL &amp; PRESSUR EQUIP" sheetId="8" r:id="rId2"/>
    <sheet name="GROUP 2 - ACTUATORS &amp; ACCESSORI" sheetId="9" r:id="rId3"/>
    <sheet name="GROUP 3 - MISCELLANEOUS EQUIP" sheetId="10" r:id="rId4"/>
    <sheet name="GROUP 4 - PLC EQUIPMENT" sheetId="7" r:id="rId5"/>
    <sheet name="GROUP 5 - ANALYTICAL EQUIPMENT" sheetId="11" r:id="rId6"/>
  </sheets>
  <externalReferences>
    <externalReference r:id="rId7"/>
  </externalReferences>
  <definedNames>
    <definedName name="_xlnm._FilterDatabase" localSheetId="1" hidden="1">'GROUP 1 - LEVEL &amp; PRESSUR EQUIP'!$C$9:$G$9</definedName>
    <definedName name="_xlnm._FilterDatabase" localSheetId="2" hidden="1">'GROUP 2 - ACTUATORS &amp; ACCESSORI'!#REF!</definedName>
    <definedName name="_xlnm._FilterDatabase" localSheetId="3" hidden="1">'GROUP 3 - MISCELLANEOUS EQUIP'!#REF!</definedName>
    <definedName name="_xlnm._FilterDatabase" localSheetId="0" hidden="1">'Pricing Annexure'!$C$9:$G$9</definedName>
    <definedName name="OLE_LINK1" localSheetId="1">'GROUP 1 - LEVEL &amp; PRESSUR EQUIP'!#REF!</definedName>
    <definedName name="OLE_LINK1" localSheetId="2">'GROUP 2 - ACTUATORS &amp; ACCESSORI'!#REF!</definedName>
    <definedName name="OLE_LINK1" localSheetId="3">'GROUP 3 - MISCELLANEOUS EQUIP'!#REF!</definedName>
    <definedName name="OLE_LINK1" localSheetId="0">'Pricing Annexure'!$C$64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1" i="11" l="1"/>
  <c r="G159" i="11"/>
  <c r="G158" i="11"/>
  <c r="G157" i="11"/>
  <c r="G156" i="11"/>
  <c r="G155" i="11"/>
  <c r="G154" i="11"/>
  <c r="G153" i="11"/>
  <c r="G152" i="11"/>
  <c r="G150" i="11"/>
  <c r="G149" i="11"/>
  <c r="G148" i="11"/>
  <c r="G147" i="11"/>
  <c r="G146" i="11"/>
  <c r="G144" i="11"/>
  <c r="G143" i="11"/>
  <c r="G142" i="11"/>
  <c r="G141" i="11"/>
  <c r="G140" i="11"/>
  <c r="G139" i="11"/>
  <c r="G138" i="11"/>
  <c r="G137" i="11"/>
  <c r="G136" i="11"/>
  <c r="G135" i="11"/>
  <c r="G134" i="11"/>
  <c r="G133" i="11"/>
  <c r="G132" i="11"/>
  <c r="G131" i="11"/>
  <c r="G130" i="11"/>
  <c r="G129" i="11"/>
  <c r="G128" i="11"/>
  <c r="G127" i="11"/>
  <c r="G126" i="11"/>
  <c r="G124" i="11"/>
  <c r="G123" i="11"/>
  <c r="G122" i="11"/>
  <c r="G121" i="11"/>
  <c r="G120" i="11"/>
  <c r="G119" i="11"/>
  <c r="G118" i="11"/>
  <c r="G117" i="11"/>
  <c r="G116" i="11"/>
  <c r="G115" i="11"/>
  <c r="G114" i="11"/>
  <c r="G113" i="11"/>
  <c r="G112" i="11"/>
  <c r="G111" i="11"/>
  <c r="G110" i="11"/>
  <c r="G109" i="11"/>
  <c r="G106" i="11"/>
  <c r="G104" i="11"/>
  <c r="G103" i="11"/>
  <c r="G102" i="11"/>
  <c r="G101" i="11"/>
  <c r="G99" i="11"/>
  <c r="G98" i="11"/>
  <c r="G97" i="11"/>
  <c r="G96" i="11"/>
  <c r="G95" i="11"/>
  <c r="G94" i="11"/>
  <c r="G93" i="11"/>
  <c r="G92" i="11"/>
  <c r="G91" i="11"/>
  <c r="G89" i="11"/>
  <c r="G88" i="11"/>
  <c r="G87" i="11"/>
  <c r="G86" i="11"/>
  <c r="G85" i="11"/>
  <c r="G84" i="11"/>
  <c r="G83" i="11"/>
  <c r="G82" i="11"/>
  <c r="G81" i="11"/>
  <c r="G80" i="11"/>
  <c r="G79" i="11"/>
  <c r="G78" i="11"/>
  <c r="G77" i="11"/>
  <c r="G76" i="11"/>
  <c r="G75" i="11"/>
  <c r="G73" i="11"/>
  <c r="G72" i="11"/>
  <c r="G71" i="11"/>
  <c r="G70" i="11"/>
  <c r="G69" i="11"/>
  <c r="G68" i="11"/>
  <c r="G67" i="11"/>
  <c r="G66" i="11"/>
  <c r="G65" i="11"/>
  <c r="G64" i="11"/>
  <c r="G63" i="11"/>
  <c r="G62" i="11"/>
  <c r="G61"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7" i="11"/>
  <c r="G26" i="11"/>
  <c r="G25" i="11"/>
  <c r="G24" i="11"/>
  <c r="G23" i="11"/>
  <c r="G22" i="11"/>
  <c r="G21" i="11"/>
  <c r="G20" i="11"/>
  <c r="G19" i="11"/>
  <c r="G18" i="11"/>
  <c r="G17" i="11"/>
  <c r="G16" i="11"/>
  <c r="G15" i="11"/>
  <c r="G14" i="11"/>
  <c r="G13" i="11"/>
  <c r="G12" i="11"/>
  <c r="G11" i="11"/>
  <c r="F360" i="7"/>
  <c r="F359" i="7"/>
  <c r="F358" i="7"/>
  <c r="F357" i="7"/>
  <c r="F356" i="7"/>
  <c r="F355" i="7"/>
  <c r="F354" i="7"/>
  <c r="F353" i="7"/>
  <c r="F352" i="7"/>
  <c r="F351" i="7"/>
  <c r="F350" i="7"/>
  <c r="F349" i="7"/>
  <c r="F348" i="7"/>
  <c r="F347" i="7"/>
  <c r="F346" i="7"/>
  <c r="F345" i="7"/>
  <c r="F344" i="7"/>
  <c r="F343" i="7"/>
  <c r="F342" i="7"/>
  <c r="F341" i="7"/>
  <c r="F340" i="7"/>
  <c r="F339" i="7"/>
  <c r="F338" i="7"/>
  <c r="F337" i="7"/>
  <c r="F336" i="7"/>
  <c r="F335" i="7"/>
  <c r="F334" i="7"/>
  <c r="F333" i="7"/>
  <c r="F332" i="7"/>
  <c r="F331" i="7"/>
  <c r="F330" i="7"/>
  <c r="F329" i="7"/>
  <c r="F328" i="7"/>
  <c r="F327" i="7"/>
  <c r="F326" i="7"/>
  <c r="F325" i="7"/>
  <c r="F324" i="7"/>
  <c r="F323" i="7"/>
  <c r="F322" i="7"/>
  <c r="F321" i="7"/>
  <c r="F320" i="7"/>
  <c r="F319" i="7"/>
  <c r="F318" i="7"/>
  <c r="F317" i="7"/>
  <c r="F316" i="7"/>
  <c r="F315" i="7"/>
  <c r="F314" i="7"/>
  <c r="F313" i="7"/>
  <c r="F312" i="7"/>
  <c r="F311" i="7"/>
  <c r="F309" i="7"/>
  <c r="F308" i="7"/>
  <c r="F307" i="7"/>
  <c r="F306" i="7"/>
  <c r="F305" i="7"/>
  <c r="F304" i="7"/>
  <c r="F303" i="7"/>
  <c r="F302" i="7"/>
  <c r="F301" i="7"/>
  <c r="F300" i="7"/>
  <c r="F299" i="7"/>
  <c r="F298" i="7"/>
  <c r="F297" i="7"/>
  <c r="F296" i="7"/>
  <c r="F295" i="7"/>
  <c r="F294" i="7"/>
  <c r="F293" i="7"/>
  <c r="F292" i="7"/>
  <c r="F291" i="7"/>
  <c r="F290" i="7"/>
  <c r="F289" i="7"/>
  <c r="F288" i="7"/>
  <c r="F287" i="7"/>
  <c r="F286" i="7"/>
  <c r="F285" i="7"/>
  <c r="F284" i="7"/>
  <c r="F283" i="7"/>
  <c r="F282" i="7"/>
  <c r="F281" i="7"/>
  <c r="F280" i="7"/>
  <c r="F279" i="7"/>
  <c r="F278" i="7"/>
  <c r="F277" i="7"/>
  <c r="F276" i="7"/>
  <c r="F275" i="7"/>
  <c r="F274" i="7"/>
  <c r="F273" i="7"/>
  <c r="F272" i="7"/>
  <c r="F271" i="7"/>
  <c r="F270" i="7"/>
  <c r="F269" i="7"/>
  <c r="F268" i="7"/>
  <c r="F267" i="7"/>
  <c r="F266" i="7"/>
  <c r="F265" i="7"/>
  <c r="F264" i="7"/>
  <c r="F263" i="7"/>
  <c r="F262" i="7"/>
  <c r="F261" i="7"/>
  <c r="F260" i="7"/>
  <c r="F259" i="7"/>
  <c r="F258" i="7"/>
  <c r="F257" i="7"/>
  <c r="F256" i="7"/>
  <c r="F255" i="7"/>
  <c r="F254" i="7"/>
  <c r="F253" i="7"/>
  <c r="F252" i="7"/>
  <c r="F251" i="7"/>
  <c r="F250" i="7"/>
  <c r="F249" i="7"/>
  <c r="F247" i="7"/>
  <c r="F246" i="7"/>
  <c r="F245" i="7"/>
  <c r="F244" i="7"/>
  <c r="F243" i="7"/>
  <c r="F242" i="7"/>
  <c r="F241" i="7"/>
  <c r="F240" i="7"/>
  <c r="F239" i="7"/>
  <c r="F238" i="7"/>
  <c r="F237" i="7"/>
  <c r="F236" i="7"/>
  <c r="F235" i="7"/>
  <c r="F234" i="7"/>
  <c r="F233" i="7"/>
  <c r="F232" i="7"/>
  <c r="F231" i="7"/>
  <c r="F230" i="7"/>
  <c r="F229" i="7"/>
  <c r="F228" i="7"/>
  <c r="F227" i="7"/>
  <c r="F226" i="7"/>
  <c r="F225" i="7"/>
  <c r="F224" i="7"/>
  <c r="F223" i="7"/>
  <c r="F221" i="7"/>
  <c r="F220" i="7"/>
  <c r="F219" i="7"/>
  <c r="F218" i="7"/>
  <c r="F217" i="7"/>
  <c r="F216" i="7"/>
  <c r="F215" i="7"/>
  <c r="F214" i="7"/>
  <c r="F213" i="7"/>
  <c r="F212" i="7"/>
  <c r="F211" i="7"/>
  <c r="F210" i="7"/>
  <c r="F209" i="7"/>
  <c r="F208" i="7"/>
  <c r="F207" i="7"/>
  <c r="F206" i="7"/>
  <c r="F204" i="7"/>
  <c r="F203" i="7"/>
  <c r="F202" i="7"/>
  <c r="F201" i="7"/>
  <c r="F200" i="7"/>
  <c r="F199" i="7"/>
  <c r="F198" i="7"/>
  <c r="F197" i="7"/>
  <c r="F196" i="7"/>
  <c r="F195" i="7"/>
  <c r="F194" i="7"/>
  <c r="F193" i="7"/>
  <c r="F192" i="7"/>
  <c r="F191" i="7"/>
  <c r="F190" i="7"/>
  <c r="F189" i="7"/>
  <c r="F188" i="7"/>
  <c r="F187" i="7"/>
  <c r="F186" i="7"/>
  <c r="F185" i="7"/>
  <c r="F184" i="7"/>
  <c r="F183" i="7"/>
  <c r="F182" i="7"/>
  <c r="F181" i="7"/>
  <c r="F180" i="7"/>
  <c r="F179" i="7"/>
  <c r="F178" i="7"/>
  <c r="F177" i="7"/>
  <c r="F176" i="7"/>
  <c r="F175" i="7"/>
  <c r="F174" i="7"/>
  <c r="F173" i="7"/>
  <c r="F172" i="7"/>
  <c r="F171" i="7"/>
  <c r="F170" i="7"/>
  <c r="F169" i="7"/>
  <c r="F168" i="7"/>
  <c r="F167" i="7"/>
  <c r="F166" i="7"/>
  <c r="F165" i="7"/>
  <c r="F164" i="7"/>
  <c r="F163" i="7"/>
  <c r="F162" i="7"/>
  <c r="F161" i="7"/>
  <c r="F160" i="7"/>
  <c r="F159" i="7"/>
  <c r="F158" i="7"/>
  <c r="F157" i="7"/>
  <c r="F156" i="7"/>
  <c r="F155" i="7"/>
  <c r="F154" i="7"/>
  <c r="F153" i="7"/>
  <c r="F152" i="7"/>
  <c r="F151" i="7"/>
  <c r="F150" i="7"/>
  <c r="F149" i="7"/>
  <c r="F148" i="7"/>
  <c r="F147" i="7"/>
  <c r="F146" i="7"/>
  <c r="F145" i="7"/>
  <c r="F144" i="7"/>
  <c r="F143" i="7"/>
  <c r="F142" i="7"/>
  <c r="F141" i="7"/>
  <c r="F140" i="7"/>
  <c r="F139" i="7"/>
  <c r="F138" i="7"/>
  <c r="F137" i="7"/>
  <c r="F136" i="7"/>
  <c r="F135" i="7"/>
  <c r="F134" i="7"/>
  <c r="F133" i="7"/>
  <c r="F132" i="7"/>
  <c r="F131" i="7"/>
  <c r="F130" i="7"/>
  <c r="F129" i="7"/>
  <c r="F128" i="7"/>
  <c r="F127" i="7"/>
  <c r="F126" i="7"/>
  <c r="F125" i="7"/>
  <c r="F124" i="7"/>
  <c r="F123" i="7"/>
  <c r="F122" i="7"/>
  <c r="F121" i="7"/>
  <c r="F120" i="7"/>
  <c r="F119" i="7"/>
  <c r="F118" i="7"/>
  <c r="F117" i="7"/>
  <c r="F116" i="7"/>
  <c r="F115" i="7"/>
  <c r="F114" i="7"/>
  <c r="F113" i="7"/>
  <c r="F112" i="7"/>
  <c r="F111" i="7"/>
  <c r="F110" i="7"/>
  <c r="F109" i="7"/>
  <c r="F108" i="7"/>
  <c r="F107"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5" i="7"/>
  <c r="F74" i="7"/>
  <c r="F73" i="7"/>
  <c r="F72" i="7"/>
  <c r="F71" i="7"/>
  <c r="F70" i="7"/>
  <c r="F69" i="7"/>
  <c r="F68" i="7"/>
  <c r="F67" i="7"/>
  <c r="F66" i="7"/>
  <c r="F65" i="7"/>
  <c r="F64" i="7"/>
  <c r="F63" i="7"/>
  <c r="F62" i="7"/>
  <c r="F61" i="7"/>
  <c r="F60" i="7"/>
  <c r="F59" i="7"/>
  <c r="F58" i="7"/>
  <c r="F57" i="7"/>
  <c r="F56" i="7"/>
  <c r="F55" i="7"/>
  <c r="F54" i="7"/>
  <c r="F53" i="7"/>
  <c r="F52" i="7"/>
  <c r="F51" i="7"/>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F16" i="7"/>
  <c r="F15" i="7"/>
  <c r="F14" i="7"/>
  <c r="F13" i="7"/>
  <c r="F12" i="7"/>
  <c r="F11" i="7"/>
  <c r="F10" i="7"/>
  <c r="F361" i="7" s="1"/>
  <c r="C365" i="7" s="1"/>
  <c r="D162" i="11" l="1"/>
  <c r="D164" i="11" s="1"/>
  <c r="D163" i="11"/>
  <c r="C367" i="7"/>
  <c r="C366" i="7"/>
  <c r="C368" i="7" s="1"/>
  <c r="D165" i="11" l="1"/>
  <c r="D166" i="11" s="1"/>
  <c r="C369" i="7"/>
  <c r="C370" i="7" s="1"/>
  <c r="B154" i="10" l="1"/>
  <c r="B155" i="10" s="1"/>
  <c r="B11" i="10" l="1"/>
  <c r="B12" i="10" s="1"/>
  <c r="B13" i="10" s="1"/>
  <c r="B14" i="10" s="1"/>
  <c r="B16" i="10" s="1"/>
  <c r="B17" i="10" s="1"/>
  <c r="B18" i="10" s="1"/>
  <c r="B19" i="10" s="1"/>
  <c r="B20" i="10" s="1"/>
  <c r="B22" i="10" s="1"/>
  <c r="B23" i="10" s="1"/>
  <c r="B24" i="10" s="1"/>
  <c r="B25" i="10" s="1"/>
  <c r="B26" i="10" s="1"/>
  <c r="B27" i="10" s="1"/>
  <c r="B28" i="10" s="1"/>
  <c r="B29" i="10" s="1"/>
  <c r="B31" i="10" s="1"/>
  <c r="B32" i="10" s="1"/>
  <c r="B33" i="10" s="1"/>
  <c r="B34" i="10" s="1"/>
  <c r="B35" i="10" s="1"/>
  <c r="B36" i="10" s="1"/>
  <c r="B37" i="10" s="1"/>
  <c r="B39" i="10" s="1"/>
  <c r="B40" i="10" s="1"/>
  <c r="B41" i="10" s="1"/>
  <c r="B42" i="10" s="1"/>
  <c r="B43" i="10" s="1"/>
  <c r="B44" i="10" s="1"/>
  <c r="B45" i="10" s="1"/>
  <c r="B46" i="10" s="1"/>
  <c r="B48" i="10" s="1"/>
  <c r="B50" i="10" s="1"/>
  <c r="B51" i="10" s="1"/>
  <c r="B53" i="10" s="1"/>
  <c r="B54" i="10" s="1"/>
  <c r="B55" i="10" s="1"/>
  <c r="B56" i="10" s="1"/>
  <c r="B57" i="10" s="1"/>
  <c r="B58" i="10" s="1"/>
  <c r="B59" i="10" s="1"/>
  <c r="B61" i="10" s="1"/>
  <c r="B63" i="10" s="1"/>
  <c r="B64" i="10" s="1"/>
  <c r="B65" i="10" s="1"/>
  <c r="B66" i="10" s="1"/>
  <c r="B67" i="10" s="1"/>
  <c r="B68" i="10" s="1"/>
  <c r="B69" i="10" s="1"/>
  <c r="B70" i="10" s="1"/>
  <c r="B71" i="10" s="1"/>
  <c r="B72" i="10" s="1"/>
  <c r="B73" i="10" s="1"/>
  <c r="B74" i="10" s="1"/>
  <c r="B75" i="10" s="1"/>
  <c r="B76" i="10" s="1"/>
  <c r="B79" i="10" s="1"/>
  <c r="B80" i="10" s="1"/>
  <c r="B82" i="10" s="1"/>
  <c r="B83" i="10" s="1"/>
  <c r="B84" i="10" s="1"/>
  <c r="B85" i="10" s="1"/>
  <c r="B86" i="10" s="1"/>
  <c r="B88" i="10" s="1"/>
  <c r="B89"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B113" i="10" s="1"/>
  <c r="B114" i="10" s="1"/>
  <c r="B115" i="10" s="1"/>
  <c r="B116" i="10" s="1"/>
  <c r="B117" i="10" s="1"/>
  <c r="B118" i="10" s="1"/>
  <c r="B119" i="10" s="1"/>
  <c r="B120" i="10" s="1"/>
  <c r="B121" i="10" s="1"/>
  <c r="B122" i="10" s="1"/>
  <c r="B123" i="10" s="1"/>
  <c r="B124" i="10" s="1"/>
  <c r="B125" i="10" s="1"/>
  <c r="B126" i="10" s="1"/>
  <c r="B127" i="10" s="1"/>
  <c r="B128" i="10" s="1"/>
  <c r="B129" i="10" s="1"/>
  <c r="B130" i="10" s="1"/>
  <c r="B131" i="10" s="1"/>
  <c r="B132" i="10" s="1"/>
  <c r="B133" i="10" s="1"/>
  <c r="B134" i="10" s="1"/>
  <c r="B135" i="10" s="1"/>
  <c r="B136" i="10" s="1"/>
  <c r="B137" i="10" s="1"/>
  <c r="B138" i="10" s="1"/>
  <c r="B139" i="10" s="1"/>
  <c r="B140" i="10" s="1"/>
  <c r="B141" i="10" s="1"/>
  <c r="B142" i="10" s="1"/>
  <c r="B143" i="10" s="1"/>
  <c r="B144" i="10" s="1"/>
  <c r="B145" i="10" s="1"/>
  <c r="B146" i="10" s="1"/>
  <c r="B147" i="10" s="1"/>
  <c r="B148" i="10" s="1"/>
  <c r="B149" i="10" s="1"/>
  <c r="B150" i="10" s="1"/>
  <c r="B151" i="10" s="1"/>
  <c r="G51" i="10"/>
  <c r="G50" i="10"/>
  <c r="G56" i="10"/>
  <c r="G25" i="10"/>
  <c r="G27" i="10"/>
  <c r="G26" i="10"/>
  <c r="B156" i="10" l="1"/>
  <c r="B157" i="10" s="1"/>
  <c r="B158" i="10" s="1"/>
  <c r="B159" i="10" s="1"/>
  <c r="B160" i="10" s="1"/>
  <c r="B161" i="10" s="1"/>
  <c r="B162" i="10" s="1"/>
  <c r="B163" i="10" s="1"/>
  <c r="B164" i="10" s="1"/>
  <c r="B165" i="10" s="1"/>
  <c r="B166" i="10" s="1"/>
  <c r="B167" i="10" s="1"/>
  <c r="B168" i="10" s="1"/>
  <c r="B169" i="10" s="1"/>
  <c r="B170" i="10" s="1"/>
  <c r="B171" i="10" s="1"/>
  <c r="B172" i="10" s="1"/>
  <c r="B173" i="10" s="1"/>
  <c r="B174" i="10" s="1"/>
  <c r="B175" i="10" s="1"/>
  <c r="B176" i="10" s="1"/>
  <c r="B177" i="10" s="1"/>
  <c r="B178" i="10" s="1"/>
  <c r="B179" i="10" s="1"/>
  <c r="B180" i="10" s="1"/>
  <c r="B181" i="10" s="1"/>
  <c r="B182" i="10" s="1"/>
  <c r="B183" i="10" s="1"/>
  <c r="B185" i="10" s="1"/>
  <c r="B186" i="10" s="1"/>
  <c r="B188" i="10" s="1"/>
  <c r="B190" i="10" s="1"/>
  <c r="B192" i="10" s="1"/>
  <c r="B194" i="10" s="1"/>
  <c r="B196" i="10" s="1"/>
  <c r="B152" i="10"/>
  <c r="B153" i="10" s="1"/>
  <c r="G31" i="10"/>
  <c r="B49" i="9"/>
  <c r="B44" i="9"/>
  <c r="B45" i="9" s="1"/>
  <c r="B46" i="9" s="1"/>
  <c r="B47" i="9" s="1"/>
  <c r="B41" i="9"/>
  <c r="B38" i="9"/>
  <c r="B31" i="9"/>
  <c r="B32" i="9" s="1"/>
  <c r="B33" i="9" s="1"/>
  <c r="B34" i="9" s="1"/>
  <c r="B35" i="9" s="1"/>
  <c r="B36" i="9" s="1"/>
  <c r="B17" i="9"/>
  <c r="B18" i="9" s="1"/>
  <c r="B144" i="8"/>
  <c r="B145" i="8" s="1"/>
  <c r="B146" i="8" s="1"/>
  <c r="B147" i="8" s="1"/>
  <c r="B148" i="8" s="1"/>
  <c r="B149" i="8" s="1"/>
  <c r="B150" i="8" s="1"/>
  <c r="B151" i="8" s="1"/>
  <c r="B152" i="8" s="1"/>
  <c r="B153" i="8" s="1"/>
  <c r="B154" i="8" s="1"/>
  <c r="B155" i="8" s="1"/>
  <c r="B156" i="8" s="1"/>
  <c r="B157" i="8" s="1"/>
  <c r="B158" i="8" s="1"/>
  <c r="B159" i="8" s="1"/>
  <c r="B160" i="8" s="1"/>
  <c r="B161" i="8" s="1"/>
  <c r="B162" i="8" s="1"/>
  <c r="B163" i="8" s="1"/>
  <c r="B143" i="8"/>
  <c r="B142" i="8"/>
  <c r="B141" i="8"/>
  <c r="B140" i="8"/>
  <c r="B104" i="8"/>
  <c r="B105" i="8" s="1"/>
  <c r="B106" i="8" s="1"/>
  <c r="B107" i="8" s="1"/>
  <c r="B108" i="8" s="1"/>
  <c r="B109" i="8" s="1"/>
  <c r="B110" i="8" s="1"/>
  <c r="B111" i="8" s="1"/>
  <c r="B112" i="8" s="1"/>
  <c r="B113" i="8" s="1"/>
  <c r="B114" i="8" s="1"/>
  <c r="B115" i="8" s="1"/>
  <c r="B116" i="8" s="1"/>
  <c r="B117" i="8" s="1"/>
  <c r="B118" i="8" s="1"/>
  <c r="B119" i="8" s="1"/>
  <c r="B120" i="8" s="1"/>
  <c r="B121" i="8" s="1"/>
  <c r="B122" i="8" s="1"/>
  <c r="B123" i="8" s="1"/>
  <c r="B124" i="8" s="1"/>
  <c r="B125" i="8" s="1"/>
  <c r="B126" i="8" s="1"/>
  <c r="B127" i="8" s="1"/>
  <c r="B128" i="8" s="1"/>
  <c r="B129" i="8" s="1"/>
  <c r="B130" i="8" s="1"/>
  <c r="B131" i="8" s="1"/>
  <c r="B132" i="8" s="1"/>
  <c r="B133" i="8" s="1"/>
  <c r="B134" i="8" s="1"/>
  <c r="B135" i="8" s="1"/>
  <c r="B136" i="8" s="1"/>
  <c r="B137" i="8" s="1"/>
  <c r="B138" i="8" s="1"/>
  <c r="B94" i="8"/>
  <c r="B95" i="8" s="1"/>
  <c r="B96" i="8" s="1"/>
  <c r="B97" i="8" s="1"/>
  <c r="B98" i="8" s="1"/>
  <c r="B99" i="8" s="1"/>
  <c r="B100" i="8" s="1"/>
  <c r="B92" i="8"/>
  <c r="B91" i="8"/>
  <c r="B90" i="8"/>
  <c r="B89" i="8"/>
  <c r="B87" i="8"/>
  <c r="B85" i="8"/>
  <c r="B81" i="8"/>
  <c r="B82" i="8" s="1"/>
  <c r="B83" i="8" s="1"/>
  <c r="B71" i="8"/>
  <c r="B72" i="8" s="1"/>
  <c r="B73" i="8" s="1"/>
  <c r="B74" i="8" s="1"/>
  <c r="B75" i="8" s="1"/>
  <c r="B76" i="8" s="1"/>
  <c r="B77" i="8" s="1"/>
  <c r="B78" i="8" s="1"/>
  <c r="B79" i="8" s="1"/>
  <c r="B68" i="8"/>
  <c r="B69" i="8" s="1"/>
  <c r="B61" i="8"/>
  <c r="B62" i="8" s="1"/>
  <c r="B63" i="8" s="1"/>
  <c r="B64" i="8" s="1"/>
  <c r="B65" i="8" s="1"/>
  <c r="B66" i="8" s="1"/>
  <c r="B53" i="8"/>
  <c r="B54" i="8" s="1"/>
  <c r="B55" i="8" s="1"/>
  <c r="B56" i="8" s="1"/>
  <c r="B57" i="8" s="1"/>
  <c r="B58" i="8" s="1"/>
  <c r="B59" i="8" s="1"/>
  <c r="B50" i="8"/>
  <c r="B49" i="8"/>
  <c r="B48" i="8"/>
  <c r="B46" i="8"/>
  <c r="B12" i="8"/>
  <c r="B13" i="8" s="1"/>
  <c r="B14" i="8" s="1"/>
  <c r="B15" i="8" s="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39" i="8" s="1"/>
  <c r="B40" i="8" s="1"/>
  <c r="B41" i="8" s="1"/>
  <c r="B42" i="8" s="1"/>
  <c r="B43" i="8" s="1"/>
  <c r="B44" i="8" s="1"/>
  <c r="B11" i="8"/>
  <c r="G197" i="10"/>
  <c r="D201" i="10" s="1"/>
  <c r="G183" i="10"/>
  <c r="G182" i="10"/>
  <c r="G181" i="10"/>
  <c r="G180" i="10"/>
  <c r="G179" i="10"/>
  <c r="G178" i="10"/>
  <c r="G20" i="10"/>
  <c r="G19" i="10"/>
  <c r="G18" i="10"/>
  <c r="G17" i="10"/>
  <c r="G16" i="10"/>
  <c r="G177" i="10"/>
  <c r="G176" i="10"/>
  <c r="G28" i="10"/>
  <c r="G29" i="10"/>
  <c r="G82" i="10"/>
  <c r="G175" i="10"/>
  <c r="G174" i="10"/>
  <c r="G173" i="10"/>
  <c r="G172" i="10"/>
  <c r="G171" i="10"/>
  <c r="G170" i="10"/>
  <c r="G58" i="10"/>
  <c r="G169" i="10"/>
  <c r="G168" i="10"/>
  <c r="G167" i="10"/>
  <c r="G166" i="10"/>
  <c r="G165" i="10"/>
  <c r="G164" i="10"/>
  <c r="G163" i="10"/>
  <c r="G162" i="10"/>
  <c r="G161" i="10"/>
  <c r="G160" i="10"/>
  <c r="G159" i="10"/>
  <c r="G158" i="10"/>
  <c r="G157" i="10"/>
  <c r="G196" i="10"/>
  <c r="G194" i="10"/>
  <c r="G192" i="10"/>
  <c r="G190" i="10"/>
  <c r="G188" i="10"/>
  <c r="G186" i="10"/>
  <c r="G185" i="10"/>
  <c r="G156" i="10"/>
  <c r="G155" i="10"/>
  <c r="G154" i="10"/>
  <c r="G85" i="10"/>
  <c r="G153" i="10"/>
  <c r="G152" i="10"/>
  <c r="G151" i="10"/>
  <c r="G150" i="10"/>
  <c r="G149" i="10"/>
  <c r="G74" i="10"/>
  <c r="G73" i="10"/>
  <c r="G75" i="10"/>
  <c r="G76" i="10"/>
  <c r="G64" i="10"/>
  <c r="G63" i="10"/>
  <c r="G12" i="10"/>
  <c r="G11" i="10"/>
  <c r="G10" i="10"/>
  <c r="G23" i="10"/>
  <c r="G148" i="10"/>
  <c r="G147" i="10"/>
  <c r="G146" i="10"/>
  <c r="G45" i="10"/>
  <c r="G44" i="10"/>
  <c r="G43" i="10"/>
  <c r="G42" i="10"/>
  <c r="G145" i="10"/>
  <c r="G37" i="10"/>
  <c r="G144" i="10"/>
  <c r="G143" i="10"/>
  <c r="G142" i="10"/>
  <c r="G141" i="10"/>
  <c r="G140" i="10"/>
  <c r="G139" i="10"/>
  <c r="G138" i="10"/>
  <c r="G137" i="10"/>
  <c r="G136" i="10"/>
  <c r="G135" i="10"/>
  <c r="G134" i="10"/>
  <c r="G133" i="10"/>
  <c r="G132" i="10"/>
  <c r="G131" i="10"/>
  <c r="G14" i="10"/>
  <c r="G130" i="10"/>
  <c r="G13" i="10"/>
  <c r="G24" i="10"/>
  <c r="G70" i="10"/>
  <c r="G69" i="10"/>
  <c r="G68" i="10"/>
  <c r="G67" i="10"/>
  <c r="G66" i="10"/>
  <c r="G72" i="10"/>
  <c r="G71" i="10"/>
  <c r="G129" i="10"/>
  <c r="G65" i="10"/>
  <c r="G59" i="10"/>
  <c r="G46" i="10"/>
  <c r="G126" i="10"/>
  <c r="G125" i="10"/>
  <c r="G83" i="10"/>
  <c r="G124" i="10"/>
  <c r="G36" i="10"/>
  <c r="G123" i="10"/>
  <c r="G122" i="10"/>
  <c r="G33" i="10"/>
  <c r="G119" i="10"/>
  <c r="G118" i="10"/>
  <c r="G35" i="10"/>
  <c r="G34" i="10"/>
  <c r="G117" i="10"/>
  <c r="G32" i="10"/>
  <c r="G116" i="10"/>
  <c r="G115" i="10"/>
  <c r="G114" i="10"/>
  <c r="G113" i="10"/>
  <c r="G112" i="10"/>
  <c r="G111" i="10"/>
  <c r="G110" i="10"/>
  <c r="G109" i="10"/>
  <c r="G108" i="10"/>
  <c r="G107" i="10"/>
  <c r="G106" i="10"/>
  <c r="G105" i="10"/>
  <c r="G104" i="10"/>
  <c r="G84" i="10"/>
  <c r="G103" i="10"/>
  <c r="G102" i="10"/>
  <c r="G101" i="10"/>
  <c r="G100" i="10"/>
  <c r="G99" i="10"/>
  <c r="G98" i="10"/>
  <c r="G97" i="10"/>
  <c r="G96" i="10"/>
  <c r="G95" i="10"/>
  <c r="G94" i="10"/>
  <c r="G93" i="10"/>
  <c r="G92" i="10"/>
  <c r="G91" i="10"/>
  <c r="G57" i="10"/>
  <c r="G48" i="10"/>
  <c r="G89" i="10"/>
  <c r="G88" i="10"/>
  <c r="G22" i="10"/>
  <c r="G61" i="10"/>
  <c r="G80" i="10"/>
  <c r="G79" i="10"/>
  <c r="G86" i="10"/>
  <c r="G128" i="10"/>
  <c r="G127" i="10"/>
  <c r="G41" i="10"/>
  <c r="G55" i="10"/>
  <c r="G54" i="10"/>
  <c r="G40" i="10"/>
  <c r="G39" i="10"/>
  <c r="G121" i="10"/>
  <c r="G120" i="10"/>
  <c r="G53" i="10"/>
  <c r="G53" i="8"/>
  <c r="G54" i="8"/>
  <c r="G121" i="8"/>
  <c r="G127" i="8"/>
  <c r="G61" i="8"/>
  <c r="G62" i="8"/>
  <c r="G63" i="8"/>
  <c r="G113" i="8"/>
  <c r="G114" i="8"/>
  <c r="G64" i="8"/>
  <c r="G65" i="8"/>
  <c r="G128" i="8"/>
  <c r="G129" i="8"/>
  <c r="G130" i="8"/>
  <c r="G131" i="8"/>
  <c r="G132" i="8"/>
  <c r="G69" i="8"/>
  <c r="G71" i="8"/>
  <c r="G72" i="8"/>
  <c r="G79" i="8"/>
  <c r="G39" i="8"/>
  <c r="G40" i="8"/>
  <c r="G41" i="8"/>
  <c r="G42" i="8"/>
  <c r="G81" i="8"/>
  <c r="G43" i="8"/>
  <c r="G82" i="8"/>
  <c r="G109" i="8"/>
  <c r="G44" i="8"/>
  <c r="G29" i="8"/>
  <c r="G115" i="8"/>
  <c r="G66" i="8"/>
  <c r="G75" i="8"/>
  <c r="G119" i="8"/>
  <c r="G59" i="8"/>
  <c r="G83" i="8"/>
  <c r="G74" i="8"/>
  <c r="G120" i="8"/>
  <c r="G49" i="8"/>
  <c r="G36" i="8"/>
  <c r="G37" i="8"/>
  <c r="G46" i="8"/>
  <c r="G50" i="8"/>
  <c r="G152" i="8"/>
  <c r="G153" i="8"/>
  <c r="G154" i="8"/>
  <c r="G155" i="8"/>
  <c r="G156" i="8"/>
  <c r="G157" i="8"/>
  <c r="G158" i="8"/>
  <c r="G159" i="8"/>
  <c r="G160" i="8"/>
  <c r="G161" i="8"/>
  <c r="G87" i="8"/>
  <c r="G85" i="8"/>
  <c r="G73" i="8"/>
  <c r="G138" i="8"/>
  <c r="G137" i="8"/>
  <c r="G110" i="8"/>
  <c r="G111" i="8"/>
  <c r="G112" i="8"/>
  <c r="G122" i="8"/>
  <c r="G123" i="8"/>
  <c r="G124" i="8"/>
  <c r="G125" i="8"/>
  <c r="G126" i="8"/>
  <c r="G116" i="8"/>
  <c r="G117" i="8"/>
  <c r="G118" i="8"/>
  <c r="G89" i="8"/>
  <c r="G90" i="8"/>
  <c r="G91" i="8"/>
  <c r="G92" i="8"/>
  <c r="G48" i="8"/>
  <c r="G94" i="8"/>
  <c r="G95" i="8"/>
  <c r="G96" i="8"/>
  <c r="G97" i="8"/>
  <c r="G98" i="8"/>
  <c r="G99" i="8"/>
  <c r="G100" i="8"/>
  <c r="G102" i="8"/>
  <c r="G103" i="8"/>
  <c r="G104" i="8"/>
  <c r="G105" i="8"/>
  <c r="G106" i="8"/>
  <c r="G107" i="8"/>
  <c r="G108" i="8"/>
  <c r="G76" i="8"/>
  <c r="G77" i="8"/>
  <c r="G78" i="8"/>
  <c r="G141" i="8"/>
  <c r="G142" i="8"/>
  <c r="G143" i="8"/>
  <c r="G144" i="8"/>
  <c r="G145" i="8"/>
  <c r="G146" i="8"/>
  <c r="G147" i="8"/>
  <c r="G134" i="8"/>
  <c r="G135" i="8"/>
  <c r="G136" i="8"/>
  <c r="G55" i="8"/>
  <c r="G56" i="8"/>
  <c r="G57" i="8"/>
  <c r="G58" i="8"/>
  <c r="G133" i="8"/>
  <c r="B102" i="8" l="1"/>
  <c r="B103" i="8" s="1"/>
  <c r="D202" i="10"/>
  <c r="D204" i="10"/>
  <c r="D203" i="10"/>
  <c r="D206" i="10" l="1"/>
  <c r="D205" i="10"/>
  <c r="G31" i="8"/>
  <c r="G16" i="8"/>
  <c r="B11" i="9"/>
  <c r="B12" i="9" s="1"/>
  <c r="B13" i="9" s="1"/>
  <c r="B14" i="9" s="1"/>
  <c r="B15" i="9" s="1"/>
  <c r="B20" i="9" s="1"/>
  <c r="B21" i="9" s="1"/>
  <c r="B22" i="9" s="1"/>
  <c r="B23" i="9" s="1"/>
  <c r="B24" i="9" s="1"/>
  <c r="B25" i="9" s="1"/>
  <c r="B26" i="9" s="1"/>
  <c r="B27" i="9" s="1"/>
  <c r="B28" i="9" s="1"/>
  <c r="B29" i="9" s="1"/>
  <c r="B30" i="9" s="1"/>
  <c r="B39" i="9" s="1"/>
  <c r="B42" i="9" s="1"/>
  <c r="G35" i="9" l="1"/>
  <c r="G63" i="9"/>
  <c r="G62" i="9"/>
  <c r="G61" i="9"/>
  <c r="G47" i="9"/>
  <c r="G46" i="9"/>
  <c r="G45" i="9"/>
  <c r="G60" i="9"/>
  <c r="G36" i="9"/>
  <c r="G44" i="9"/>
  <c r="G58" i="9"/>
  <c r="G57" i="9"/>
  <c r="G56" i="9"/>
  <c r="G33" i="9"/>
  <c r="G32" i="9"/>
  <c r="G55" i="9"/>
  <c r="G31" i="9"/>
  <c r="G34" i="9"/>
  <c r="G54" i="9"/>
  <c r="G53" i="9"/>
  <c r="G52" i="9"/>
  <c r="G51" i="9"/>
  <c r="G50" i="9"/>
  <c r="G49" i="9"/>
  <c r="G67" i="9"/>
  <c r="G66" i="9"/>
  <c r="G65" i="9"/>
  <c r="G64" i="9"/>
  <c r="G42" i="9"/>
  <c r="G41" i="9"/>
  <c r="G59" i="9"/>
  <c r="G39" i="9"/>
  <c r="G38" i="9"/>
  <c r="G30" i="9"/>
  <c r="G29" i="9"/>
  <c r="G28" i="9"/>
  <c r="G27" i="9"/>
  <c r="G26" i="9"/>
  <c r="G25" i="9"/>
  <c r="G24" i="9"/>
  <c r="G23" i="9"/>
  <c r="G22" i="9"/>
  <c r="G21" i="9"/>
  <c r="G20" i="9"/>
  <c r="G18" i="9"/>
  <c r="G17" i="9"/>
  <c r="G15" i="9"/>
  <c r="G14" i="9"/>
  <c r="G13" i="9"/>
  <c r="G12" i="9"/>
  <c r="G11" i="9"/>
  <c r="G10" i="9"/>
  <c r="G27" i="8"/>
  <c r="G26" i="8"/>
  <c r="G25" i="8"/>
  <c r="G24" i="8"/>
  <c r="G23" i="8"/>
  <c r="G22" i="8"/>
  <c r="G21" i="8"/>
  <c r="G148" i="8"/>
  <c r="G163" i="8"/>
  <c r="G162" i="8"/>
  <c r="G34" i="8"/>
  <c r="G33" i="8"/>
  <c r="G32" i="8"/>
  <c r="G30" i="8"/>
  <c r="G35" i="8"/>
  <c r="G28" i="8"/>
  <c r="G151" i="8"/>
  <c r="G150" i="8"/>
  <c r="G149" i="8"/>
  <c r="G20" i="8"/>
  <c r="G19" i="8"/>
  <c r="G18" i="8"/>
  <c r="G17" i="8"/>
  <c r="G140" i="8"/>
  <c r="G15" i="8"/>
  <c r="G14" i="8"/>
  <c r="G13" i="8"/>
  <c r="G12" i="8"/>
  <c r="G11" i="8"/>
  <c r="G10" i="8"/>
  <c r="G68" i="9" l="1"/>
  <c r="D72" i="9" s="1"/>
  <c r="G876" i="1"/>
  <c r="G875" i="1"/>
  <c r="G874" i="1"/>
  <c r="G873" i="1"/>
  <c r="G872" i="1"/>
  <c r="G871" i="1"/>
  <c r="G869" i="1"/>
  <c r="G868" i="1"/>
  <c r="G867" i="1"/>
  <c r="G866" i="1"/>
  <c r="G865" i="1"/>
  <c r="G864" i="1"/>
  <c r="G863" i="1"/>
  <c r="G862" i="1"/>
  <c r="G861" i="1"/>
  <c r="G860" i="1"/>
  <c r="G859" i="1"/>
  <c r="G858" i="1"/>
  <c r="G857" i="1"/>
  <c r="G856" i="1"/>
  <c r="G855" i="1"/>
  <c r="G854" i="1"/>
  <c r="G853" i="1"/>
  <c r="G852" i="1"/>
  <c r="G851"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6" i="1"/>
  <c r="G814" i="1"/>
  <c r="G813" i="1"/>
  <c r="G812" i="1"/>
  <c r="G811" i="1"/>
  <c r="G810" i="1"/>
  <c r="G809" i="1"/>
  <c r="G808" i="1"/>
  <c r="G807"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9" i="1"/>
  <c r="G778"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7" i="1"/>
  <c r="G746" i="1"/>
  <c r="G745" i="1"/>
  <c r="G744" i="1"/>
  <c r="G743" i="1"/>
  <c r="G742" i="1"/>
  <c r="G741" i="1"/>
  <c r="G740" i="1"/>
  <c r="G739" i="1"/>
  <c r="G738" i="1"/>
  <c r="G736" i="1"/>
  <c r="G735" i="1"/>
  <c r="G734" i="1"/>
  <c r="G733" i="1"/>
  <c r="G732" i="1"/>
  <c r="G731" i="1"/>
  <c r="G730" i="1"/>
  <c r="G729" i="1"/>
  <c r="G728" i="1"/>
  <c r="G727" i="1"/>
  <c r="G726" i="1"/>
  <c r="G725" i="1"/>
  <c r="G724" i="1"/>
  <c r="G723" i="1"/>
  <c r="G721" i="1"/>
  <c r="G720" i="1"/>
  <c r="G719" i="1"/>
  <c r="G718" i="1"/>
  <c r="G717" i="1"/>
  <c r="G716" i="1"/>
  <c r="G715" i="1"/>
  <c r="G714" i="1"/>
  <c r="G713" i="1"/>
  <c r="G712" i="1"/>
  <c r="G711" i="1"/>
  <c r="G710" i="1"/>
  <c r="G709" i="1"/>
  <c r="G708" i="1"/>
  <c r="G707" i="1"/>
  <c r="G706" i="1"/>
  <c r="G705" i="1"/>
  <c r="G704" i="1"/>
  <c r="G703" i="1"/>
  <c r="G702" i="1"/>
  <c r="G700" i="1"/>
  <c r="G699" i="1"/>
  <c r="G698" i="1"/>
  <c r="G697" i="1"/>
  <c r="G696" i="1"/>
  <c r="G695" i="1"/>
  <c r="G694" i="1"/>
  <c r="G693" i="1"/>
  <c r="G692" i="1"/>
  <c r="G691" i="1"/>
  <c r="G690" i="1"/>
  <c r="G689" i="1"/>
  <c r="G688" i="1"/>
  <c r="G687" i="1"/>
  <c r="G686" i="1"/>
  <c r="G685" i="1"/>
  <c r="G684" i="1"/>
  <c r="G683" i="1"/>
  <c r="G681" i="1"/>
  <c r="G680" i="1"/>
  <c r="G679" i="1"/>
  <c r="G678" i="1"/>
  <c r="G677" i="1"/>
  <c r="G676" i="1"/>
  <c r="G675" i="1"/>
  <c r="G673" i="1"/>
  <c r="G672" i="1"/>
  <c r="G671" i="1"/>
  <c r="G670" i="1"/>
  <c r="G669" i="1"/>
  <c r="G667" i="1"/>
  <c r="G666" i="1"/>
  <c r="G665" i="1"/>
  <c r="G664" i="1"/>
  <c r="G663" i="1"/>
  <c r="G662" i="1"/>
  <c r="G661" i="1"/>
  <c r="G660" i="1"/>
  <c r="G659" i="1"/>
  <c r="G658" i="1"/>
  <c r="G657" i="1"/>
  <c r="G656" i="1"/>
  <c r="G655" i="1"/>
  <c r="G654" i="1"/>
  <c r="G653" i="1"/>
  <c r="G652" i="1"/>
  <c r="G651" i="1"/>
  <c r="G650" i="1"/>
  <c r="G649" i="1"/>
  <c r="G648" i="1"/>
  <c r="G647" i="1"/>
  <c r="G646" i="1"/>
  <c r="G645" i="1"/>
  <c r="G644" i="1"/>
  <c r="G643" i="1"/>
  <c r="G642" i="1"/>
  <c r="G641" i="1"/>
  <c r="G640" i="1"/>
  <c r="G638" i="1"/>
  <c r="G637" i="1"/>
  <c r="G636" i="1"/>
  <c r="G635" i="1"/>
  <c r="G634" i="1"/>
  <c r="G633" i="1"/>
  <c r="G632" i="1"/>
  <c r="G631" i="1"/>
  <c r="G630" i="1"/>
  <c r="G629" i="1"/>
  <c r="G628" i="1"/>
  <c r="G627" i="1"/>
  <c r="G626" i="1"/>
  <c r="G625" i="1"/>
  <c r="G624" i="1"/>
  <c r="G623" i="1"/>
  <c r="G622" i="1"/>
  <c r="G620" i="1"/>
  <c r="G619" i="1"/>
  <c r="G618" i="1"/>
  <c r="G617" i="1"/>
  <c r="G616" i="1"/>
  <c r="G615" i="1"/>
  <c r="G614" i="1"/>
  <c r="G613" i="1"/>
  <c r="G612" i="1"/>
  <c r="G611" i="1"/>
  <c r="G610" i="1"/>
  <c r="G609" i="1"/>
  <c r="G608" i="1"/>
  <c r="G607" i="1"/>
  <c r="G606" i="1"/>
  <c r="G605" i="1"/>
  <c r="G604" i="1"/>
  <c r="G603" i="1"/>
  <c r="G602" i="1"/>
  <c r="G601" i="1"/>
  <c r="G600" i="1"/>
  <c r="G599" i="1"/>
  <c r="G598" i="1"/>
  <c r="G597"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3" i="1"/>
  <c r="G462" i="1"/>
  <c r="G461" i="1"/>
  <c r="G460" i="1"/>
  <c r="G459" i="1"/>
  <c r="G458" i="1"/>
  <c r="G457" i="1"/>
  <c r="G456" i="1"/>
  <c r="G455" i="1"/>
  <c r="G454" i="1"/>
  <c r="G453" i="1"/>
  <c r="G452" i="1"/>
  <c r="G451" i="1"/>
  <c r="G450" i="1"/>
  <c r="G449" i="1"/>
  <c r="G448" i="1"/>
  <c r="G447" i="1"/>
  <c r="G445" i="1"/>
  <c r="G444" i="1"/>
  <c r="G442" i="1"/>
  <c r="G440" i="1"/>
  <c r="G438" i="1"/>
  <c r="G436" i="1"/>
  <c r="G434" i="1"/>
  <c r="G433" i="1"/>
  <c r="G431" i="1"/>
  <c r="G430" i="1"/>
  <c r="G429" i="1"/>
  <c r="G428" i="1"/>
  <c r="G427" i="1"/>
  <c r="G426" i="1"/>
  <c r="G425" i="1"/>
  <c r="B599" i="1"/>
  <c r="B600" i="1" s="1"/>
  <c r="B601" i="1" s="1"/>
  <c r="B602" i="1" s="1"/>
  <c r="B603" i="1" s="1"/>
  <c r="B604" i="1" s="1"/>
  <c r="B605" i="1" s="1"/>
  <c r="B606" i="1" s="1"/>
  <c r="B607" i="1" s="1"/>
  <c r="B608" i="1" s="1"/>
  <c r="B609" i="1" s="1"/>
  <c r="B610" i="1" s="1"/>
  <c r="B611" i="1" s="1"/>
  <c r="B612" i="1" s="1"/>
  <c r="B613" i="1" s="1"/>
  <c r="B614" i="1" s="1"/>
  <c r="B615" i="1" s="1"/>
  <c r="B616" i="1" s="1"/>
  <c r="B617" i="1" s="1"/>
  <c r="B618" i="1" s="1"/>
  <c r="B619" i="1" s="1"/>
  <c r="B620" i="1" s="1"/>
  <c r="B622" i="1" s="1"/>
  <c r="B623" i="1" s="1"/>
  <c r="B624" i="1" s="1"/>
  <c r="B625" i="1" s="1"/>
  <c r="B626" i="1" s="1"/>
  <c r="B627" i="1" s="1"/>
  <c r="B628" i="1" s="1"/>
  <c r="B629" i="1" s="1"/>
  <c r="B630" i="1" s="1"/>
  <c r="B631" i="1" s="1"/>
  <c r="B632" i="1" s="1"/>
  <c r="B633" i="1" s="1"/>
  <c r="B634" i="1" s="1"/>
  <c r="B635" i="1" s="1"/>
  <c r="B636" i="1" s="1"/>
  <c r="B637" i="1" s="1"/>
  <c r="B638" i="1" s="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D73" i="9" l="1"/>
  <c r="D74" i="9"/>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2" i="1"/>
  <c r="G221" i="1"/>
  <c r="G220" i="1"/>
  <c r="G219" i="1"/>
  <c r="G218" i="1"/>
  <c r="G217" i="1"/>
  <c r="G215" i="1"/>
  <c r="G214" i="1"/>
  <c r="G213" i="1"/>
  <c r="G212" i="1"/>
  <c r="G211" i="1"/>
  <c r="G210" i="1"/>
  <c r="G209" i="1"/>
  <c r="G207" i="1"/>
  <c r="G206" i="1"/>
  <c r="G205" i="1"/>
  <c r="G204" i="1"/>
  <c r="G203" i="1"/>
  <c r="G202" i="1"/>
  <c r="G201" i="1"/>
  <c r="G198" i="1"/>
  <c r="G197" i="1"/>
  <c r="G196" i="1"/>
  <c r="G195" i="1"/>
  <c r="G194" i="1"/>
  <c r="G191" i="1"/>
  <c r="G190" i="1"/>
  <c r="G189" i="1"/>
  <c r="G188" i="1"/>
  <c r="G187" i="1"/>
  <c r="G186" i="1"/>
  <c r="G185" i="1"/>
  <c r="G182" i="1"/>
  <c r="G180" i="1"/>
  <c r="G179" i="1"/>
  <c r="G178" i="1"/>
  <c r="G177" i="1"/>
  <c r="G176" i="1"/>
  <c r="G175" i="1"/>
  <c r="G174" i="1"/>
  <c r="G172" i="1"/>
  <c r="G171" i="1"/>
  <c r="G170" i="1"/>
  <c r="G169" i="1"/>
  <c r="G168" i="1"/>
  <c r="G167" i="1"/>
  <c r="G166" i="1"/>
  <c r="G165" i="1"/>
  <c r="G164" i="1"/>
  <c r="G163" i="1"/>
  <c r="G162" i="1"/>
  <c r="G161" i="1"/>
  <c r="G160" i="1"/>
  <c r="G159" i="1"/>
  <c r="G158" i="1"/>
  <c r="G156" i="1"/>
  <c r="G155" i="1"/>
  <c r="G154" i="1"/>
  <c r="G153" i="1"/>
  <c r="G152" i="1"/>
  <c r="G151" i="1"/>
  <c r="G150" i="1"/>
  <c r="G149" i="1"/>
  <c r="G148" i="1"/>
  <c r="G147" i="1"/>
  <c r="G146" i="1"/>
  <c r="G145" i="1"/>
  <c r="G144" i="1"/>
  <c r="G143" i="1"/>
  <c r="G141" i="1"/>
  <c r="G140" i="1"/>
  <c r="G139" i="1"/>
  <c r="G138" i="1"/>
  <c r="G137" i="1"/>
  <c r="G136" i="1"/>
  <c r="G135" i="1"/>
  <c r="G133" i="1"/>
  <c r="G132" i="1"/>
  <c r="G131" i="1"/>
  <c r="G130" i="1"/>
  <c r="G129" i="1"/>
  <c r="G128" i="1"/>
  <c r="G127" i="1"/>
  <c r="G126" i="1"/>
  <c r="G125" i="1"/>
  <c r="G124" i="1"/>
  <c r="G123" i="1"/>
  <c r="G122" i="1"/>
  <c r="G121" i="1"/>
  <c r="G120" i="1"/>
  <c r="G119" i="1"/>
  <c r="G118" i="1"/>
  <c r="G113" i="1"/>
  <c r="G112" i="1"/>
  <c r="G111" i="1"/>
  <c r="G110" i="1"/>
  <c r="G109" i="1"/>
  <c r="G108" i="1"/>
  <c r="G107" i="1"/>
  <c r="G106" i="1"/>
  <c r="G104" i="1"/>
  <c r="G103" i="1"/>
  <c r="G100" i="1"/>
  <c r="G99" i="1"/>
  <c r="G96" i="1"/>
  <c r="G95" i="1"/>
  <c r="G94" i="1"/>
  <c r="G93" i="1"/>
  <c r="G92" i="1"/>
  <c r="G91" i="1"/>
  <c r="G90" i="1"/>
  <c r="G89" i="1"/>
  <c r="G88" i="1"/>
  <c r="G87" i="1"/>
  <c r="G86" i="1"/>
  <c r="G85" i="1"/>
  <c r="G84" i="1"/>
  <c r="G83" i="1"/>
  <c r="G82" i="1"/>
  <c r="G81" i="1"/>
  <c r="G80" i="1"/>
  <c r="G79" i="1"/>
  <c r="G78" i="1"/>
  <c r="G75" i="1"/>
  <c r="G74" i="1"/>
  <c r="G73" i="1"/>
  <c r="G72" i="1"/>
  <c r="G69" i="1"/>
  <c r="G66" i="1"/>
  <c r="G64" i="1"/>
  <c r="G55" i="1"/>
  <c r="G56" i="1"/>
  <c r="G57" i="1"/>
  <c r="G58" i="1"/>
  <c r="G59" i="1"/>
  <c r="G60" i="1"/>
  <c r="G61" i="1"/>
  <c r="G62" i="1"/>
  <c r="G54" i="1"/>
  <c r="G50" i="1"/>
  <c r="G49" i="1"/>
  <c r="G46" i="1"/>
  <c r="G45" i="1"/>
  <c r="G44" i="1"/>
  <c r="G43" i="1"/>
  <c r="G42" i="1"/>
  <c r="G41" i="1"/>
  <c r="G40" i="1"/>
  <c r="G39" i="1"/>
  <c r="G38" i="1"/>
  <c r="G37" i="1"/>
  <c r="G36" i="1"/>
  <c r="G35" i="1"/>
  <c r="G32" i="1"/>
  <c r="G31" i="1"/>
  <c r="G28" i="1"/>
  <c r="G27" i="1"/>
  <c r="G26" i="1"/>
  <c r="G25" i="1"/>
  <c r="G24" i="1"/>
  <c r="G23" i="1"/>
  <c r="G11" i="1"/>
  <c r="G12" i="1"/>
  <c r="G13" i="1"/>
  <c r="G14" i="1"/>
  <c r="G15" i="1"/>
  <c r="G16" i="1"/>
  <c r="G17" i="1"/>
  <c r="G18" i="1"/>
  <c r="G19" i="1"/>
  <c r="G20" i="1"/>
  <c r="G10" i="1"/>
  <c r="D75" i="9" l="1"/>
  <c r="D76" i="9" s="1"/>
  <c r="D77" i="9" s="1"/>
  <c r="G877" i="1"/>
  <c r="D881" i="1" s="1"/>
  <c r="D883" i="1" s="1"/>
  <c r="B597" i="1"/>
  <c r="D882" i="1" l="1"/>
  <c r="D884" i="1" s="1"/>
  <c r="D885" i="1" s="1"/>
  <c r="D886" i="1" s="1"/>
  <c r="B640" i="1"/>
  <c r="B641" i="1" s="1"/>
  <c r="B642" i="1" s="1"/>
  <c r="B643" i="1" s="1"/>
  <c r="B644" i="1" s="1"/>
  <c r="B645" i="1" s="1"/>
  <c r="B646" i="1" s="1"/>
  <c r="B647" i="1" s="1"/>
  <c r="B648" i="1" s="1"/>
  <c r="B649" i="1" s="1"/>
  <c r="B650" i="1" s="1"/>
  <c r="B651" i="1" s="1"/>
  <c r="B652" i="1" s="1"/>
  <c r="B653" i="1" s="1"/>
  <c r="B654" i="1" s="1"/>
  <c r="B655" i="1" s="1"/>
  <c r="B656" i="1" s="1"/>
  <c r="B657" i="1" s="1"/>
  <c r="B658" i="1" s="1"/>
  <c r="B659" i="1" s="1"/>
  <c r="B660" i="1" s="1"/>
  <c r="B661" i="1" s="1"/>
  <c r="B662" i="1" s="1"/>
  <c r="B663" i="1" s="1"/>
  <c r="B664" i="1" s="1"/>
  <c r="B665" i="1" s="1"/>
  <c r="B666" i="1" s="1"/>
  <c r="B667" i="1" s="1"/>
  <c r="B669" i="1" s="1"/>
  <c r="B670" i="1" s="1"/>
  <c r="B671" i="1" s="1"/>
  <c r="B672" i="1" s="1"/>
  <c r="B673" i="1" s="1"/>
  <c r="B675" i="1" s="1"/>
  <c r="B676" i="1" s="1"/>
  <c r="B677" i="1" s="1"/>
  <c r="B678" i="1" s="1"/>
  <c r="B679" i="1" s="1"/>
  <c r="B680" i="1" s="1"/>
  <c r="B681" i="1" s="1"/>
  <c r="B683" i="1" s="1"/>
  <c r="B684" i="1" s="1"/>
  <c r="B685" i="1" s="1"/>
  <c r="B686" i="1" s="1"/>
  <c r="B687" i="1" s="1"/>
  <c r="B688" i="1" s="1"/>
  <c r="B689" i="1" s="1"/>
  <c r="B690" i="1" s="1"/>
  <c r="B691" i="1" s="1"/>
  <c r="B692" i="1" s="1"/>
  <c r="B693" i="1" s="1"/>
  <c r="B694" i="1" s="1"/>
  <c r="B695" i="1" s="1"/>
  <c r="B696" i="1" s="1"/>
  <c r="B697" i="1" s="1"/>
  <c r="B698" i="1" s="1"/>
  <c r="B699" i="1" s="1"/>
  <c r="B700" i="1" s="1"/>
  <c r="B702" i="1" s="1"/>
  <c r="B703" i="1" s="1"/>
  <c r="B704" i="1" s="1"/>
  <c r="B705" i="1" s="1"/>
  <c r="B706" i="1" s="1"/>
  <c r="B707" i="1" s="1"/>
  <c r="B708" i="1" s="1"/>
  <c r="B709" i="1" s="1"/>
  <c r="B710" i="1" s="1"/>
  <c r="B711" i="1" s="1"/>
  <c r="B712" i="1" s="1"/>
  <c r="B713" i="1" s="1"/>
  <c r="B714" i="1" s="1"/>
  <c r="B715" i="1" s="1"/>
  <c r="B716" i="1" s="1"/>
  <c r="B717" i="1" s="1"/>
  <c r="B718" i="1" s="1"/>
  <c r="B719" i="1" l="1"/>
  <c r="B720" i="1" s="1"/>
  <c r="B721" i="1" s="1"/>
  <c r="B723" i="1" s="1"/>
  <c r="B724" i="1" s="1"/>
  <c r="B725" i="1" l="1"/>
  <c r="B726" i="1" s="1"/>
  <c r="B727" i="1" s="1"/>
  <c r="B728" i="1" s="1"/>
  <c r="B729" i="1" s="1"/>
  <c r="B730" i="1" s="1"/>
  <c r="B731" i="1" s="1"/>
  <c r="B732" i="1" s="1"/>
  <c r="B733" i="1" s="1"/>
  <c r="B734" i="1" s="1"/>
  <c r="B735" i="1" l="1"/>
  <c r="B736" i="1" s="1"/>
  <c r="B738" i="1" s="1"/>
  <c r="B739" i="1" s="1"/>
  <c r="B740" i="1" l="1"/>
  <c r="B741" i="1" l="1"/>
  <c r="B742" i="1" s="1"/>
  <c r="B743" i="1" s="1"/>
  <c r="B744" i="1" s="1"/>
  <c r="B745" i="1" s="1"/>
  <c r="B746" i="1" s="1"/>
  <c r="B747" i="1" s="1"/>
  <c r="B749" i="1" s="1"/>
  <c r="B750" i="1" l="1"/>
  <c r="B751" i="1" s="1"/>
  <c r="B752" i="1" s="1"/>
  <c r="B753" i="1" s="1"/>
  <c r="B754" i="1" s="1"/>
  <c r="B755" i="1" s="1"/>
  <c r="B756" i="1" s="1"/>
  <c r="B757" i="1" s="1"/>
  <c r="B758" i="1" s="1"/>
  <c r="B759" i="1" s="1"/>
  <c r="B760" i="1" s="1"/>
  <c r="B761" i="1" s="1"/>
  <c r="B762" i="1" s="1"/>
  <c r="B763" i="1" s="1"/>
  <c r="B764" i="1" s="1"/>
  <c r="B765" i="1" s="1"/>
  <c r="B766" i="1" s="1"/>
  <c r="B767" i="1" s="1"/>
  <c r="B768" i="1" s="1"/>
  <c r="B769" i="1" s="1"/>
  <c r="B770" i="1" s="1"/>
  <c r="B771" i="1" s="1"/>
  <c r="B772" i="1" s="1"/>
  <c r="B773" i="1" s="1"/>
  <c r="B774" i="1" s="1"/>
  <c r="B775" i="1" s="1"/>
  <c r="B776" i="1" s="1"/>
  <c r="B778" i="1" s="1"/>
  <c r="B779" i="1" s="1"/>
  <c r="B780" i="1" s="1"/>
  <c r="B781" i="1" s="1"/>
  <c r="B782" i="1" s="1"/>
  <c r="B783" i="1" s="1"/>
  <c r="B784" i="1" s="1"/>
  <c r="B785" i="1" s="1"/>
  <c r="B786" i="1" s="1"/>
  <c r="B787" i="1" s="1"/>
  <c r="B788" i="1" s="1"/>
  <c r="B789" i="1" s="1"/>
  <c r="B790" i="1" s="1"/>
  <c r="B791" i="1" s="1"/>
  <c r="B792" i="1" s="1"/>
  <c r="B793" i="1" s="1"/>
  <c r="B794" i="1" s="1"/>
  <c r="B795" i="1" s="1"/>
  <c r="B796" i="1" s="1"/>
  <c r="B797" i="1" s="1"/>
  <c r="B798" i="1" s="1"/>
  <c r="B799" i="1" s="1"/>
  <c r="B800" i="1" s="1"/>
  <c r="B801" i="1" s="1"/>
  <c r="B802" i="1" s="1"/>
  <c r="B803" i="1" s="1"/>
  <c r="B804" i="1" s="1"/>
  <c r="B805" i="1" s="1"/>
  <c r="B807" i="1" s="1"/>
  <c r="B808" i="1" s="1"/>
  <c r="B809" i="1" s="1"/>
  <c r="B810" i="1" s="1"/>
  <c r="B811" i="1" s="1"/>
  <c r="B812" i="1" s="1"/>
  <c r="B813" i="1" s="1"/>
  <c r="B814" i="1" s="1"/>
  <c r="B816" i="1" s="1"/>
  <c r="B817" i="1" s="1"/>
  <c r="B818" i="1" s="1"/>
  <c r="B819" i="1" s="1"/>
  <c r="B820" i="1" s="1"/>
  <c r="B821" i="1" s="1"/>
  <c r="B822" i="1" s="1"/>
  <c r="B823" i="1" s="1"/>
  <c r="B824" i="1" s="1"/>
  <c r="B825" i="1" s="1"/>
  <c r="B826" i="1" s="1"/>
  <c r="B827" i="1" s="1"/>
  <c r="B828" i="1" s="1"/>
  <c r="B829" i="1" s="1"/>
  <c r="B830" i="1" s="1"/>
  <c r="B831" i="1" s="1"/>
  <c r="B832" i="1" s="1"/>
  <c r="B833" i="1" s="1"/>
  <c r="B834" i="1" s="1"/>
  <c r="B835" i="1" s="1"/>
  <c r="B836" i="1" s="1"/>
  <c r="B837" i="1" s="1"/>
  <c r="B838" i="1" s="1"/>
  <c r="B839" i="1" s="1"/>
  <c r="B840" i="1" s="1"/>
  <c r="B841" i="1" s="1"/>
  <c r="B842" i="1" s="1"/>
  <c r="B843" i="1" s="1"/>
  <c r="B844" i="1" s="1"/>
  <c r="B845" i="1" s="1"/>
  <c r="B846" i="1" s="1"/>
  <c r="B847" i="1" s="1"/>
  <c r="B848" i="1" s="1"/>
  <c r="B849" i="1" s="1"/>
  <c r="B850" i="1" s="1"/>
  <c r="B851" i="1" s="1"/>
  <c r="B852" i="1" s="1"/>
  <c r="B853" i="1" s="1"/>
  <c r="B854" i="1" s="1"/>
  <c r="B855" i="1" s="1"/>
  <c r="B856" i="1" s="1"/>
  <c r="B857" i="1" s="1"/>
  <c r="B858" i="1" s="1"/>
  <c r="B859" i="1" s="1"/>
  <c r="B860" i="1" s="1"/>
  <c r="B861" i="1" s="1"/>
  <c r="B862" i="1" s="1"/>
  <c r="B863" i="1" s="1"/>
  <c r="B864" i="1" s="1"/>
  <c r="B865" i="1" s="1"/>
  <c r="B866" i="1" s="1"/>
  <c r="B867" i="1" s="1"/>
  <c r="B868" i="1" s="1"/>
  <c r="B869" i="1" s="1"/>
  <c r="B871" i="1" s="1"/>
  <c r="B872" i="1" s="1"/>
  <c r="B873" i="1" s="1"/>
  <c r="B874" i="1" s="1"/>
  <c r="B875" i="1" s="1"/>
  <c r="B876" i="1" s="1"/>
  <c r="B65" i="9"/>
  <c r="B66" i="9" s="1"/>
  <c r="B67" i="9" s="1"/>
  <c r="B50" i="9" s="1"/>
  <c r="B51" i="9" s="1"/>
  <c r="B52" i="9" s="1"/>
  <c r="B53" i="9" s="1"/>
  <c r="B54" i="9" s="1"/>
  <c r="B55" i="9" s="1"/>
  <c r="B56" i="9" s="1"/>
  <c r="B57" i="9" s="1"/>
  <c r="B58" i="9" s="1"/>
  <c r="B59" i="9" s="1"/>
  <c r="B60" i="9" s="1"/>
  <c r="B61" i="9" s="1"/>
  <c r="B62" i="9" s="1"/>
  <c r="B63" i="9" s="1"/>
  <c r="D172" i="8"/>
  <c r="D173" i="8"/>
  <c r="D171" i="8"/>
  <c r="D169" i="8"/>
  <c r="G164" i="8"/>
  <c r="D168" i="8"/>
  <c r="D170" i="8"/>
</calcChain>
</file>

<file path=xl/sharedStrings.xml><?xml version="1.0" encoding="utf-8"?>
<sst xmlns="http://schemas.openxmlformats.org/spreadsheetml/2006/main" count="3507" uniqueCount="922">
  <si>
    <t>BID NUMBER</t>
  </si>
  <si>
    <t>BID DESCRIPTION</t>
  </si>
  <si>
    <t>BIDDER NAME</t>
  </si>
  <si>
    <t>UNIT OF MEASURE</t>
  </si>
  <si>
    <t>QTY (A)</t>
  </si>
  <si>
    <t>DELIVERABLES (DESCRIPTION)</t>
  </si>
  <si>
    <t>Total (A x B)</t>
  </si>
  <si>
    <t>RATE (B)</t>
  </si>
  <si>
    <t xml:space="preserve"> R-   </t>
  </si>
  <si>
    <t>Vereeniging</t>
  </si>
  <si>
    <t>VegaPuls31 Radar Level Part No.: RA-222 229</t>
  </si>
  <si>
    <t>VegaPuls C21 Part No.: RA-222 22M</t>
  </si>
  <si>
    <t>VegaPuls64 – Part No.: PS64.RWCORELAXBXCCHXKMXXX (elD: ZC4126959)</t>
  </si>
  <si>
    <t>Vegapuls61 WL Part No.: PSWL61.XXBXCHKAX</t>
  </si>
  <si>
    <t>Vegascan 693 Part No.: SCAN693.XXE</t>
  </si>
  <si>
    <t>VEGASON 61 Model: 61XXAGHKMXX; Part No.: 1326690/001</t>
  </si>
  <si>
    <t>VegaBAR52  0-25Bar Pressure TX Part No.: 1751818/001</t>
  </si>
  <si>
    <t>VegaMET 391  Controller  MET391.XXHXX Part No.: 2053013/001</t>
  </si>
  <si>
    <t>VegaPULSE WL 61 Radar Level 15m Part No.: 2560934/1</t>
  </si>
  <si>
    <t>VegaSON62  ProfibusPA Level Tx 0.4-8m   Part No.: 2051554/001</t>
  </si>
  <si>
    <t>VEGASON62 – SON62.XXAGPKMXX</t>
  </si>
  <si>
    <t>VEGA EQUIPMENT</t>
  </si>
  <si>
    <t>ACTUATORS</t>
  </si>
  <si>
    <t>AUMA ACTUATORS</t>
  </si>
  <si>
    <t>Auma Actuator Profibus Interface Card  Model: AM-E/A-BUS-PBD-STD</t>
  </si>
  <si>
    <t>Auma Actuator Profibus Cards Part No.: Z023.241A/06-03</t>
  </si>
  <si>
    <t>Auma Actuator – Profibus Card Part No.: Z023.241/01</t>
  </si>
  <si>
    <t>Auma Actuator - Optic Fibre Cards Part No.: Z023.241/01-04</t>
  </si>
  <si>
    <t>Auma Actuator – Matic AM Logic Board Part No.: Z013.718D/01</t>
  </si>
  <si>
    <t>Auma Actuator - 24VDC Interface Card Part No.: Z009.636B/03</t>
  </si>
  <si>
    <t>EMG ACTUATORS</t>
  </si>
  <si>
    <t>EMG Actuator - Profibus Cards Part No.: 23435100567</t>
  </si>
  <si>
    <t>EMG Actuator Card DMC-26</t>
  </si>
  <si>
    <t>BURKERT ACTUATORS</t>
  </si>
  <si>
    <t>Burkert Actuators ID</t>
  </si>
  <si>
    <t>Burkert Actuators Complete ID 226463</t>
  </si>
  <si>
    <t xml:space="preserve">Burkett Solenoid Valves 24VDC Part No.: 00131421 </t>
  </si>
  <si>
    <t xml:space="preserve">Burkert Actuator 225195  240V 90 DEG 35Nm </t>
  </si>
  <si>
    <t>Burkert 6519 H 8.0 G1/4 PN 2-8Bar 24VDC 2W  Moore Solenoid</t>
  </si>
  <si>
    <t>Burket 6519 W 6.0  FLNSCH PN 2-8Bar 24VDC 2W   Moore Solenoid</t>
  </si>
  <si>
    <t>Burkett  Solenoid Diaphragm Valve 6519-0013421</t>
  </si>
  <si>
    <t>Burkett Inline Flowmeters</t>
  </si>
  <si>
    <t>Burkett 6213A10.0 NBR 24VDC Solenoid Valve Part No.: 00125653</t>
  </si>
  <si>
    <t>Burkett Actuator 3003 24VAC/DC</t>
  </si>
  <si>
    <t>Burkett Actuator / Valve 8804 Part No.: 00226462</t>
  </si>
  <si>
    <t>Burkett Pneumatic Valve 24VDC Part No.: 00131421</t>
  </si>
  <si>
    <t>NOAH ACTUATOR</t>
  </si>
  <si>
    <t>Noah Actuator NA-019  220V Actuator</t>
  </si>
  <si>
    <t>Noah Actuator SA005L  220V Actuator</t>
  </si>
  <si>
    <t>PRESSURE TRANSMITTER</t>
  </si>
  <si>
    <t>WIKA</t>
  </si>
  <si>
    <t>Wika Pressure Transmitters &amp; Pressure Gauge C/W Chemical Seal Range: 0-10Bar</t>
  </si>
  <si>
    <t>Wika Pressure Transmitters LS-10 Part No.: 14067747</t>
  </si>
  <si>
    <t>Manocont Movement Pressure Gauge, All Stainless Steel, ½” BSP Bottom Connection. Range: 0-1000kPa, Fitted To 316L T-Piece, Complete With Transmitter &amp; XWD6001 Chemical Seal, PTFE Coating Of Wetted Parts, For Chlorine Application – Including PTFE Protection Foil For Diaphragm</t>
  </si>
  <si>
    <t>Ifm Pressure Transducer PA3023 PA-025-RBR14_A-ZVG</t>
  </si>
  <si>
    <t>Ifm Pressure Switch 10 bar Part No.: 7007</t>
  </si>
  <si>
    <t>Ifm Pressure Switch 25 bar PA3024</t>
  </si>
  <si>
    <t>Instrotech 900 Transmitter 1707729</t>
  </si>
  <si>
    <t>Genspec GS4200 Pressure Transmitter 0-16Bar</t>
  </si>
  <si>
    <t>PEPPERL &amp; FUCHS</t>
  </si>
  <si>
    <t>Pepperl and Fuchs Profibus PA Part No.: KLD2-PL-1PA</t>
  </si>
  <si>
    <t>Pepperl+Fuchs HD2-FBPS-1.25.360 Fieldbus power supply Part No.: 189516</t>
  </si>
  <si>
    <t>Pepperl+Fuchs KFD2-BR-1.PA.1500 Profibus PA to DP converter Part No.:  277830</t>
  </si>
  <si>
    <t>Pepperl+Fuchs MB-FG-GTR1 FieldConnex   Part No.: 276874</t>
  </si>
  <si>
    <t>Pepperl+Fuchs NBB20-U1-UU Proximity switch  Part No.: 238884</t>
  </si>
  <si>
    <t>Pepperl+Fuchs TMT181L  PT100 - PA Converter Part No.: 206518</t>
  </si>
  <si>
    <t>Peppler+Fuchs Varikont NCN20+U1+U</t>
  </si>
  <si>
    <t>MISCELLANEOUS ACCESSORIES</t>
  </si>
  <si>
    <r>
      <t xml:space="preserve">Switch-Tek Mini Float Switch PVDF </t>
    </r>
    <r>
      <rPr>
        <sz val="11"/>
        <color rgb="FF000000"/>
        <rFont val="Calibri"/>
        <family val="2"/>
        <scheme val="minor"/>
      </rPr>
      <t>Part No.: LH25-5201</t>
    </r>
  </si>
  <si>
    <t>DPM temperature controller 4003 1303793</t>
  </si>
  <si>
    <t>ERO Electronic Controller Model: PKC 611252300</t>
  </si>
  <si>
    <t>RTD PT100 6mm x 210mm</t>
  </si>
  <si>
    <t>Swift RTD SHE 62841 316/SS/FAB/150mm</t>
  </si>
  <si>
    <t>2 way solenoid valve 2W-025-08</t>
  </si>
  <si>
    <t>Tecfluid SC250 Flow Switch Part No.: LOM09ATEX2087X</t>
  </si>
  <si>
    <t>Tecfluid ADI15/BD Flow Switch</t>
  </si>
  <si>
    <t>Hirschman OZD Profi 12M G12 Fibre Optic Module Profibus</t>
  </si>
  <si>
    <t>IFM PA3023  Pressure sensor  0-150Bar PA-025-RBR14-A-ZVG/US//V</t>
  </si>
  <si>
    <t xml:space="preserve">IFM PN7007  Pressure sensor  0-10Bar                                                      </t>
  </si>
  <si>
    <t>Krohne Carbon Dioxide Flow meter Part No.: 011081744.001</t>
  </si>
  <si>
    <t>Afriso RTD 0380-14</t>
  </si>
  <si>
    <t>Idec Relay Type RR2P-U 26340</t>
  </si>
  <si>
    <t>Pressure Gauge -100 – 300kpa ½” 049529 PBBF105504.WB5BC01</t>
  </si>
  <si>
    <t>Pressure Gauge 0-1600kpa ½” PBBF10SS04WC3HC01</t>
  </si>
  <si>
    <t>Pressure Gauge C/W Chemical Seal -100 – 300 kpa</t>
  </si>
  <si>
    <t>Pressure Gauge C/W Chemical Seal 0 – 4000 kpa</t>
  </si>
  <si>
    <t>Posiflex Positioner Type 368.00.164</t>
  </si>
  <si>
    <t>SSD Rapier  510-300-5-0-310.0.0.0.00     Lime Plant Vibration drives</t>
  </si>
  <si>
    <t>Unite Electric Chemical Sealed  Pressure Switch Part No.: H100-702</t>
  </si>
  <si>
    <t>Kinetrol Actuators GU9-9NU Type 074-100</t>
  </si>
  <si>
    <t>Kinetrol Actuator Type 074-104 ISON</t>
  </si>
  <si>
    <t xml:space="preserve">EL-O-MATIC F20 PosiFlex  Electro/Pneumatic Positioner     368.00.164 </t>
  </si>
  <si>
    <t>Monitran Vibration Equipment</t>
  </si>
  <si>
    <r>
      <t xml:space="preserve">Monitran Vibration Sensor MTN-1185M8 Part No.: </t>
    </r>
    <r>
      <rPr>
        <sz val="11"/>
        <color theme="1"/>
        <rFont val="Calibri"/>
        <family val="2"/>
        <scheme val="minor"/>
      </rPr>
      <t>MONMTN1185-006</t>
    </r>
  </si>
  <si>
    <t>Monitran Vibration Sensor Cables 5m Part No.: MONMTNCA137-001</t>
  </si>
  <si>
    <t>Barksdale Equipment</t>
  </si>
  <si>
    <t>Barksdale Pressure Transmitter 5W2000 (10-15Bar) Part No.: 0428-127</t>
  </si>
  <si>
    <t>Barksdale Flow Switch UQS7-170 Part No.: 0728-017</t>
  </si>
  <si>
    <t>Barksdale Pressure sensor  0-15Bar Part No.: 0428-127</t>
  </si>
  <si>
    <t>SIEMENS</t>
  </si>
  <si>
    <t>Siemens LOGO! Power Part No.: 6EP1331-ISH03   Input: 220VAC  Output: 24VDC 1.3A</t>
  </si>
  <si>
    <t>Siemens SITRANS P Pressure Transmitter Profibus PA 0 - 100Bar  Part No.: MF4034-1EA00-1AB7-Z</t>
  </si>
  <si>
    <t>Siemens SITRANS P Pressure Transmitter Profibus PA 0 - 16Bar  Part No.: MF4033-1DA00-1AB6-Z</t>
  </si>
  <si>
    <t>Siemens SITRANS T3K   PT100 - PA Converter  Part No.: 7NG3213-0NN00</t>
  </si>
  <si>
    <t>Siemens SITRANS TH400 PT100 - PA Converter  Part No.: 7NG3214-0NN00</t>
  </si>
  <si>
    <t xml:space="preserve">Siemens UXA-96285 230V Potentiometer </t>
  </si>
  <si>
    <t>Siemens Pressure Transmitter Sitrans P 7MF034-1EA00-1AB7-2</t>
  </si>
  <si>
    <t>Siemens Pointek CIS 200 flow switch UA0089</t>
  </si>
  <si>
    <t>GRUNDFOS (Chlorine System)</t>
  </si>
  <si>
    <t>Grundfos Vacuum Regulator Maintenance Kits Part No.: 96688766</t>
  </si>
  <si>
    <t>CL2/148/120Kg/H/FH</t>
  </si>
  <si>
    <t>553-1084</t>
  </si>
  <si>
    <t>Grundfos Regulators Maintenance Kits Part No.: 96688767</t>
  </si>
  <si>
    <t>Grundfos Chlorinator Rotameter Part No.: 96680945</t>
  </si>
  <si>
    <t>Grundfos Differential Pressure Regulator Part No.: 96708603</t>
  </si>
  <si>
    <r>
      <t xml:space="preserve">Grundfos Dosing Pump </t>
    </r>
    <r>
      <rPr>
        <sz val="11"/>
        <color rgb="FF000000"/>
        <rFont val="Calibri"/>
        <family val="2"/>
        <scheme val="minor"/>
      </rPr>
      <t xml:space="preserve">Model No.: </t>
    </r>
    <r>
      <rPr>
        <sz val="11"/>
        <color theme="1"/>
        <rFont val="Calibri"/>
        <family val="2"/>
        <scheme val="minor"/>
      </rPr>
      <t>DDI 6010AR PVC/V/GS-31B16F</t>
    </r>
  </si>
  <si>
    <t>Grundfos Chlorine Leak Detectors Sensors 553-1011 Part No.: 91835823</t>
  </si>
  <si>
    <t>Grundfos Differential Regulator Part No.: 96708604</t>
  </si>
  <si>
    <t xml:space="preserve">Grundfos CONEX  DIS-G-P-CCA-X-W-G Chlorine Detector Type 307 Part No.:  96734178                           </t>
  </si>
  <si>
    <t xml:space="preserve">Grundfos VGS-148 Chlorine Pressure Regulator Part No.: 96681286                                    </t>
  </si>
  <si>
    <t>Grundfos Vacuum Regulator and attachments VGS148-120 Part No.:96681286</t>
  </si>
  <si>
    <t>Grundfos Smart Digital XL AR-PVC/V/C-F-31U3FG</t>
  </si>
  <si>
    <t>Grundfos Dosing Pump Maintenance Kit Part No.: 96688971</t>
  </si>
  <si>
    <t>Grundfos Dosing Pump DDI 150-4APF-PVC-L/V/G/-31B2B2F Part No.: 96717300</t>
  </si>
  <si>
    <t>Grundfos Dosing Pump Pressure Switch DDI 150-4PVC/FM Part No.: 96688971</t>
  </si>
  <si>
    <t>Grundfos Vacuum Pressure Gauge Part No.: 96680904</t>
  </si>
  <si>
    <t>Grundfos Vacuum Pressure Gauge Range: -10 – 0 Part No.: 96708738</t>
  </si>
  <si>
    <t>Grundfos Chlorinator GS145 Selector Switch</t>
  </si>
  <si>
    <t>ENDRESS &amp; HAUSER</t>
  </si>
  <si>
    <t>Endress &amp; Hauser Prosonic FDU Part No.: 80-RG2A</t>
  </si>
  <si>
    <t>Endress &amp; Hauser Level Transmitter Prosonic S FMU90 Part No.: FMU 90-R21CA213AA1A</t>
  </si>
  <si>
    <t>Endress &amp; Hauser FDU91 Prosonic S Part No.: FDU91-RG2AA</t>
  </si>
  <si>
    <t>Endress &amp; Hauser iTemp  PT100 - PA Converter  Part No.: TMT84-1009/101</t>
  </si>
  <si>
    <t>Endress &amp; Hauser Prosonic T FMU Part No.: FMU 230E-AA31</t>
  </si>
  <si>
    <t>Endress &amp; Hauser Cerabar s TX PMP71-AND1U11GAAA</t>
  </si>
  <si>
    <t>WALLACE &amp; TIERNAN</t>
  </si>
  <si>
    <r>
      <t xml:space="preserve">Wallace+Tiernan Sensor; Part No.: </t>
    </r>
    <r>
      <rPr>
        <sz val="11"/>
        <color theme="1"/>
        <rFont val="Calibri"/>
        <family val="2"/>
        <scheme val="minor"/>
      </rPr>
      <t>UXA 86376 (0-10ppm)</t>
    </r>
  </si>
  <si>
    <t>Wallace+Tiernan Vacuum Switch; Part No.: AAB 6291-40Kg</t>
  </si>
  <si>
    <t>Wallace+Tiernan Rotameter; Part No.: AAB 2623-40Kg</t>
  </si>
  <si>
    <t>Wallace+Tiernan Clamping Screw; Part No.: W3T169846</t>
  </si>
  <si>
    <t>Wallace+Tiernan GSKT Seal; Part No.: W2T376757</t>
  </si>
  <si>
    <t>Wallace+Tiernan Shaft Seal V10K; Part No.: W2T635517</t>
  </si>
  <si>
    <t>Wallace+Tiernan Holder V-Notch; Part No.: W2T12072</t>
  </si>
  <si>
    <t>Wallace+Tiernan GSKT Seal; Part No.: W2T12130</t>
  </si>
  <si>
    <t>Wallace+Tiernan V-Notch Plug; Part No.: W3T171244</t>
  </si>
  <si>
    <r>
      <t xml:space="preserve">Wallace+Tiernan FTG ORFC; Part No.: </t>
    </r>
    <r>
      <rPr>
        <sz val="11"/>
        <color theme="1"/>
        <rFont val="Calibri"/>
        <family val="2"/>
        <scheme val="minor"/>
      </rPr>
      <t>W2T12149</t>
    </r>
  </si>
  <si>
    <r>
      <t xml:space="preserve">Wallace+Tiernan Stem Plug; Part No.: </t>
    </r>
    <r>
      <rPr>
        <sz val="11"/>
        <color theme="1"/>
        <rFont val="Calibri"/>
        <family val="2"/>
        <scheme val="minor"/>
      </rPr>
      <t>W2T19250</t>
    </r>
  </si>
  <si>
    <r>
      <t xml:space="preserve">Wallace+Tiernan Vacuum Regulator; Part No.: </t>
    </r>
    <r>
      <rPr>
        <sz val="11"/>
        <color theme="1"/>
        <rFont val="Calibri"/>
        <family val="2"/>
        <scheme val="minor"/>
      </rPr>
      <t>W3T357496</t>
    </r>
  </si>
  <si>
    <r>
      <t xml:space="preserve">Wallace+Tiernan Heater; Part No.: </t>
    </r>
    <r>
      <rPr>
        <sz val="11"/>
        <color theme="1"/>
        <rFont val="Calibri"/>
        <family val="2"/>
        <scheme val="minor"/>
      </rPr>
      <t>W2T11756</t>
    </r>
    <r>
      <rPr>
        <sz val="11"/>
        <color rgb="FF000000"/>
        <rFont val="Calibri"/>
        <family val="2"/>
        <scheme val="minor"/>
      </rPr>
      <t xml:space="preserve"> </t>
    </r>
  </si>
  <si>
    <t>Wallace+Tiernan AAA 8167 GMS (4-20) Part No.: 231240/18</t>
  </si>
  <si>
    <t>ANALYSERS</t>
  </si>
  <si>
    <t>HACH SC200 Controllers Part No.: LXV404.99.00502</t>
  </si>
  <si>
    <t>HACH SC200 General purpose analyser Part No.: LXV404.99.00552</t>
  </si>
  <si>
    <t>HACH SC1000 Turbidity Meter; Part No.: LXV 445.99.10112</t>
  </si>
  <si>
    <t>HACH SC1000 Turbidity Meter; Part No.: LXV400.99.1E082</t>
  </si>
  <si>
    <t>HACH SC1000 Display; Part No.: LXV 402.99.00002</t>
  </si>
  <si>
    <t>HACH UltraTurb TU5300 Part No.: LXV445.99.10112</t>
  </si>
  <si>
    <t>HACH pH Probe Part No.: DPD1R1</t>
  </si>
  <si>
    <t>HACH Lamp Assembly 1720D/E Part No.: 1895000</t>
  </si>
  <si>
    <t>HACH Photocell Assembly 1720D Replacement Kit Part No.: 5218000</t>
  </si>
  <si>
    <t>HACH Circuit Board Assembly 1720E with Detector Part No.: 6012000</t>
  </si>
  <si>
    <t>HACH Turb Solution 4000NTU 1000ml Part No.:</t>
  </si>
  <si>
    <t>HACH Chlorine Analyzer CL17 Maintenance Kits Part No.: 5444300</t>
  </si>
  <si>
    <t>HACH SpecCheck Color STD DPD Part No.: 28933-00</t>
  </si>
  <si>
    <t>HACH Chlorine Analyzer CL-17 Reagents Part No.: 2556900</t>
  </si>
  <si>
    <t>HACH Chlorine Analyzer CL 17; Part No.: 5440001</t>
  </si>
  <si>
    <t>SWAN</t>
  </si>
  <si>
    <t>Swan pH Probes Part No.: A-87.120.200</t>
  </si>
  <si>
    <t>Swan Shurecon P  Conductivity Probe  Part No.: A-87.342.110</t>
  </si>
  <si>
    <t>Swan Swansensor Cable Sensor Cable and Screws  Part No.: A-88.131.120</t>
  </si>
  <si>
    <t>Swan Swansensor PT 1000  Temperature probe Part No.: A-87.030.200</t>
  </si>
  <si>
    <t>Swan Solicon4 AMI-2     Part No.:23.421.200     100-240VAC</t>
  </si>
  <si>
    <t>Swan  Flow Cell M-Flow 10-3PG   Part No.:4-83.416.330</t>
  </si>
  <si>
    <t>YOKOGAWA</t>
  </si>
  <si>
    <t>Yokogawa SC21C-AGP26  Combined pH Sensor non flow heavy duty</t>
  </si>
  <si>
    <t>AUTOMATION SPARES(HMI &amp;SCADA)</t>
  </si>
  <si>
    <t>ALLEN BRADLEY</t>
  </si>
  <si>
    <t>AB 1606-XL 120DR   5A Power supply</t>
  </si>
  <si>
    <t xml:space="preserve">AB 1756-DNB D  Devicenet Communication module Part No.: PN-36089                                      </t>
  </si>
  <si>
    <t xml:space="preserve">AB 1794-ADN B Devicenet Flex IO 24V adapter Part No.: PN-90463                                    </t>
  </si>
  <si>
    <t>AB Logix5000  Battery assembly  Part No.:1756-BA2</t>
  </si>
  <si>
    <t>AB 24 Digital input cards for Controllogix PLC</t>
  </si>
  <si>
    <t>AB 2-20 mA Analog input cards Controllogix PLC</t>
  </si>
  <si>
    <t>AB 24V DC Digital Output cards Controllogix PLC</t>
  </si>
  <si>
    <t>BECKHOFF HMI</t>
  </si>
  <si>
    <t>BeckHoff C9900-U330 HMI BACKUP POWER SUPPLY</t>
  </si>
  <si>
    <t xml:space="preserve">Beckhoff C9900-U33  HMI   UPS 24V 120m ohms                                                  </t>
  </si>
  <si>
    <t>Beckhoff 19’’ Touch screen</t>
  </si>
  <si>
    <t>Fiber Optic Patch Leads (1m Long) Part No.: SC-TO-ST</t>
  </si>
  <si>
    <t>Fiber Optic Patch Leads (1m Long) Part No.: SC-TO-SC</t>
  </si>
  <si>
    <t>Ethernet Cable CAT6 Armored Part No.: CAT6</t>
  </si>
  <si>
    <t>Prosoft 5204-DFNT-PDPMV1   ProLinx Profibus DPV1 Master</t>
  </si>
  <si>
    <t xml:space="preserve">Calog 9000S  Universal Programable Transmitter </t>
  </si>
  <si>
    <t>WEIDMULLER EQUIPMENT</t>
  </si>
  <si>
    <t>Weidmuller FBConnector DP 1 way        Part No.: 8564350000</t>
  </si>
  <si>
    <t>Weidmuller FBConnector PA 8 way        Part No.: 8564300000</t>
  </si>
  <si>
    <t>Weidmuller POS-4P M12 M20 300mm   Part No.: 8425940000</t>
  </si>
  <si>
    <t>Weidmuller FBCon PA CG 8Way Limiter Part No.: 8714230000</t>
  </si>
  <si>
    <t>SCHNEIDER ELECTRIC PLC EQUIPMENT</t>
  </si>
  <si>
    <t>Schneider Electric PLC Processor Module M340 Part No.: BMXP 342020</t>
  </si>
  <si>
    <t>Schneider Electric PLC Processor Module M580 Part No.: BMEP 583040</t>
  </si>
  <si>
    <t>Momentum I/O Base 8 Channel Analog Input Module Part No.: 170AA103000</t>
  </si>
  <si>
    <t>Momentum Top Head (Unity CPU) Part No.: 171CBU98090</t>
  </si>
  <si>
    <t>Schneider Electric MBX NOM 0200 Modbus Model 2 PLC Card RS 485 / 232 Port</t>
  </si>
  <si>
    <t>Schneider Electric M580 PLC Rack, Part No.: BME XBP 0600</t>
  </si>
  <si>
    <t>Schneider Electric M580 PLC Power Supply, Part No.: BMX CPS 3500</t>
  </si>
  <si>
    <t>Schneider Electric M580 PLC Network Module, Part No.: BME NOC 0311.3</t>
  </si>
  <si>
    <t>Schneider Electric M580 PLC 24VDC Digital Input Module, Part No.: BMX DDI 1602</t>
  </si>
  <si>
    <t>Schneider Electric  M580 24V Digital Output module</t>
  </si>
  <si>
    <t>Schneider Electric M580 4-20mA Analog input module</t>
  </si>
  <si>
    <t>Schneider Electric M580 RTD/Thermocouple module</t>
  </si>
  <si>
    <t>Schneider Electric M580 220V ac Digital Input module</t>
  </si>
  <si>
    <t>Schneider Electric M580 220V ac Digital output module</t>
  </si>
  <si>
    <t>Schneider Electric  M580 Relay output module</t>
  </si>
  <si>
    <t>Schneider Electric M580 Ethernet communication module</t>
  </si>
  <si>
    <t>Profibus PRM Module, Part No.: TCSEGPA23F14F</t>
  </si>
  <si>
    <t>Power Supply 24VDC, Part No.: ABL8RPS24100</t>
  </si>
  <si>
    <t>Modicon Momentum 170 AA0 92100 8CH AN OUT</t>
  </si>
  <si>
    <t>Modicon Momentum 170 AAI 14000 16CH AN IN</t>
  </si>
  <si>
    <t>Modicon Momentum 170 ADI 34000 16CH 24V IN</t>
  </si>
  <si>
    <t>Modicon Momentum 170 ADI 74050 16CH 230VAC IN</t>
  </si>
  <si>
    <t>Modicon Momentum 170 INT 711001Interbus comms adapter</t>
  </si>
  <si>
    <t>Modicon Momentum 170 PNT11020 Comms adapter MB+ single port</t>
  </si>
  <si>
    <t>Schneider BMEP583040 M580 processor level 3</t>
  </si>
  <si>
    <t>Schneider BMXAMI0410   Analog In 4 ch Isolated high speed</t>
  </si>
  <si>
    <t>Schneider BMXNOM0200 2 RS-485/232 port module</t>
  </si>
  <si>
    <t>Schneider BMXP342020   CPU340-20 Modbus Ethernet</t>
  </si>
  <si>
    <t>Schneider EGX100MG  Ethernet Gateway</t>
  </si>
  <si>
    <t>Schneider STBACO0220K  Analog C OUT 2ch 16Bit</t>
  </si>
  <si>
    <t>Schneider STBNDP2212 Profibus DP NIM</t>
  </si>
  <si>
    <t>ZUIKERBOSCH INSTRUMENTATION</t>
  </si>
  <si>
    <t>Vector Inverter SAFWO80073B2024E2S, #621394</t>
  </si>
  <si>
    <t>Drivers CIMR-AC4A0072AAA, JOO8YB603310010</t>
  </si>
  <si>
    <t>PA Process Automation Unit Pro, SBQ-82O/Bin Weight, MO 09121</t>
  </si>
  <si>
    <t>IO Link Master, IFM Electronic 45128, 0001930116</t>
  </si>
  <si>
    <t>IO Link Master Cable U;250V AC/300V DC, E91664</t>
  </si>
  <si>
    <t>IO Link Electronic   E 11504, 34191605043</t>
  </si>
  <si>
    <t>Burket flow line switches, IP 66 BP n120308/048, 225192</t>
  </si>
  <si>
    <t>Filter Water Traps, MS12-LFR/LR/LWS, MS12-LF(M)/LF</t>
  </si>
  <si>
    <t>Sensor for Chlorine, A-ULTX-SENS-28-0-0, A16-400444916-10-005</t>
  </si>
  <si>
    <t>Bridges Spring Coupling, XCC-RAR1010, 093570</t>
  </si>
  <si>
    <t>Water Traps, LF1/4-D-Mini-A, Malt no 159617</t>
  </si>
  <si>
    <t>Phoenix Contact Light Arrestors , Art-NR 2792141</t>
  </si>
  <si>
    <t>Relay 24V TRP3122</t>
  </si>
  <si>
    <t>Surge Arrestors Cat No 900600, SABS 171-1986</t>
  </si>
  <si>
    <t>Relays Bazz With 11pins, 10A 250V, 0467H</t>
  </si>
  <si>
    <t>IFM Electronic flow monitor, SID10ADBFKOW/LS, 45128</t>
  </si>
  <si>
    <t>IFM Electronic flow monitor, SID10ADBFPKG/US, 100-IPF</t>
  </si>
  <si>
    <t>Burket, TCR-MODUL CROUSERIAL, 83.161.301 W2</t>
  </si>
  <si>
    <t>Omron P-35, 28Y5</t>
  </si>
  <si>
    <t>Encoders for Bridges, IFM Electronic gmbh, E60203</t>
  </si>
  <si>
    <t>Metrix Seismic Vibration Transmitter, STS484E-121-020-00, 9140151</t>
  </si>
  <si>
    <t>Telemecanique Nautilus, XMLB020A2S11, ENC Type 4x12 15A, 1LO842</t>
  </si>
  <si>
    <t>Phoenix Contact, MCR-SL-1CCP-1/1-00-4Kv, 28 14 841</t>
  </si>
  <si>
    <t>Pressure Gauge, 2,5(63mm)x ¼ BSP, 0-1000kPa black</t>
  </si>
  <si>
    <t>Burket flow , 12-30 VD4-20Ma, 4304, 0044406</t>
  </si>
  <si>
    <t xml:space="preserve">IFM proximity switch, Electronic D5128, 15mm   20…250V AC/DC, 45…65Hz   350Ma AC, 100 Ma DC , IP 67110012, 11A </t>
  </si>
  <si>
    <t>IFM proximity switch electronic, D45127, 30…250V AC, 47…63 Hz, 250ma AC, KN 004</t>
  </si>
  <si>
    <t>IFM proximity switch D45127, 600mm, 20…250V AC/DC, 45…65Hz, 180ma AC/DC, 0G0034 0GTHB0A</t>
  </si>
  <si>
    <t>Pepperl+fuchs Proximity switch, EN 50008- A13 , 10-3V, 150ma, Part no:85358 NBB4-12 GM , 50-E2</t>
  </si>
  <si>
    <t>Auma ma Cart, Part no:3838501, Serial no:9SC-10519</t>
  </si>
  <si>
    <t>LG circuit breaker, BKN C16 , 400V IEC 60898, GB 10963, R050320 C16</t>
  </si>
  <si>
    <t>Merlin Gerin, Multi 9 , C45, 5A type 2, 380 V 5Ka , 45205</t>
  </si>
  <si>
    <t>Prrosonic level sensor, 4 bar/58psi (at20 ~C/ 68~F), -40~C (-40~F), 80~C (176~F)</t>
  </si>
  <si>
    <t>Burket Timer , 060638L, ROHS , W4XLP</t>
  </si>
  <si>
    <t>Vega level sensor , -20…+80*C, Type: SW 72, 40 KHz, 10367897, Serial no:10343969</t>
  </si>
  <si>
    <t xml:space="preserve">Milltronics high temperature transducer, ST-25HT, Serial no:2419 </t>
  </si>
  <si>
    <t>EMA Honeywell pressure switch, 0.5-6 bar max , Druck 16 bar, DCM 6</t>
  </si>
  <si>
    <t>Endress and Hau Serial ma Cart, Lot 23111207</t>
  </si>
  <si>
    <t>Siemens positioner , 9-32V, 5W: 5.00.04, 1.4…7bar, -30…+80*C, Serial  No: N1D6247545670</t>
  </si>
  <si>
    <t>Pratley Cable boxes , 2 way, 56206</t>
  </si>
  <si>
    <t>Yokogawa Display , Supply 24V AC/DC, 50/60 Hz, S5J907816</t>
  </si>
  <si>
    <t>Ultrasonic flow transmitter, Input 110-220 V, Output 24V DC</t>
  </si>
  <si>
    <t>Fuji ultrasonic flow meter, Type:flw510Y2YYY1, Serial no: A9B6552T</t>
  </si>
  <si>
    <t>Khrone Altomermeter, 100-230 V AC, 50-60 Hz, 22V, Serial no:A12P05695</t>
  </si>
  <si>
    <t>Copper tubing, 6mm, 8mm, 10mm</t>
  </si>
  <si>
    <t>Ifm Electronic, D-45127 Essen 20-30v</t>
  </si>
  <si>
    <t>Flow moun Ltd Harrogate, Flow indicator</t>
  </si>
  <si>
    <t>Seimens Transmitter for differential pressure, Rang 16mbar-16mbar</t>
  </si>
  <si>
    <t>Gokogawa Dp Transmitter , Model EX530A</t>
  </si>
  <si>
    <t>Rotork Vales milliamp card, Rotork 48083-02, 1151487273</t>
  </si>
  <si>
    <t xml:space="preserve">Fine Tek, TCL 0-24v K200C, Output 4-20ma </t>
  </si>
  <si>
    <t xml:space="preserve">Wika Pressure gauge alarm contact, Type cont 821.2, </t>
  </si>
  <si>
    <t>Endress+ Hau Serial Corabar M, Oder no PMC51-37AO/O, Oder Code PMC51-A21JAPGCXJA</t>
  </si>
  <si>
    <t>Siemens Pressure Transmitter , D76181krishe, Measuring span 16 bar, Over range limit1-32</t>
  </si>
  <si>
    <t>Signal Splitter, Supply 24v  , Signal 4-20ma out</t>
  </si>
  <si>
    <t>Gauges , Range 0-1000kpa, ½ 1nch male fitting, Glycerine filled, NIP</t>
  </si>
  <si>
    <t xml:space="preserve">Vibration Sensors, MTN/1185M8-20F, S/N 249940, </t>
  </si>
  <si>
    <t>Flow Sensor for Filter House, Part no SA4300, Pressure Rating 50 bar</t>
  </si>
  <si>
    <t>Master-shave microprocessor, Model TDC /I/0550, SUPPLY 10VDC</t>
  </si>
  <si>
    <t>RT3 Wire simplex PT100, 6mm Probe diameter, Length 100mm</t>
  </si>
  <si>
    <t>Level Switches for Chlorine plant, Model LS-7 Level switch, 20VA,120-240VAC</t>
  </si>
  <si>
    <t>Manual pneumatic valves for filter house, Part no 0452 06 13, ¼ inch valve</t>
  </si>
  <si>
    <t>Solenoid valves for filter house, Part no C23BA400-X, 24 V DC</t>
  </si>
  <si>
    <t>Solenoid valves for PAC Plant, Part no 001324650-60Hz</t>
  </si>
  <si>
    <t>Level indicators for slaker house, Make VEGAMET 381, Signal 4-20mA</t>
  </si>
  <si>
    <t xml:space="preserve">Flow indicators for flocculators, Make Calog, IP65V metal housing, </t>
  </si>
  <si>
    <t>Regulators for Chlorine plant, Material ;Polyethylene Tube, Size 10mm</t>
  </si>
  <si>
    <t>Zenith  489 Indicator, AUX 24V DC, Input 4-20m, Module 489</t>
  </si>
  <si>
    <t>Digital Anzelgel, Besteil lorder code A-A1-1-2-2</t>
  </si>
  <si>
    <t>Model 3508, Process indicator instrotech instrument and process control, 12V 24V INPUT signal cal 0-200</t>
  </si>
  <si>
    <t>Lascar indicator, SP5 25j UK, 884567</t>
  </si>
  <si>
    <t>Newport electronic indicators, Model: INFcp-101B, Serial no:0365030, 230V, 9.5W</t>
  </si>
  <si>
    <t>Red Lion Indicator, 3.2 V DC  for cub4LPOO, 4.0 V DC for Cub 4LP40, 32 V DC for CUB CL911, Span range 0-2000, 100Ma, M2248D, RLC PT= CUB4CL20</t>
  </si>
  <si>
    <t>Power supply , Input voltage 0-110V, Unregulated 9V supply, Serial no:0506544</t>
  </si>
  <si>
    <t>Quint diode Phoenix contact, Order no:2938963, Input 24V max 30V, Lighting and surge protection</t>
  </si>
  <si>
    <t>Corel instrument Process signal splitter, Dual output , Input 4-20Ma, Output 1 and 2 4-20Ma, 24 V DC Aux, Part no: GB-SP2/1A-1A-/AC</t>
  </si>
  <si>
    <t>Load cell Process automation , ULP, Part no:H3/300kg, Serial No: 9843743, Output 2.00Mv/v</t>
  </si>
  <si>
    <t>Telemecanique inductive proximity switch, XSD-H607339, SN=30…60mm</t>
  </si>
  <si>
    <t>Pepperl+fuchs proximity sensor, Type NBB20-u/-uu, Part no:238884, 250V DC/ 24-230 VAC, 500mA, 20mm, Serial no:40000062272797</t>
  </si>
  <si>
    <t>Phoenix converter contact, EMD-FL 3V-400, Order no:2866064</t>
  </si>
  <si>
    <t>Phoenix repetors contact, PSM-ME-RS485/RS485-p, 24V, Order no:2744429</t>
  </si>
  <si>
    <t>Pepperl+Fuchs Phoenix contact voltage monitor, Supply 240 V ac, 13W 60Hz, Relay contacts 30Vdc, 2A 250 Vac, 2A, 0.2PF</t>
  </si>
  <si>
    <t xml:space="preserve">Omnierm LP/model C 2063A, B-Serial LP 1, 4-20Ma, 100 to 1000 ohm, Part no: 6.1103.001, </t>
  </si>
  <si>
    <t>Numatics solenoid valve, C23BA400X, Outlet valve 24 V Single</t>
  </si>
  <si>
    <t>Numatics solenoid valve, C23BB600X, Inlet valve</t>
  </si>
  <si>
    <t>Vegamet 381, Type: met381.XX, Temperature: -20..6*C, Protection:IP20 / IP40, Order no: 000000/000, Serial no:42036183</t>
  </si>
  <si>
    <t>Superior gas CL2 sensor, Crowcon , Sm6323 v3.2, 2-Term sensor fit Lk2, 3 Term sensor fit LK3, Oxygen – none, S-5675 1SS/CL2 0-5ppm, S011263/S</t>
  </si>
  <si>
    <t>Barket solenoid valve 00126244 WWC, W2 4AL, PRA</t>
  </si>
  <si>
    <t>Siemens level probes, Order no: 7ML51101De074AF1, Serial no: PBD/LD0606/77, Enclosure: 1P68 Type6, Cable Entry: M20x1.5, Am Temp:40* to +80*C, Power rating : 24VDC, Nom, 30VDC max,, 4-20mA</t>
  </si>
  <si>
    <t>Milltronics Siem Multi Range 200, Power rating , 100/115/200/230V +-15%, 15 VA, 50/60Hz, Operating temp:-20*C to 50*C</t>
  </si>
  <si>
    <t>Flow transmitter 8mm, Serial no:X0022101019</t>
  </si>
  <si>
    <t>Burkert  solenoid valve 6519 H 8.0, G1/4  PN2-8bar, 230V  50/60Hz 2W, 00132468</t>
  </si>
  <si>
    <t>Neumatics solenoid valve C34BA400-X</t>
  </si>
  <si>
    <t>Pepperl+Fuchs Phoenix contact MCR-SL-1VLP-1/1-00-4 Kv, At no:2814841</t>
  </si>
  <si>
    <t>Jelpc valve Model SV310-08b-s 0.15-0.5mpa, Order code: SV-1-10-06-B-F-AC220V-W-F</t>
  </si>
  <si>
    <t>Festo plastic Tubing 4mm PLN-4 0.7-Sw, Mat-nr-195280, Serial 04-20169(016), Menge 50m</t>
  </si>
  <si>
    <t>RTD PT100, 3-wire, Simplex, 6mm diameter, 180mm long with ceramic block and compressed brass fitting</t>
  </si>
  <si>
    <t>RTD PT100, 3-wire, Simplex, 6mm diameter, 140mm long with ceramic block and compressed brass fitting</t>
  </si>
  <si>
    <t>RTD PT100, 3-wire, Simplex, 6mm diameter, 240mm long with ceramic block and compressed brass fitting</t>
  </si>
  <si>
    <t>VEGAPLUS 64 by VEGA Range 0 …+25 Bar (0...+2500kPa), Process Pressure -1…+60kPa (-100…+6000kPa), Temperature -20...+120 degree C, Electronic 4…20mA HART, Power Supply 12…36V, Protection: IP66/67</t>
  </si>
  <si>
    <t>VEGAPLUS 61 by VEGA Range 0 -+2.5 Bar (0. +250kPa), Process Pressure -1…2bar , 100…+200kPa), Electronic 4…20mA HART, Power Supply 9.6…36VDC, Protection:  IP66/67</t>
  </si>
  <si>
    <t>PLICS Radio R62 by VEGA Temperature 40-80 degree, Output 9.6-48V, 24-42V, Frequency 932-928mHZ</t>
  </si>
  <si>
    <t>VEGAMET 391 by VEGA Ambient Temperature -20. +60-degree C, Electronic 4…20mA HART, Power Supply 20…253VAC/DC, 50-60HZ, Protection: IP66/67</t>
  </si>
  <si>
    <t xml:space="preserve">VEGA DIS12 by VEGA Type: DIS12.XBXX, Protection: IP66/IP67 </t>
  </si>
  <si>
    <t xml:space="preserve">MiniMe Sensor by VEGA P/N:LU13 – 5001, </t>
  </si>
  <si>
    <t>VEGA EL 4 by VEGA Type: EL4X5VTKX , LEMGTH 400mm</t>
  </si>
  <si>
    <t>Pressure Transmitter (FUJI) Electronic Output 4…20mA HART, Power Supply 28VDC</t>
  </si>
  <si>
    <t>Pressure Transmitter (ROSEMOUNT), Output HART@ 4-20Ma, Power supply: 10.5 – 45VDC</t>
  </si>
  <si>
    <t>Pneumatic Equipment (AIR TAC) Pressure range 0-0.8 Mpa (0-8.0Ba), Temperature 5 – 60 degree C, Pressure 1.2Mpa (120ba), Operating Angle +-15 degree, Direction change:4mm(100,200Serialies) or 5mm(300 Serial)</t>
  </si>
  <si>
    <t>Prosonic  Flow 91 (ENDRESS &amp; HAUSERIAL) 85-250VAC, 12VA, I –OUT(HART)Pulse Out</t>
  </si>
  <si>
    <t>Control board Evaporator E – 2000, W 3T163645</t>
  </si>
  <si>
    <t>Isolated Smart Transmitter Output 4- 20Ma, Range: 0_ 1600</t>
  </si>
  <si>
    <t>Relay Contracts 30VDc - 2A, PEPPERL+FUCHS, Supply 240 VAC.BW. 60HZ, N1658</t>
  </si>
  <si>
    <t>ANDERSON – NEGELE Power supply 24VDC, 30Ma, Output 2*24 Vdc/100mA</t>
  </si>
  <si>
    <t>Power Supply – PHOENIX Input:100- 240V, Output :24V /40A, O/V 250V, SN: 0000281425</t>
  </si>
  <si>
    <t>Power Supply / Phoenix Input 24V – 10.5A, Output 24 – 10A, Operational V.22.5 – 30V</t>
  </si>
  <si>
    <t>Power Supply / Phoenix Input 100V – 240 V, Output DC 24 V– 10A</t>
  </si>
  <si>
    <t>IQ4 Digital Indicator 24VDC 4-020mA</t>
  </si>
  <si>
    <t>Indicator: RKC Instrument Model: CB 900, Power Supply 240 VAC</t>
  </si>
  <si>
    <t>Honeywell : Amiens factory Indicator, Model:  DC 300E-E, SIN: A940340953149001007</t>
  </si>
  <si>
    <t>TOHO Electronics/ Indicator TTM-006</t>
  </si>
  <si>
    <t>Zenith Indicator Model:489 INS, SN:10.01.05, Power supply:24VCC</t>
  </si>
  <si>
    <t>Vertex Indicator Corel Instrument, 4-20mA</t>
  </si>
  <si>
    <t>WEG Variable Speed drive with controller CFW 08 Vector Inverter, MOD : SACFW080016S2024ESZ , V 3.98   R47, Line: 200-240VAC, 3,5A, 50/60Hz, Output : 0…Red/Line, 1,6A, 0-300Hz, Serial :# 678566, XC8, Serial HMI Interface</t>
  </si>
  <si>
    <t xml:space="preserve">Controller WEG CFW 08, MOD : HMI-CFW08-RS, Serial # 5166, No: 585788, </t>
  </si>
  <si>
    <t>Endress + Hou Serial density meter display FHX40, Order Code: FHX40-A1A, Serial. No. C1007201064, Uin&lt;5.6V, Iin &lt; 1mA</t>
  </si>
  <si>
    <t>Up wash Solenoid Valve Schrader Bellows FB4, 24Vdc supply / 9 Watts, Part no: L695 43211 49</t>
  </si>
  <si>
    <t>VGS-148-70/W/17/17-S-2F-L-G, Vacuum regulator, VGS-148, PN: 96681284 Type 148, 070-10003, Full vacuum regulator for chlorine gas dosing up to max 70, kg/h. Vacuum output connection for PVC pipe DN40. inlet valve, 70 kg/h, chlorine, Indication manometer, type of contact: min. contact (closing unit), medium: chlorine connection material: PVC tube: PE-hose 8/11 labelling Grundfos connection set nominal width: DN25 connection type: R1" standard parts 70-200KG/H, chlorine, 0.00 bar Material number: 96681284 4 68,248.00 272,992.00, 30 524 Liqufilt-200/G/L-R,G, Product Code: 96696435</t>
  </si>
  <si>
    <t>SK2 Power-Link, Profibus PA , K-System, KLD2-PL-1.PA, Part No: 96788</t>
  </si>
  <si>
    <t xml:space="preserve">SK2 Gateway, Profibus DP, K-System, KLD2 – GT- DP. 1PA, Part No. 96765                  </t>
  </si>
  <si>
    <r>
      <t xml:space="preserve">Load cell Processor </t>
    </r>
    <r>
      <rPr>
        <sz val="10"/>
        <color theme="1"/>
        <rFont val="Arial"/>
        <family val="2"/>
      </rPr>
      <t>Unipro measurement system, Model- SBQ-820-BINWEGH,                  Pareference M09121, 90-230Vac, 50/60Hz</t>
    </r>
  </si>
  <si>
    <t xml:space="preserve">Chlorine Sensor Controller Siemens-Wallace and Tierman, GMS plus W3T158771, Electronic Module 230V. 50/60 Hz, 14VA, Sensor 1/11. 2xPT1000 .3xmA - out           </t>
  </si>
  <si>
    <t xml:space="preserve"> Rotameter glass Chlorine-Kilograms per hour: 3 to 60, Man 329/565, Chlorine pounds per day: 150 to 3000, AAB 5427</t>
  </si>
  <si>
    <t>Solenoid Valve with 24V coil VSNC-FC-M52-MD-G14-F8, 577257, 2.5-10bar/36-145 psi</t>
  </si>
  <si>
    <t>Pressure Gauge Range: -500Kpa to 500Kpa, 100mm Dial, ½ inch bottom entry female threaded It must have a chlorine compatible diaphragm</t>
  </si>
  <si>
    <t>Pressure gauge Range: 0-1000 kpa,  100mm Dial,  1/2-inch male fitting diaphragm gauge,   Glycerine filled bottom entry,   NTP</t>
  </si>
  <si>
    <t>Pressure Gauge  Range: 0-4000 kpa, 100mm Dial, 1/2-inch male fitting diaphragm gauge, Glycerine filled bottom entry</t>
  </si>
  <si>
    <t xml:space="preserve">Pressure gauge Range: 0-2500kpa, 100mm Dial, 1/2-inch male fitting diaphragm gauge,            Glycerine filled bottom entry, NTP  </t>
  </si>
  <si>
    <t>Vibration sensor (the plug- in version), Part No: MTN/1185M8-20F, S/N: 249940,             Include: 3m cable with plug, Sensitivity: 20.3 mm/sec@20mA, Mounting threads M8 Male</t>
  </si>
  <si>
    <t>Electromatics System: Dual Level Relays, SN 150220, Power supply 220VAC</t>
  </si>
  <si>
    <t>Electromatics system: Inductive Sensor Relay, SD 110220, Power Supply :230V</t>
  </si>
  <si>
    <t>Inductive proximity switch, XS8D1A1PAL2, Ue: 12V….2V</t>
  </si>
  <si>
    <t>MW MEAN WELL RANGE OF BATTERY CHARGERS</t>
  </si>
  <si>
    <t>DELTEC RANGE OF BATTERIES</t>
  </si>
  <si>
    <t>ACDC DYNAMICS RANGE OF BATTERIES</t>
  </si>
  <si>
    <t>ACDC DYNAMICS RANGE OF BATTERY INVERTERS</t>
  </si>
  <si>
    <t>YOKOGAWA RANGE OF CHART RECORDERS</t>
  </si>
  <si>
    <t>TRUTEQ RANGE OF WIRELESS RADIOS</t>
  </si>
  <si>
    <t>ZUIKERBOSCH ONLINE INSTRUMENTATION</t>
  </si>
  <si>
    <t xml:space="preserve">pH Sensor SWAN AMI pH-Redox Manufacturer SWAN Part Number A.21.221.210 </t>
  </si>
  <si>
    <t>Temperature Sensor SWAN AMI pH-Redox Manufacturer SWAN Part Number A.87.120.200</t>
  </si>
  <si>
    <t>Conductivity Sensor SWAN AMI SILICON4 Manufacturer SWAN Part Number A.23.421.200</t>
  </si>
  <si>
    <t>HACH CL17sc Colorimetric Chlorine Analyser with Pressure Regulator Installation Kit and Reagents for Free Chlorine Manufacturer HACH Part Number 8572900</t>
  </si>
  <si>
    <t>2/2 way Solenoid Valve Manufacturer Burkert Part Number 5281-00-A13,0BBMSGM84-5-024/DC-08</t>
  </si>
  <si>
    <t>Timer Control Unit Manufacturer Burkert Part Number 1078-1-BBT/DC-B-1</t>
  </si>
  <si>
    <t>Rotameter 160– 1600 l/hr Manufacturer TEC Part Number PT-11/1600/DR</t>
  </si>
  <si>
    <t>Digital Differential pH Sensor Manufacturer HACH Part Number DPD1R1</t>
  </si>
  <si>
    <t>Digital Contacting Conductivity Sensor for High Conductivity (k=5.0) with 3/4" Kynar Compression Fitting Manufacturer HACH Part Number D3422D3</t>
  </si>
  <si>
    <t>TU5300sc Low Range Laser Turbidimeter with Flow Sensor, Automatic Cleaning, RFID, and System Check, ISO Version Manufacturer HACH Part Number LXV445.99.53122</t>
  </si>
  <si>
    <t>SC200 Universal Controller: 100-240 Vac with TWO DIGITAL SENSOR INPUTS and TWO 4-20mA Outputs Manufacturer HACH Part Number LXV404.99.00552</t>
  </si>
  <si>
    <t>SC1000 Probe Module Manufacturer HACH Part Number LXV400.99.10092</t>
  </si>
  <si>
    <t>SC1000 Multi-parameter Universal Controller Display Module Manufacturer HACH Part Number LXV402.99.11002</t>
  </si>
  <si>
    <t>Controller/Transmitter AMI pH/Redox- Power Supply 100-240 Vac, 50/60Hz Manufacturer SWAN Part Number A-11.411.100</t>
  </si>
  <si>
    <t>Controller/Transmitter AMI Solicon 4 - Power Supply 100-240 Vac, 50/60Hz Manufacturer SWAN Part Number A-13.411.100</t>
  </si>
  <si>
    <t>SS7 Surface Scatter High Range Turbidity Meter Manufacturer HACH Part Number 2977200</t>
  </si>
  <si>
    <t>Digital Termination Box Manufacturer HACH Part Number 5867000</t>
  </si>
  <si>
    <t>AUTOMATION</t>
  </si>
  <si>
    <t>140 NOE 771 10 TSX Quantum Ethernet Card</t>
  </si>
  <si>
    <t>140 NOM 252 00 TSX Quantum ModBus Plus Card</t>
  </si>
  <si>
    <t>140 DDO 353 00 Discreet DC Output 24V 4x8 Source</t>
  </si>
  <si>
    <t>140 DDO 364 00 DC Output 24V 6x16 Source</t>
  </si>
  <si>
    <t>140 DDM 390 00 Module I/O 24VDC</t>
  </si>
  <si>
    <t>140 DDI 673 00 Module Input 125VDC 3x8</t>
  </si>
  <si>
    <t>140 DDI 353 00  Discreet DC Input 24V 4x8 Sink</t>
  </si>
  <si>
    <t>140 DDI 841 00 DC Input 10-60V 8x2 Sink</t>
  </si>
  <si>
    <t>140 ATI 030 00 TC Input 8CH</t>
  </si>
  <si>
    <t>140 ACI 030 00 Analog Input 8CH Unipolar</t>
  </si>
  <si>
    <t>140 ACO 020 00 Analog Output 4CH Current</t>
  </si>
  <si>
    <t>140 DAO 840 00  AC OUT 24-230V 16x1</t>
  </si>
  <si>
    <t>140 DAI 540 00 AC Input 115V 16x1</t>
  </si>
  <si>
    <t>140 DAI 740 00 AC Input 230V 16x1</t>
  </si>
  <si>
    <t>140 ACI 0400  Modicon Quantum 16 channel Analogue Input module</t>
  </si>
  <si>
    <t>140 CPS 11420  Modicon Quantum Power Supply module 115/230V AC</t>
  </si>
  <si>
    <t>140 CRA 21110 DIO DROP ModBus AC Power Supply 1CH</t>
  </si>
  <si>
    <t>140 CRA 93100 RIO DROP S908 1CH</t>
  </si>
  <si>
    <t>BMX NOE 0100 Ethernet 10/100 RJ45</t>
  </si>
  <si>
    <t>BMX AMI  0410 Analogue input module X-80 with 4 high speed inputs</t>
  </si>
  <si>
    <t>BMX AMI 0810 Analogue input module X-80 with 8 high speed inputs</t>
  </si>
  <si>
    <t>BMX AMO 0802 Analog 8 U/I Input Isolated Fast</t>
  </si>
  <si>
    <t>BME CRA 31210 X80 RIO DROP E/IP Perf</t>
  </si>
  <si>
    <t>BMX NOM 0200 Serial link Module with RS-458/232 ports in Modbus and character mode</t>
  </si>
  <si>
    <t xml:space="preserve">BMX CPS 2000 Standard AC Power Supply </t>
  </si>
  <si>
    <t>BMX CPS 3000 Power Supply Isolated 24to48VDC</t>
  </si>
  <si>
    <t>BMX CPS 3020 High Power Isolated 24to48VDC Power Supply</t>
  </si>
  <si>
    <t>BMX CPS 3500 High Power AC Power Supply</t>
  </si>
  <si>
    <t>BMX DDO 1602 Digital  16Q Trans Source 0.5A</t>
  </si>
  <si>
    <t>BMX DDO 3202K Digital  32Q Trans Source 0.1A</t>
  </si>
  <si>
    <t xml:space="preserve">BMX DDI 1602 Digital  16I 24VDC Sink </t>
  </si>
  <si>
    <t xml:space="preserve">BMX DDI 6402K  Digital  64I 24VDC Sink </t>
  </si>
  <si>
    <t xml:space="preserve">BMX DDI 3202 Digital  32I 24VDC Sink </t>
  </si>
  <si>
    <t xml:space="preserve">BMX DRA 0805 Digital  16I 24VDC Sink </t>
  </si>
  <si>
    <t>BMX PRA 0100 Peripheral Remote IO Adapter</t>
  </si>
  <si>
    <t xml:space="preserve">BMX P34 2020 CPU340-20 Modbus Ethernet </t>
  </si>
  <si>
    <t>BMX NOC 0401 EtherNet/IP &amp;Modbus TCPM340 Module</t>
  </si>
  <si>
    <t>BMX EHC 0200 High Speed Counter 2CH</t>
  </si>
  <si>
    <t xml:space="preserve">BMX XBP 0800 M340 8 Slot Backplane </t>
  </si>
  <si>
    <t>BME P58 3040 M580 Processor level 3 for D&amp;R I/Os</t>
  </si>
  <si>
    <t>BME P58 4020 M580 Processor level 4 for D I/Os</t>
  </si>
  <si>
    <t>BME P58 4040 M580 Processor level 4 for D&amp;R I/Os</t>
  </si>
  <si>
    <t>STB DDI 3725KS 24VDC Input 16PT Basic kit screw, Base</t>
  </si>
  <si>
    <t>STB DDO 3600 24VDC Output 6PT Basic kit Conns, Base</t>
  </si>
  <si>
    <t>STB XBA 2200 Mounting Base for STB Power module</t>
  </si>
  <si>
    <t>STB NDP 2212 Standard Network interface Module for Profibus DP at 9.6kbit/s</t>
  </si>
  <si>
    <t>STB DRC 3210 Standard Digital output kit 24V 115…230V AC 2 NO/NC</t>
  </si>
  <si>
    <t>STB NIP 2311 Standard Network Interface Module STB - Ethernet modbus TCP/IP - 10...100 Mbits</t>
  </si>
  <si>
    <t>STB NIP 2212 Standard Network Interface Module STB - Ethernet - 10 Mbit/s</t>
  </si>
  <si>
    <t>STB ACO 0220K  Analog C OUT 2CH 4-20MA 16 Bit</t>
  </si>
  <si>
    <t>STB ACO 1225K  Analog C OUT 2CH Basic  4-20 Kit Conns, Base</t>
  </si>
  <si>
    <t>STB ACI 0320K  Analog C OUT 4CH,  4-20MA Kit Conns, Base</t>
  </si>
  <si>
    <t>STB PDT 3100K  STB Power Module 24V DC card</t>
  </si>
  <si>
    <t>STB PDT 2100 STB Power Module 115/220V AC card</t>
  </si>
  <si>
    <t>STB DAI 7220 230VAC Input 2PT Kit Conns</t>
  </si>
  <si>
    <t>STB DAO 8210 115/230VAC Output 2PTb Kit</t>
  </si>
  <si>
    <t>HMI HMIDT732 18-28V input power 15-inch display 1024 x 768 pixel XGA IP 67 protection Ethernet TCP/IP Multi touch analogue resistive outdoor installation</t>
  </si>
  <si>
    <t>AB7028 AnyBus Communicator</t>
  </si>
  <si>
    <t>EDS-505A-MM-SC  Layer 2, 5 port managed Ethernet Switch EDS-505A-MM-SC</t>
  </si>
  <si>
    <t>EDS-508A-MM-SC Layer 2, 6(2 Fibre) port managed Ethernet Switch EDS-508A-MM-SC</t>
  </si>
  <si>
    <t xml:space="preserve">EDS-508A-SS-SC Layer 2, 6(2 Fibre) port managed Ethernet Switch EDS-508A-SS-SC </t>
  </si>
  <si>
    <t xml:space="preserve">EDS-518E-MM-SC Layer 2, 14 port managed Ethernet Switch EDS-518E-MM-SC </t>
  </si>
  <si>
    <t>EDS-82810G-4GTX Layer 3, Gigabit Modular managed Ethernet Switch EDS-82810G-4GTX</t>
  </si>
  <si>
    <t>ZB - P.04260 PLC EQUIPMENT INSTALLATION</t>
  </si>
  <si>
    <t>BMXCPS3500 M340,FA 100/240vCA 36W</t>
  </si>
  <si>
    <t>BMXXBP1200 M340,Rack 12 Pos</t>
  </si>
  <si>
    <t>BMEP581020 M580,CPU,Eth,1024D,256A,NoRIO</t>
  </si>
  <si>
    <t>BMXDDI3202K M340,32 ED,24vDC (40P)</t>
  </si>
  <si>
    <t>BMXDDO3202K M340,32 SD,TRT,24vDC,LogPos (40P)</t>
  </si>
  <si>
    <t>BMXFCW303 M340,Bornero 40P+Precable 2x20 Hilos 3m</t>
  </si>
  <si>
    <t>BMXAMI0810 M340,08 EA 16b,Aisl,10v,20mA</t>
  </si>
  <si>
    <t>BMXFTW308S M340,Bornero 28P+Precable Apant_3m</t>
  </si>
  <si>
    <t>BMXART0814 M340,08 EA 15b+sig,Aisl,Temp.TC/RTD</t>
  </si>
  <si>
    <t>BMXFCW301S M340,Bornero 40P+Precable Apant 1x20 Hil</t>
  </si>
  <si>
    <t>BMXXEM010 KIT 5 MODULOS VACIOS</t>
  </si>
  <si>
    <t>ABL8RPS24100 FUENTE CONM. FILTRO ARM. 10A 24Vdc 240W</t>
  </si>
  <si>
    <t>HMIDT732 PANTALLA 15'' XGA SMART DISPLAY GTU</t>
  </si>
  <si>
    <t>HMIG3U MODULO PROCESADOR PREMIUM BOX GTU</t>
  </si>
  <si>
    <t>STBNIP2311 STB,Com,Eth MB TCP/IP Dual Port</t>
  </si>
  <si>
    <t>BMEXBP1200 M580,Rack Eth 12 Pos</t>
  </si>
  <si>
    <t>BMEP584040 M580,CPU,Eth,4096D,1024A,RIO</t>
  </si>
  <si>
    <t>BMXNRP0200 M340,Com,FOMultiLC</t>
  </si>
  <si>
    <t>BMECRA31210 M580,Com,EthernetIO Drop Avanzado</t>
  </si>
  <si>
    <t>EGX150 PASARELA ETHERNET LINK150</t>
  </si>
  <si>
    <t>BMXP342020 M340,CPU,Eth,Serie,USB,1024D,256A</t>
  </si>
  <si>
    <t>BMXNOC0401 M340,Com,Eth DIO Head</t>
  </si>
  <si>
    <t>BMXAMO0410 M340,04 SA 15b+sig,Aisl,10v,20mA</t>
  </si>
  <si>
    <t>BMXFTW301S M340,Bornero 20P+Precable Apant 3m</t>
  </si>
  <si>
    <t>BMXXBE2005 M340,Kit,2xTSXTLYEX,2xBMXXBE1000,1xBMXXB</t>
  </si>
  <si>
    <t>BMEXBP0400 4 slots Eth backplane</t>
  </si>
  <si>
    <t>XVUC21B Unidad (DC) XVU, Negro</t>
  </si>
  <si>
    <t>XVUC23 Elemento Lumnioso LED XVU Verde</t>
  </si>
  <si>
    <t>XVUC24 Elemento Lumnioso LED XVU Rojo</t>
  </si>
  <si>
    <t>XVUC25 Elemento Lumnioso LED XVU Naranja</t>
  </si>
  <si>
    <t>XVSUC9 Elemento Sorono XVU, Negro</t>
  </si>
  <si>
    <t>XVUZ02 Base con tubo de 100mm, Negro</t>
  </si>
  <si>
    <t>XVUC29 Multicolour –Unit</t>
  </si>
  <si>
    <t>405282400000 Finder relay Mini 2CO 8A 240VAC</t>
  </si>
  <si>
    <t>9505SPA Finder relay base 40/44 series</t>
  </si>
  <si>
    <t>405191100000 Finder relay Mini 2CO 8A 110VDC</t>
  </si>
  <si>
    <t>405281100000 Finder relay Mini 2CO 8A 110VAC</t>
  </si>
  <si>
    <t>405290240000 Finder relay Mini 2CO 8A 24VDC</t>
  </si>
  <si>
    <t>EDS-G512E-8POESFP 12 Port Full Gigabit managed Ethernet Switch</t>
  </si>
  <si>
    <t>EDS-510E-3GTXSFP Managed Gigabit Ethernet Switch</t>
  </si>
  <si>
    <t>IKS-G6524A 24G part layer 2 full Gigabit managed Ethernet Switch</t>
  </si>
  <si>
    <t>ZWARTKOPJIES PUMPING STATION</t>
  </si>
  <si>
    <r>
      <t xml:space="preserve">Beckhoff CP2219-0010 HMI 19'PCT v04  2.5"320GB SATA </t>
    </r>
    <r>
      <rPr>
        <sz val="11"/>
        <color rgb="FFFF0000"/>
        <rFont val="Calibri"/>
        <family val="2"/>
        <scheme val="minor"/>
      </rPr>
      <t>(The exact type to be determined after the design of Opstats project as the HMI type may change)</t>
    </r>
  </si>
  <si>
    <r>
      <t xml:space="preserve">Beckhoff  industrial CPU for InTouch 2017 Run time </t>
    </r>
    <r>
      <rPr>
        <sz val="11"/>
        <color rgb="FFFF0000"/>
        <rFont val="Calibri"/>
        <family val="2"/>
        <scheme val="minor"/>
      </rPr>
      <t>(The exact type to be determined after the design of Opstats project as the HMI type may change)</t>
    </r>
  </si>
  <si>
    <r>
      <t>Prosoft PTQ-PDPMV1  - (</t>
    </r>
    <r>
      <rPr>
        <sz val="11"/>
        <color rgb="FFFF0000"/>
        <rFont val="Calibri"/>
        <family val="2"/>
        <scheme val="minor"/>
      </rPr>
      <t>To be replaced by the Schneider  PRM module)</t>
    </r>
  </si>
  <si>
    <r>
      <t xml:space="preserve">Schneider Electric M580 CPU, Part No.: BME P58 </t>
    </r>
    <r>
      <rPr>
        <sz val="11"/>
        <color rgb="FFFF0000"/>
        <rFont val="Calibri"/>
        <family val="2"/>
        <scheme val="minor"/>
      </rPr>
      <t>2020</t>
    </r>
  </si>
  <si>
    <t>ALLPRONIX RS-232 DAT9011-USB MODBUS CONVERTER</t>
  </si>
  <si>
    <t>ALLP PR6333A RTDS CONVERTER 2 WIRE PROGRAMABLE TRANSMITTERS</t>
  </si>
  <si>
    <t>ALLPRONIX DAT511 LOOP ISOLATOR</t>
  </si>
  <si>
    <t>ALLPRONIX PROFIHUB B5+ 6 SEGMENT</t>
  </si>
  <si>
    <t>ATI, Part Number: Q46-P-1-1-4-1,  pH Monitor</t>
  </si>
  <si>
    <t>ATI, Part Number: 07-0092, 03-0029, pH Sensor with Cable</t>
  </si>
  <si>
    <t>ATI, Part Number: Q46-63-1-1-1-4-1-3,  Residual CL2 Analyser complete</t>
  </si>
  <si>
    <t>ATI, Part Number: Q46-62-1-1-1-4-1-3,  Free CL2 Analyser complete</t>
  </si>
  <si>
    <t>ATI, Part Number: 00-15-10,  Combined CL2 Sensor</t>
  </si>
  <si>
    <t>ATI, Part Number: 00-0066,  Free CL2 Sensor</t>
  </si>
  <si>
    <t>ATI, Part Number: 09-0010,  Residual CL2 Electrolyte</t>
  </si>
  <si>
    <t>ATI, Part Number: 09-0011,  Free CL2 Electrolyte</t>
  </si>
  <si>
    <t>ATI, Part Number: 05-0007,  Residual CL2 Membranes</t>
  </si>
  <si>
    <r>
      <t>ATI, Part Number:</t>
    </r>
    <r>
      <rPr>
        <sz val="11"/>
        <color theme="1"/>
        <rFont val="Arial"/>
        <family val="2"/>
      </rPr>
      <t xml:space="preserve"> 05-0005</t>
    </r>
    <r>
      <rPr>
        <sz val="10"/>
        <color theme="1"/>
        <rFont val="Arial"/>
        <family val="2"/>
      </rPr>
      <t>,  Free</t>
    </r>
    <r>
      <rPr>
        <sz val="11"/>
        <color theme="1"/>
        <rFont val="Arial"/>
        <family val="2"/>
      </rPr>
      <t xml:space="preserve"> CL2 Membranes</t>
    </r>
  </si>
  <si>
    <t>ATI, Part Number: 23-00018,  Residual CL2 Fuses</t>
  </si>
  <si>
    <r>
      <t>ATI, Part Number:</t>
    </r>
    <r>
      <rPr>
        <sz val="11"/>
        <color theme="1"/>
        <rFont val="Arial"/>
        <family val="2"/>
      </rPr>
      <t xml:space="preserve"> Q46/76-2-1-1-1-4</t>
    </r>
    <r>
      <rPr>
        <sz val="10"/>
        <color theme="1"/>
        <rFont val="Arial"/>
        <family val="2"/>
      </rPr>
      <t xml:space="preserve">,  Turbidity Analyser </t>
    </r>
  </si>
  <si>
    <r>
      <t>ATI, Part Number:</t>
    </r>
    <r>
      <rPr>
        <sz val="11"/>
        <color theme="1"/>
        <rFont val="Arial"/>
        <family val="2"/>
      </rPr>
      <t xml:space="preserve"> </t>
    </r>
    <r>
      <rPr>
        <sz val="10"/>
        <color theme="1"/>
        <rFont val="Arial"/>
        <family val="2"/>
      </rPr>
      <t>63-0109,  Turbidity Sensor</t>
    </r>
  </si>
  <si>
    <r>
      <t>ATI, Part Number:</t>
    </r>
    <r>
      <rPr>
        <sz val="11"/>
        <color theme="1"/>
        <rFont val="Arial"/>
        <family val="2"/>
      </rPr>
      <t xml:space="preserve"> Q46C2-1-3-4-4-1-1</t>
    </r>
    <r>
      <rPr>
        <sz val="10"/>
        <color theme="1"/>
        <rFont val="Arial"/>
        <family val="2"/>
      </rPr>
      <t>,  Cond Analyser-=</t>
    </r>
  </si>
  <si>
    <t>ATI, Part Number: 07-0056,  2 Electrode Conductivity Sensor</t>
  </si>
  <si>
    <t>ABB ADJUSTABLE AMING MOUNTING BRACKET A900</t>
  </si>
  <si>
    <t>ABB LLT100 LEVEL TRANSMITTER LAZER TRANSMITTER</t>
  </si>
  <si>
    <t>ABB LST 400YOS15NIP3AIH15C2M5</t>
  </si>
  <si>
    <t>ASHKROFT  ½” BOTTOM ENTRY 100MM DAIL 0-1600 KPA</t>
  </si>
  <si>
    <t>ASHKROFT  ½” BOTTOM ENTRY 100MM DAIL 0-4000 KPA</t>
  </si>
  <si>
    <t>Beckhoff CP2219-0010 HMI 19'PCT v04  2.5"320GB SATA</t>
  </si>
  <si>
    <t>BURKERT 225192 15-20V 12-48V 15WN50/60HZ ACTUATOR</t>
  </si>
  <si>
    <t>DANUBE Q06-150112-00</t>
  </si>
  <si>
    <t>ENDRESS+HAUSER PH METER</t>
  </si>
  <si>
    <t xml:space="preserve">ENDRESS+HAUSER PROFIBUS TURBIDITY METER </t>
  </si>
  <si>
    <t>ENDRESS+HAUSER DTI130 FLUITECTOR</t>
  </si>
  <si>
    <t>ENDRESS+HAUSER EA021020000 RELAY</t>
  </si>
  <si>
    <t>ENDRESS+HAUSER DTT31 FLOWSWITCHES</t>
  </si>
  <si>
    <t>ENDRESS+HAUSER TR 24-A42BXB300RTD PT100</t>
  </si>
  <si>
    <t>ENDRESS+HAUSER CPS11D-7BT21 LIQUID ANALYSIS SENSOR</t>
  </si>
  <si>
    <t>ENDRESS+HAUSER CPS11D-CIEI LIQUID ANALYSIS SENSOR</t>
  </si>
  <si>
    <t>ENDRESS+HAUSER TMT84-11K/115</t>
  </si>
  <si>
    <t>GE PT878 ULTRASONIC UNIT</t>
  </si>
  <si>
    <t>HACH 1895000 TURBIDITY GLOBE</t>
  </si>
  <si>
    <t>HACH 4503400 TURBIDITY GLOBE</t>
  </si>
  <si>
    <t>HACH TU5300 PART NO: LXV445.99.00002</t>
  </si>
  <si>
    <t>HACH SC200 Controllers Part No.: LXV404.99.00502 1610CO162893</t>
  </si>
  <si>
    <t>HACH TUS300 SC (EPA) LXG445.99.1012 12V</t>
  </si>
  <si>
    <t>HACH SC100 LXV 40 1.52. 00002 09110C2338</t>
  </si>
  <si>
    <t>HACH FLOWFIT W C P A250 CPA-A00 90 DEG BAR</t>
  </si>
  <si>
    <t>HONEY WELL DO6F-1/2A CHLORINE ANALISER ( DEPOLOX4)</t>
  </si>
  <si>
    <t>IQ PAT 2400-M8C SENSORS VIVIBRATION</t>
  </si>
  <si>
    <t>I.T.S.LIQUID LEVEL TRASMITTER TSS 15XLP 19040917mH20 17m</t>
  </si>
  <si>
    <t>I.T.S.LIQUID LEVEL TRASMITTER TSS 10XLP0-10,00 mh 190408 12m</t>
  </si>
  <si>
    <t>MEAN WELLSD-50A-24 POWER SUPPLY</t>
  </si>
  <si>
    <t>MOBREY ROSEMOUNT MEASUREMENT MSP9OOSH-AULTRASONIC LEVEL TRANSMITTER</t>
  </si>
  <si>
    <t>MOBREY MCU 901 WX-A DISPLAY 220V</t>
  </si>
  <si>
    <t>MOBREY MCU 901 WX-A24 DISPLAY 24V</t>
  </si>
  <si>
    <t>MOXA EDS-408A-MM-SC DISPLAY</t>
  </si>
  <si>
    <t>MOXA EDS-508A-MM-SC DISPLAY</t>
  </si>
  <si>
    <t>MOXA RS-232 TCC-100 CONVERTER</t>
  </si>
  <si>
    <t>PEPPERL +FUCHS HD2-FBPS-1,25.360 POWER SUPPLY PART NO:189516</t>
  </si>
  <si>
    <t>PEPPERL +FUCHS MBCB-FB-GT</t>
  </si>
  <si>
    <t>PEPPERL +FUCHS KLD2-PL-1.PA</t>
  </si>
  <si>
    <t>PEPPERL +FUCHS KFD2 BR-1.PA.93</t>
  </si>
  <si>
    <t>PEPPERL +FUCHS KFD2 HMM-16</t>
  </si>
  <si>
    <t>PEPPERL +FUCHS F1-DO-R-Y41610</t>
  </si>
  <si>
    <t>PROSOFT TECHNOLOGY RLX2-1FH24 E-E ANTENNA</t>
  </si>
  <si>
    <t>PRODESIGN RTU</t>
  </si>
  <si>
    <t>PRODESIGN FXT009 SIERRA WIRELESS MODERM</t>
  </si>
  <si>
    <t>PRODESIGN 410-530 12/24V ISOLATED PSU</t>
  </si>
  <si>
    <t>PRODESIGN RS232/RS485 ISOLATOR</t>
  </si>
  <si>
    <t xml:space="preserve">PRODESIGN 392-355 MH </t>
  </si>
  <si>
    <t>PRODESIGN TDCRLPU 151-110-155 LIGHTNING PROTECTOR</t>
  </si>
  <si>
    <t>PRODESIGN 420-1000 PROGRAMMABLE ISOLATED SIGNAL CONDITIONER</t>
  </si>
  <si>
    <t>PRODESIGN SD-50A-24 INPUT DC 12V(9.2-18V) 7A POWER SUPPLY</t>
  </si>
  <si>
    <t>PRO VISTA TECNOLOGY ISC1000 MINI ISC  SOLA REGULATOR</t>
  </si>
  <si>
    <t>RHOMBERG 0-100 KPA ½” BSP</t>
  </si>
  <si>
    <t>RHOMBERG 0-250 KPA 1/2 “ BSP</t>
  </si>
  <si>
    <t>RHOMBERG 0-600 KPA ½” BSP</t>
  </si>
  <si>
    <t>RHOMBERG 0-1000 KPA ½” BSP</t>
  </si>
  <si>
    <t>RHOMBERG 0-4000 KPA ½” BSP</t>
  </si>
  <si>
    <t>RHOMBERG 0-6000 KPA ½” BSP</t>
  </si>
  <si>
    <t>SA GAUGE 0-1600 KPA/16BAR PT1-16B</t>
  </si>
  <si>
    <t>SA GAUGE 0-1000KPA/10BAR PT1-10B</t>
  </si>
  <si>
    <t>SCHNEIDER ELECTRIC 140 CPU 65150 PENTIUM CONTROLLER  CPU UNITY</t>
  </si>
  <si>
    <t>SCHNEIDER ELECTRIC 140 ACO 02000 4CH ANALOGUE OUT VOLTAGE</t>
  </si>
  <si>
    <t>SCHNEIDER ELECTRIC 140 ACI 0300 ANA IN 8CH UNIPOLAR</t>
  </si>
  <si>
    <t>SCHNEIDER ELECTRIC 140 CPS 1142ORSTD EXCH</t>
  </si>
  <si>
    <t>SCHNEIDER ELECTRIC 140 CRA 31200 R10 DROP E/IP QUANTUM</t>
  </si>
  <si>
    <t>SCHNEIDER ELECTRIC 140 CRP 31200 ETHERNET RIO HEAD</t>
  </si>
  <si>
    <t>SCHNEIDER ELECTRIC 140 DAI 74000 AC IN 230V</t>
  </si>
  <si>
    <t>SCHNEIDER ELECTRIC 140 DDI 35300 DC IN 24V 4x8 DISCRETE INPUT MODULE</t>
  </si>
  <si>
    <t>SCHNEIDER ELECTRIC 140 DDI 84100 DC IN 10-60V 8x2 SINK</t>
  </si>
  <si>
    <t>SCHNEIDER ELECTRIC 140 DDI 67300IN 125V 3x8 MODULE INPUT</t>
  </si>
  <si>
    <t>SCHNEIDER ELECTRIC 140 DDM 39000 MODULE 24VDC INPUT/OUTPUT</t>
  </si>
  <si>
    <t>SCHNEIDER ELECTRIC 140 DRA 84000 RELAY OUT 16x11 NO</t>
  </si>
  <si>
    <t>SCHNEIDER ELECTRIC 140 DDO 35300 DC OUT 24 V 4x8</t>
  </si>
  <si>
    <t>SCHNEIDER ELECTRIC 140 DRC 8300 RELAY OUT 8x1 NO/NC</t>
  </si>
  <si>
    <t>SCHNEIDER ELECTRIC 140 XTS 00200 TERMINAL STRIP 40 POINT</t>
  </si>
  <si>
    <t>SCHNEIDER ELECTRIC 140 XBP 0100 BACKPLANE</t>
  </si>
  <si>
    <t>SCHNEIDER ELECTRIC 140 XBP 1600 36 SLOTS</t>
  </si>
  <si>
    <t>SCHNEIDER ELECTRIC ABL8 REM 24050 OPTIMUM POWER SUPPLY</t>
  </si>
  <si>
    <t>SCHNEIDER ELECTRIC ABL8 RPS24100 UNIVERSAL POWER SUPPLY</t>
  </si>
  <si>
    <t>SCHNEIDER ELECTRIC BMX P342000 CPU 340 MODBUS</t>
  </si>
  <si>
    <t>SCHNEIDER ELECTRIC BMX CPS 3500  HIGH POWER SUPPLY</t>
  </si>
  <si>
    <t>SCHNEIDER ELECTRIC BMX AM10810 ANA 8U/I IN ISOLATED FAST</t>
  </si>
  <si>
    <t>SCHNEIDER ELECTRIC BMX NOE0100 ETHERNET 10/100 RI45</t>
  </si>
  <si>
    <t>SCHNEIDER ELECTRIC BMX XBP 08008 SLOTS BACKPLANE</t>
  </si>
  <si>
    <t xml:space="preserve">SCHNEIDER ELECTRIC BMX XBP 1200 12 SLOTS BACKPLANE </t>
  </si>
  <si>
    <t>SCHNEIDER ELECTRIC BMX XBP 0600 6 SLOTS</t>
  </si>
  <si>
    <t>SCHNEIDER ELECTRIC BMX CPS 200 STANDARD AC POWER SUPPLY</t>
  </si>
  <si>
    <t>SCHNEIDER ELECTRIC BMX DDI 3202K DIG 321 SINK</t>
  </si>
  <si>
    <t>SCHNEIDER ELECTRIC EGX100MG ETHERNET GATEWAY</t>
  </si>
  <si>
    <t>SCHNEIDER ELECTRIC STBDD3600K 6PT KIT CONNS, BASE</t>
  </si>
  <si>
    <t>SCHNEIDER ELECTRIC STBACO0220K ANALOG C OUT 2CH 16 BIT</t>
  </si>
  <si>
    <t>SCHNEIDER ELECTRIC STBNDP2212 PROFIBUS DP NIM</t>
  </si>
  <si>
    <t>SCHNEIDER ELECTRIC TSX ASY 410 4Q ANA HL 150</t>
  </si>
  <si>
    <t>SCHNEIDER ELECTRIC TSX AEY 810 81 ANA HIGH LEVEL</t>
  </si>
  <si>
    <t>SCHNEIDER ELECTRIC TSXPS73634M PROCESS UNIT</t>
  </si>
  <si>
    <t>SCHNEIDER ELECTRIC TSXPSY2600M POWER SUPPLY</t>
  </si>
  <si>
    <t>SCHNEIDER ELECTRIC TSXDEY32D2K SINK CONN</t>
  </si>
  <si>
    <t>SCHNEIDER ELECTRIC TCSESMO83F2CUO CONNEXIUM MANAGED SWITCH</t>
  </si>
  <si>
    <t>SCHNEIDER ELECTRIC TBUABR20-6000 ACCUTECH BR20 BASE RADIO</t>
  </si>
  <si>
    <t>SCHNEIDER ELECTRIC TBUAAVFGPNOOA RADIO TRANSMITTER</t>
  </si>
  <si>
    <t>SCHNEIDER ELECTRIC XBTGT7340 15” COLOUR TOUCH PANEL TFY</t>
  </si>
  <si>
    <t>SCHNEIDER ELECTRIC BMX AM 10410 ISOLATOR</t>
  </si>
  <si>
    <t>SCHNEIDER ELECTRICBMX P342020 ETHERNET MODBUS</t>
  </si>
  <si>
    <t>SCHNEIDER ELECTRIC BMX DRA 1605 RELAY</t>
  </si>
  <si>
    <t>SCHNEIDER ELECTRIC 8B-2016-W34 VGA-TFT 10.4</t>
  </si>
  <si>
    <t>SCHNEIDER ELECTRIC 8B-2016-W455 VGA-TFT</t>
  </si>
  <si>
    <t>SENSUS 10BAR PART NUMBER:182056 PRESSURE SENSOR</t>
  </si>
  <si>
    <t>SENSUS 20 BAR PART NUMBER: 182077 PRESSURE SENSOR</t>
  </si>
  <si>
    <t>SENSUS 40 BAR PART NUMBER: 243900 PRESSURE SENSOR</t>
  </si>
  <si>
    <t>SENSUS REED SWITH: READ 01 IP68 WITHPLUGS</t>
  </si>
  <si>
    <t>SENSUS COSMOS DATA LOGGER: IP68: 2 CHANNELS</t>
  </si>
  <si>
    <t>SENSUS HRI-MEI B4/32ms/10L/DN40-125 EXTERNAL POWER SUPPLY</t>
  </si>
  <si>
    <t>SIEMENS EMAI 4x12 BIT ANA INPUT MODULE</t>
  </si>
  <si>
    <t>SIEMENS SM 1231 AI 8x13 BIT ANA INPUT MODULE</t>
  </si>
  <si>
    <t>SIEMENS SM1223 DQ 16 MODULE DIGITAL INPUT/OUTPUT</t>
  </si>
  <si>
    <t>SIEMENS CM1241 RS 422/485 COMMUNICATION MODULE</t>
  </si>
  <si>
    <t xml:space="preserve">SIEMENS SITOP PSU100S 6EP1332-ISH43 POWER SUPPLY </t>
  </si>
  <si>
    <t>SIEMENS KTP700 BASICPANEL</t>
  </si>
  <si>
    <t>SIEMENS SITOP UPS1100  BATTERY MODUL</t>
  </si>
  <si>
    <t>SIEMENS RS 422/485BASIC COMMUNICATION MODULE</t>
  </si>
  <si>
    <t>SIEMENS CP1242-7 COMMUNICATION PROCESSOR</t>
  </si>
  <si>
    <t>SIEMENS SITOP UPS 1600 POWER SUPPLY</t>
  </si>
  <si>
    <t>SIEMENS NEC CLASS 2 POWER SUPPLY</t>
  </si>
  <si>
    <t>SIEMENS 1214C CPU MODULE</t>
  </si>
  <si>
    <t>SIEMENS SM 1232 AQ 4x14 BIT ANALOGUE OUTPUT MODULE</t>
  </si>
  <si>
    <t>SIEMENS PRESSURE TRANSMITTER 0-10 BAR</t>
  </si>
  <si>
    <t>SIEMENS PRESSURE TRANSMITTER 0-16 BAR</t>
  </si>
  <si>
    <t>SIEMENS 7ME6920-1AA30-1AAO</t>
  </si>
  <si>
    <t>SIEMENS 0-10 BAR 7MF1567-3CA-001GA1 PRESSURE TRANSMITTER</t>
  </si>
  <si>
    <t>SIEMENS CTRANS1P7ML52211DB11</t>
  </si>
  <si>
    <t xml:space="preserve">STUBBE DFM 160-350 2215870030 25-250-I/min WASSER 10/65 FA16-61906 </t>
  </si>
  <si>
    <t>SWIFT 316/SS/RTD/230 68778 150MM RTD</t>
  </si>
  <si>
    <t>SWIFT 316/SS/RTD/110 6877 210MM RTD</t>
  </si>
  <si>
    <t>TPS BUFFER 4.01 PH BUFFER</t>
  </si>
  <si>
    <t>TPS BUFFER 7.00 PH BUFFER</t>
  </si>
  <si>
    <t>TPS 122306 STANDARD SOLUTION CONDUCTIVITY</t>
  </si>
  <si>
    <t>TPS 11228 5M PH SENSOR CABLES</t>
  </si>
  <si>
    <t>TERRA WAVE SOLUTION T24085P13606 PATCH ANTENNA</t>
  </si>
  <si>
    <t>TERRA WAVE SOLUTION TW-ART-MOUNT UNIVERSAL ARTICULATING MODULE</t>
  </si>
  <si>
    <t>VEGA BAR 82 2601950/003 0-60 BAR LEVPRESSURE TRANSMITTER</t>
  </si>
  <si>
    <t>VEGA PULSE WL 61 RADA LEVEL 15M PART NO: 2601950/1</t>
  </si>
  <si>
    <t>WAGO 787-1662/006-1000 ELECTRIC CIRCUIT BREAKER</t>
  </si>
  <si>
    <t>WAGO ECO POWER 787-712 POWER SUPPLY</t>
  </si>
  <si>
    <t>WAGO 753-110 PLUG</t>
  </si>
  <si>
    <t>WAGO 753- 455 4AI</t>
  </si>
  <si>
    <t>WAGO 753-402 4DI</t>
  </si>
  <si>
    <t>WAGO 750-600 END MODULE</t>
  </si>
  <si>
    <t>WATSON MARLOW 050.914N EMD 181129-202843 530 UN/REM IP66 DOSING PUMP ZA VIN 4BAR</t>
  </si>
  <si>
    <t>WATSON MARLOW 520 REM 0-2 BAR 0-30 PSI ROTA</t>
  </si>
  <si>
    <t>WATSON MARLOW 520 REM 2-4 BAR 30-60 PSI ROTA</t>
  </si>
  <si>
    <t>WATSON MARLOW 520 REM 4-7 BAR 60-100 PSI ROTA</t>
  </si>
  <si>
    <t>WATSON MARLOW 050.716N.EHO 520 Bpn/REH PROFIBUS LOAD SURE DOSING PUMP S 313066 ZA VIN 4BAR</t>
  </si>
  <si>
    <t>WALLANCE &amp;TIERNAN SFCPC EVOQUA 230VAC 100-240V-50/60HZ 15W 42 CONTROLLER</t>
  </si>
  <si>
    <t>WALLANCE &amp;TIERNAN DEPOLOX 5 PART W3T162565 SENSOR</t>
  </si>
  <si>
    <t>WIKA 0-6 BAR UPT-20 –ZZZ-KA-AA-BG360-GDS2Z-Z PART NO:14107319</t>
  </si>
  <si>
    <t>WIKA 0-10 BAR UPT-20 –ZZZ-KA-AA-BG416-GDS2Z-Z PART NO:14104581</t>
  </si>
  <si>
    <t>WIKA 0-16 BAR UPT-20 –ZZZ-KA-AA-BG416-GDS2Z-Z PART NO:14104581</t>
  </si>
  <si>
    <t>WEIDMULLER QO6-17966-140902-00 POWER SUPPLY</t>
  </si>
  <si>
    <t>WEIDMULLER QO6-17966-160502-01 POWER SUPPLY</t>
  </si>
  <si>
    <t>WEIDMULLER 1469480000 POWER SUPPLY</t>
  </si>
  <si>
    <t>WEIDMULLER QO6-17966-150209-00 CP DM 10</t>
  </si>
  <si>
    <t>WEIDMULLER QO6-17966-150112-00 POWER SUPPLY</t>
  </si>
  <si>
    <t>WEIDMULLER FBCON PA CG 8 WAY</t>
  </si>
  <si>
    <t>WEIDMULLER FBCON DP M12 1 WAY</t>
  </si>
  <si>
    <t>WEIDMULLER FB CON PA CG/M12 8 WAY OVP</t>
  </si>
  <si>
    <t>WIKA UPT20 PRESSURE INDICATOR 0-16 BAR</t>
  </si>
  <si>
    <t>Meters</t>
  </si>
  <si>
    <t>meters</t>
  </si>
  <si>
    <t>Siemens mag flow display, 24V AC/DC, 50/60 Hz 10W, IP 67/ NEMA 6, -20*C TO +60*C Serial no:N1D7125601</t>
  </si>
  <si>
    <t>AUTOMATION EQUIPMENT-ZK</t>
  </si>
  <si>
    <t>STB NDP 2212 Standard Network interface Module for Profibus DP</t>
  </si>
  <si>
    <t>Schneider Electric PowerLogic EGX100MG</t>
  </si>
  <si>
    <t>MOXA EDS-508A-MM-SC</t>
  </si>
  <si>
    <t>MOXA EDS-611</t>
  </si>
  <si>
    <t>MOXA IM-4MSC</t>
  </si>
  <si>
    <t>140 ACI 030 00 Analog Input</t>
  </si>
  <si>
    <t>BULK WATER AUTOMATION SPARES</t>
  </si>
  <si>
    <t>BECKHOFF EQUIPMENT</t>
  </si>
  <si>
    <t>BECKHOFF CP2215-0010 HMI</t>
  </si>
  <si>
    <t>EWON TELEMETRY EQUIPMENT</t>
  </si>
  <si>
    <t>FLEXY E-WON FLX401_00/S MODULE 8DI-4AI-2DO</t>
  </si>
  <si>
    <t>FLEXY E-WON FBL3202_01/S 3G GSM MODEM</t>
  </si>
  <si>
    <t>FLEXY E-WON FLEXY 20200_00MA/S E-WON (ETHERNET&amp;SERIAL)</t>
  </si>
  <si>
    <t xml:space="preserve"> E-WON FLEXY  205</t>
  </si>
  <si>
    <t>EWANT1A AERIAL</t>
  </si>
  <si>
    <t xml:space="preserve">SD-Card Ewon SD-card
</t>
  </si>
  <si>
    <t>FLB3204 _00/S 4G MODEM</t>
  </si>
  <si>
    <t xml:space="preserve">EW-Netgate XG-7100 1U BASE PFSENSE+ SECURITY GATEWAY
</t>
  </si>
  <si>
    <t xml:space="preserve">E520201  VPN server upto 100 suggested users
</t>
  </si>
  <si>
    <t>SCHNEIDER HMI</t>
  </si>
  <si>
    <t>HMIGTO5310</t>
  </si>
  <si>
    <t>HMIGTO6310</t>
  </si>
  <si>
    <t>HMIGTO4310</t>
  </si>
  <si>
    <t>HMIDT542</t>
  </si>
  <si>
    <t>HMIDT642</t>
  </si>
  <si>
    <t>PEPPERL +FUCHS EQUIPMENT</t>
  </si>
  <si>
    <t>PRODESIGN EQUIPMENT</t>
  </si>
  <si>
    <t>SCHNEIDER QUANTUM PLCS EQUIPMENT</t>
  </si>
  <si>
    <t>SCHNEIDER ELECTRIC M340 PLC EQUIPMENT</t>
  </si>
  <si>
    <t>SCHNEIDER ELECTRIC EGX150 ETHERNET GATEWAY LINK 150</t>
  </si>
  <si>
    <t>10</t>
  </si>
  <si>
    <t>SCHNEIDER ELECTRIC TSX PREMIUM PLC EQUIPMENT</t>
  </si>
  <si>
    <t>SCHNEIDER ELECTRIC TCSESUO83FNO INDUSRIAL ETHERNET</t>
  </si>
  <si>
    <t>SCHNEIDER ELECTRIC M580 PLC EQUIPMENT</t>
  </si>
  <si>
    <t>BMXDAI1602</t>
  </si>
  <si>
    <t>BMXDAO1605</t>
  </si>
  <si>
    <t>BMXFTW308S</t>
  </si>
  <si>
    <t>BMXFCW303</t>
  </si>
  <si>
    <t>BMXAMO0802</t>
  </si>
  <si>
    <t>BMXDDO3202K</t>
  </si>
  <si>
    <t>BMXDDI3202K</t>
  </si>
  <si>
    <t>BMXNOM0200</t>
  </si>
  <si>
    <t>BMXFCW301S</t>
  </si>
  <si>
    <t>BMXFTB2820</t>
  </si>
  <si>
    <t>BMXFTB2010</t>
  </si>
  <si>
    <t>BMXAMI0810</t>
  </si>
  <si>
    <t>BMXDDI1602</t>
  </si>
  <si>
    <t>BMEP582040</t>
  </si>
  <si>
    <t>BMXCPS3500</t>
  </si>
  <si>
    <t>BMEXBP1200</t>
  </si>
  <si>
    <t>BMEXBP0800</t>
  </si>
  <si>
    <t>SIEMENS PLC EQUIPMENT</t>
  </si>
  <si>
    <t>Siemens RTU 3030C</t>
  </si>
  <si>
    <t>VEGAPULS C31 Radar Level Part No.: RA-222 229</t>
  </si>
  <si>
    <t>VEGAPULS  C21 Part No.: RA-222 22M</t>
  </si>
  <si>
    <t>VEGAMET 841</t>
  </si>
  <si>
    <t>PLICSCOM</t>
  </si>
  <si>
    <t>VEGAMET 842</t>
  </si>
  <si>
    <t>VEGAMET 381</t>
  </si>
  <si>
    <t>WAGO EQUIPMENT</t>
  </si>
  <si>
    <t>750-362 Fieldbus Coupler ETHERNET; 3rd Generation</t>
  </si>
  <si>
    <t>WAGO 2787-2146</t>
  </si>
  <si>
    <t>WAGO 750-455</t>
  </si>
  <si>
    <t>WAGO 750-402</t>
  </si>
  <si>
    <t>WAGO 750-430</t>
  </si>
  <si>
    <t>750-352/040-000 FIELDBUS COUPLER ETHERNET 3RD GENERATION</t>
  </si>
  <si>
    <t>WAGO 750-602 POWER SUPPLY MODULE</t>
  </si>
  <si>
    <t>WAGO 857-423 ISOLATION AMPLIFIER CRRENT AND VOLTAGE INPUT SIGNAL 2XCURRENT OUTPUT SIGNAL</t>
  </si>
  <si>
    <t xml:space="preserve">WAGO 857-451 </t>
  </si>
  <si>
    <t>WAGO 857-560</t>
  </si>
  <si>
    <t>WAGO 857-403</t>
  </si>
  <si>
    <t>WAGO 857-801</t>
  </si>
  <si>
    <t>WAGO 7500602</t>
  </si>
  <si>
    <t xml:space="preserve"> WAGO 210-722</t>
  </si>
  <si>
    <t>WAGO 750-923</t>
  </si>
  <si>
    <t>WAGO 221-412</t>
  </si>
  <si>
    <t>WAGO 221-415</t>
  </si>
  <si>
    <t>WAGO 221-413</t>
  </si>
  <si>
    <t>WAGO 750-921</t>
  </si>
  <si>
    <t>WAGO 859-408/000-005</t>
  </si>
  <si>
    <t>WAGO 859-408/000-006</t>
  </si>
  <si>
    <t xml:space="preserve">12V 102A/H Royal Batteries </t>
  </si>
  <si>
    <t>CS3 12v 7A/H Batteries</t>
  </si>
  <si>
    <t>Battery charger 12V DC - Smart 15 12V</t>
  </si>
  <si>
    <t>Inverter - FCS-3K-VP-3000w</t>
  </si>
  <si>
    <t>Single Phase UPS - UPS 003505MP105 5kva 1Ph</t>
  </si>
  <si>
    <t>Three Phase UPS - UPS0035-3PH-MP1055kva 3ph</t>
  </si>
  <si>
    <t>Eaton UPS - Eaton95x1000i</t>
  </si>
  <si>
    <t>Eaton UPS - Eaton5E11001USB</t>
  </si>
  <si>
    <t>CENTRAL DEPOT CONTROL ROOM VIDEO WALLING EQUIPMENT</t>
  </si>
  <si>
    <t>HPE ProLiant DL325 Gen 10 AMD EPYC 7601 180W 1P 2T-16LR P408i-a Premium 10NVMe 2×1600W  SERVER</t>
  </si>
  <si>
    <t>Alpha FX Video Wall Controller</t>
  </si>
  <si>
    <t>CINEMASSIVE CINEVIEW VIDEO WALL</t>
  </si>
  <si>
    <t>LOGIC SUPPLY TM600</t>
  </si>
  <si>
    <t>Pressure Recorder USB Communication cable - Model IRDA</t>
  </si>
  <si>
    <t xml:space="preserve">Pressure Recorder - Model TRIDP </t>
  </si>
  <si>
    <t>BMX RMS 008 MPF 8MB CPU Memory Card</t>
  </si>
  <si>
    <t>BME CRA 31210 M580 RIO CPU Remote IO CPU</t>
  </si>
  <si>
    <t>Modbus TCP IP Converter Anybus Coverter</t>
  </si>
  <si>
    <t>EDS-619 Moxa Switch</t>
  </si>
  <si>
    <t>PA 003135 Profibus  Easy Connector</t>
  </si>
  <si>
    <t>TCS EGPA23F14F Schneider Communication Module Profibus Remote Master</t>
  </si>
  <si>
    <t xml:space="preserve">EGX 100/150 Ethernet Gateway Modbus to Ethernet Gateway </t>
  </si>
  <si>
    <t>FTB 1DP16EPO Profibus IO Module Digital Input/Output Module</t>
  </si>
  <si>
    <t xml:space="preserve">IM-4TX Moxa Switch Module 4 Coper port module </t>
  </si>
  <si>
    <t>IM-4MSC Moxa Switch Module 4 Fibre Port Module SC Connector</t>
  </si>
  <si>
    <t>SUPPLY &amp; DELIVERY OF INSTRUMENTATION AND AUTOMATION EQUIPMENT SPARES</t>
  </si>
  <si>
    <t>NO</t>
  </si>
  <si>
    <t>Total for all  Deliverables</t>
  </si>
  <si>
    <t>Disbursements at 12% of Total for all Deliverables</t>
  </si>
  <si>
    <r>
      <t xml:space="preserve">Transport Costs at </t>
    </r>
    <r>
      <rPr>
        <b/>
        <sz val="10"/>
        <color rgb="FFFF0000"/>
        <rFont val="Arial"/>
        <family val="2"/>
      </rPr>
      <t>8%</t>
    </r>
  </si>
  <si>
    <t>SUBTOTAL before VAT</t>
  </si>
  <si>
    <t>VAT (if applicable)</t>
  </si>
  <si>
    <r>
      <t xml:space="preserve">FORM OF OFFER 
</t>
    </r>
    <r>
      <rPr>
        <sz val="10"/>
        <color theme="1"/>
        <rFont val="Arial"/>
        <family val="2"/>
      </rPr>
      <t>(for commercial evaluation purposes)</t>
    </r>
  </si>
  <si>
    <t>SUB-TOTAL</t>
  </si>
  <si>
    <t>Pressure Gauge C/W Chemical Seal Range: 0 – 1600kPa Dial Size: 100mm Stainless Steel inner Chemical Seal - Teflon Seal (Chlorine) ½” Entry</t>
  </si>
  <si>
    <t>Endress &amp; Hauser FMU 90 Cover P3+Display Field housing PC Part No.: 52025699 Commodity Code: 39269097</t>
  </si>
  <si>
    <t>Endress and hau Serial Display, 5.6V, 1Ma, Order code FHX 40-A5A Serial no:9C00C001064</t>
  </si>
  <si>
    <t>Magflow with positioner, 100 (4inch), Lining: Ebonite, Sensor material: ASTMA 105 Electrodes: Hastelloy c276/24819, 16bar/232psi -10*C, Input 60v max 0.125max Order no:7ME65803TC142AA1</t>
  </si>
  <si>
    <t>Waste valve solenoid for 4C Filter house, Make Numatics, Part no C3BA400-X AIR TO OPEN</t>
  </si>
  <si>
    <t>Corel Instrument Calog 4000S indicator, Modul-4001, 230V AC, Input 4-20ma S1N1911421</t>
  </si>
  <si>
    <t>Quint Phoenix contact DC- UPS, input: 24 DC, Output 10A, Order no:286626 22.5-30V</t>
  </si>
  <si>
    <t>Phoenix Trio power supply contact, Trio Ps/AC24DC /s, order no:2866310, Input:100-240V-?1.9-0.9A/SO-60+12, Operational voltage, 85-264V- / Derating &lt;90V-2.5% V Output 24V…15A</t>
  </si>
  <si>
    <t>Load cell Cnce// Pacific weighing, Model PA6140W, Capacity st, Output 2.0003 S/no 121716</t>
  </si>
  <si>
    <t>Converter Temperature Transmitter, TX ISO pack, 2 wire 4-20Ma, PT100, 0-150C 50Hz PN 8807000100, SN 19235197</t>
  </si>
  <si>
    <t>K-unit signal conditioner, Model kwDy-AAR, Input 4-20ma DC, Output1 4-20Ma DC Output2 4-20Ma DC, Power 24V DC, Serial no:1C016198</t>
  </si>
  <si>
    <t>Burket Fluid control system, Type 0330, Circuit function C, Orifice seal material 2.0 Body material Fkm ms, 10..-10 bar, Port connection , Nominal pressure, 8W-voltage, frequency output</t>
  </si>
  <si>
    <t>Iminorgren Solenoid Valve Type UQM/22152/122/16, Serial no: 1823, ISO –code 152 Bar 2-16</t>
  </si>
  <si>
    <t>Burket solenoid valve, 0407G40NBR, FLNSCH PN 2-10 bar, 24 V AC/DC  2W 88897</t>
  </si>
  <si>
    <t>Norgren solenoid valve 1M1 Norgren Type: UQM/23354/6123/16, Serial no: 2020 ISO-code 356, Bar 2.8-16</t>
  </si>
  <si>
    <t>Camozzi solenoid valve DKM/A-1/30 G 1/2”, MS Schlierber, Art 52XM 1030XGISSA Nr 30024374/001</t>
  </si>
  <si>
    <t>Festo solenoid valve Feto NVF 3-MOH, S/2-k-114-EX, 535987 E0SS, 2-10bar, 28-145 psi 220/230V  50/60Hz, 9/7VAIp00/65, MSFW-230-50/060Hz, 4540</t>
  </si>
  <si>
    <t>Burket solenoid valve Type 6516-6519, 3/2s/20rs/s way, Solenoid valve, 6519 H8.0,  G ¼ PN2-8 bar, 230V 50-60Hz 2W, Identity no: 00132468</t>
  </si>
  <si>
    <t xml:space="preserve">Festo plastic tubing 8mm PLN-8x1, 25-Sw, Mat-nr 195282, Serial 06-2015(016) Menge 50m </t>
  </si>
  <si>
    <t>Festo plastic tubing 6mm, PLN-6x1 –SW, Mat-nr 195281, Serial 02-2016(016) Menge 50m</t>
  </si>
  <si>
    <t>RTD PT100 3 wire RTD, 6mm OD, with bayonet cap and springs, large head without ceramic blocks, 75mm flex leads with profibus head mount transmitter 140mm long Part Number: TMT84-1020/0</t>
  </si>
  <si>
    <t>VEGAPLUS 52 by VEGA Range 0 -+2.5 Bar (0...+250kPa), Process Pressure -1…+50kPa (100…+5000kPa), Temperature -40...+120-degree C, Electronic 4…20mA HART Power Supply 12…36V, Protection: IP66/67</t>
  </si>
  <si>
    <t>VEGAPLUS 61 by VEGA Range 0.25…5m, Process Pressure -20…+200kPa, (-.2…2Bar) Temperature -40. +80-degree C, Electronic 4…20mA HART, Power Supply 12…36V Protection: IP66/67</t>
  </si>
  <si>
    <t>VEGABAR 52 by VEGA Type BR52.XXGG10HKMAS, Range 0 -0.4 Bar (0. +40kPa), Temperature -40. +120-degree C, Electronic 4…20mA HART, Power Supply 12…36V Protection: IP66/67</t>
  </si>
  <si>
    <t>VEGAPLUS 65 by VEGA Range 1-3 Bar (-100 -300kPa), Process Pressure -1…+50kPa Process Temperature -40…+130-degree C, Electronic 4…20Ma HART, Power Supply 12…36V, Protection: IP66/67</t>
  </si>
  <si>
    <t>Pressure Transmitter (SIEMENS) Output HART@ 4-20Ma, Power supply: 10.5 – 45VDC Over ranging limits -1 – 32 Bar</t>
  </si>
  <si>
    <t xml:space="preserve">Pressure Gauge Range 0-4000Kpa, 100mm Dial, ½ inch bottom entry female threaded It must have a chlorine compatible diaphragm </t>
  </si>
  <si>
    <t>Chlorine Gauges Range: 0-600 Bar 100mm Dial, ½ inch bottom entry female threaded It must have a chlorine compatible diaphragm</t>
  </si>
  <si>
    <t xml:space="preserve">Pressure Gauges Range 0-1600 Kpa, 100mm Dial, ½ inch bottom entry female threaded  It must have a chlorine compatible diaphragm  </t>
  </si>
  <si>
    <t>Pressure Gauge Range: 0-1600 kpa, 100mm Dial, 1/2-inch male fitting diaphragm gauge Glycerine filled bottom entry NTP</t>
  </si>
  <si>
    <t>Solenoid valve, Schrader Bellows, Volts 24DC-Watts 9, Max pressure – 140 Model-K05303549</t>
  </si>
  <si>
    <t>Solenoid valve Schrader Bellows, L70543102429, 24 Volt watt 9, Max pressure 140 Model :K065603549</t>
  </si>
  <si>
    <t>Part NO: MW Mean Well PB -1000-24 , 2/3/8 Stage Switching Mode Battery Charger ,  Input :100 – 240V AC  12A 50-60 Hz Output: 28.8 V, 34.7A Lead Indicator, Suitable for lead-acid batteries, can be connected to 2 battery banks</t>
  </si>
  <si>
    <t>MW Mean Well Battery Charger, Part NO ADD – 155 B Input: 100 – 240 V   2,5A, 50/60Hz Output V1  + 27.6V(4.5A), V2 +5V(3.0A) , Battery 27,1V(0.5A)</t>
  </si>
  <si>
    <t>Part NO: DELTEC BR-12V180FT, Valve Regulated Sealed Lead-Acid Battery, Constant Voltage Charge, Cycle Use:14,6 – 14,8V (25 C), Standby Use: 13,6 – 13,8 V, Initial Current less than 54A</t>
  </si>
  <si>
    <t>ACDC Dynamics Valve Regulated Rechargeable Battery (Non-spill able)  Part No SY1270 (12V7.OAH) Voltage Regulation (Standby Use 12,7 V – 13,9 V) and (Cyclic Use 14,4 – 14,7 V) Initial Current : 2,1 A Max</t>
  </si>
  <si>
    <t>ACDC DYNAMICS Power Inverter, Pure Sine Wave 600W, 24V, DC to AC</t>
  </si>
  <si>
    <t>Yokogawa Chart Recorder, Part No FX1002, Power Supply :100 – 240V AC, Freq 50/60Hz</t>
  </si>
  <si>
    <t>Truteq Wireless Radio, Part No SPRi V.SMGR.FRG.1.0.0 GPRS/EDGE/HSPA ROUTER</t>
  </si>
  <si>
    <t>INSTRUMENT BLOWER FANS Blower Fan Part No: AA1282HB-AT, Dimensions 120X120X38, 220 V AC 22W Oriental Blower, 50Hz</t>
  </si>
  <si>
    <t>Phoenix power supply contact, order no: 2866381, Input 100-240V-6-3A, 50-60Hz Operation voltage 85-264V, Derating 90V 2.5% V, Output24V-20A</t>
  </si>
  <si>
    <t>RW10392309/21</t>
  </si>
  <si>
    <t>NOTE : Goods/services will be called-off as and when required by Rand Water after the award of the contract. Rand Water reserves the right not to acquire all the estimated quantities at once. Suppliers are therefore advised not to procure goods/services upfront and only procure upon the instruction of Rand Water.</t>
  </si>
  <si>
    <t>LEVEL EQUIPMENT</t>
  </si>
  <si>
    <t>ENDRESS &amp; HAUSER EQUIPMENT</t>
  </si>
  <si>
    <t>RHOMBERG EQUIPMENT</t>
  </si>
  <si>
    <t>MISCELLANEOUS</t>
  </si>
  <si>
    <t>ASHKROFT EQUIPMENT</t>
  </si>
  <si>
    <t>ROSEMOUNT EQUIPMENT</t>
  </si>
  <si>
    <t>FUJI EQUIPMENT</t>
  </si>
  <si>
    <t>SIEMENS EQUIPMENT</t>
  </si>
  <si>
    <t>IFM EQUIPMENT</t>
  </si>
  <si>
    <t>WIKA EQUIPMENT</t>
  </si>
  <si>
    <t>IFM Electronic, D-45127 Essen 20-30v</t>
  </si>
  <si>
    <t>IFM Pressure Switch 25 bar PA3024</t>
  </si>
  <si>
    <t>IFM Pressure Switch 10 bar Part No.: 7007</t>
  </si>
  <si>
    <t>IFM Pressure Transducer PA3023 PA-025-RBR14_A-ZVG</t>
  </si>
  <si>
    <t>Prosonic level sensor, 4 bar/58psi (at20 ~C/ 68~F), -40~C (-40~F), 80~C (176~F)</t>
  </si>
  <si>
    <t>Yokogawa Dp Transmitter , Model EX530A</t>
  </si>
  <si>
    <t>Endress+ Hauser Serial Cerabar M, Oder no PMC51-37AO/O, Oder Code PMC51-A21JAPGCXJA</t>
  </si>
  <si>
    <t>Burkett solenoid valve 00126244 WWC, W2 4AL, PRA</t>
  </si>
  <si>
    <t>Burkett 6519 W 6.0  FLNSCH PN 2-8Bar 24VDC 2W   Moore Solenoid</t>
  </si>
  <si>
    <t>KINETROL ACTUATOR</t>
  </si>
  <si>
    <t>FESTO</t>
  </si>
  <si>
    <t>POWER SUPPLIES</t>
  </si>
  <si>
    <t>FLOW METERS</t>
  </si>
  <si>
    <t>RTD / PT100</t>
  </si>
  <si>
    <t>RTD Wire simplex PT100, 6mm Probe diameter, Length 100mm</t>
  </si>
  <si>
    <t>PHOENIX EQUIPMENT</t>
  </si>
  <si>
    <t>AC/DC Dynamics Power Supplies; Model: DPSU/3/24; 220VAC-24VDC 3A (AD09F03/BC02B04/AF06M23)</t>
  </si>
  <si>
    <t>Regulated Power Supply: Input Voltage: 220VAC; Output Voltage: 24VDC; Output Current: 2A; Power Rating: 48W; Mounting Type: DIN Rail Mounting</t>
  </si>
  <si>
    <t>Regulated Power Supply: Input Voltage: 85-264VAC; Output Voltage: 24VDC; Output Current: 10A; Power Rating: 240W; Mounting Type: DIN Rail Mounting</t>
  </si>
  <si>
    <t>FLOW SWITCHES</t>
  </si>
  <si>
    <t>Honsberg Flow Switch Part No.: MR-010GM010; Adjustable Range: 1-10l/min H2O; PN 200; IP65; 250VAC/1,5A/50VA</t>
  </si>
  <si>
    <t>VIBRATION EQUIPMENT</t>
  </si>
  <si>
    <t>IQ PAT 2400-M8C SENSORS VIBRATION</t>
  </si>
  <si>
    <t>INDICATORS</t>
  </si>
  <si>
    <t>Endress and Hauser Serial Display, 5.6V, 1Ma, Order code FHX 40-A5A Serial no:9C00C001064</t>
  </si>
  <si>
    <t>Endress and Hauser Serial ma Cart, Lot 23111207</t>
  </si>
  <si>
    <t>Vibration sensor (the plug- in version), Part No: MTN/1185M8-20F, S/N: 249940, Include: 3m cable with plug, Sensitivity: 20.3 mm/sec@20mA, Mounting threads M8 Male</t>
  </si>
  <si>
    <t>POWER SUPPLIES MISCELLANEOUS</t>
  </si>
  <si>
    <t>BARKSDALE EQUIMENT</t>
  </si>
  <si>
    <t>VIBRATION EQUIPMENT MISCELLANEOUS</t>
  </si>
  <si>
    <t>ENDRESS+HAUSER DTT31 FLOW SWITCHES</t>
  </si>
  <si>
    <r>
      <t xml:space="preserve">Switch-Tek Mini Float Switch PVDF </t>
    </r>
    <r>
      <rPr>
        <sz val="10"/>
        <color rgb="FF000000"/>
        <rFont val="Arial"/>
        <family val="2"/>
      </rPr>
      <t>Part No.: LH25-5201</t>
    </r>
  </si>
  <si>
    <r>
      <t xml:space="preserve">Monitran Vibration Sensor MTN-1185M8 Part No.: </t>
    </r>
    <r>
      <rPr>
        <sz val="10"/>
        <color theme="1"/>
        <rFont val="Arial"/>
        <family val="2"/>
      </rPr>
      <t>MONMTN1185-006</t>
    </r>
  </si>
  <si>
    <r>
      <t xml:space="preserve">Grundfos Dosing Pump </t>
    </r>
    <r>
      <rPr>
        <sz val="10"/>
        <color rgb="FF000000"/>
        <rFont val="Arial"/>
        <family val="2"/>
      </rPr>
      <t xml:space="preserve">Model No.: </t>
    </r>
    <r>
      <rPr>
        <sz val="10"/>
        <color theme="1"/>
        <rFont val="Arial"/>
        <family val="2"/>
      </rPr>
      <t>DDI 6010AR PVC/V/GS-31B16F</t>
    </r>
  </si>
  <si>
    <t>PLC, HMI&amp;SCADA, Industrial Communications and Telemetry</t>
  </si>
  <si>
    <t>PLC [Allen Bradley]</t>
  </si>
  <si>
    <t>PLC [Schneider Electric]</t>
  </si>
  <si>
    <t>Schneider Electric M580 CPU, Part No.: BME P58 2020</t>
  </si>
  <si>
    <t>PLC [Siemens]</t>
  </si>
  <si>
    <t>HMI &amp; Scada</t>
  </si>
  <si>
    <t>Beckhoff CP2219-0010 HMI 19'PCT v04  2.5"320GB SATA (The exact type to be determined after the design of Opstats project as the HMI type may change)</t>
  </si>
  <si>
    <t>Beckhoff  industrial CPU for InTouch 2017 Run time (The exact type to be determined after the design of Opstats project as the HMI type may change)</t>
  </si>
  <si>
    <t>Industrial Communications</t>
  </si>
  <si>
    <t>Prosoft PTQ-PDPMV1  - (To be replaced by the Schneider  PRM module)</t>
  </si>
  <si>
    <t>Telemetry</t>
  </si>
  <si>
    <t>ANALYTICAL/WATER QUALITY INSTRUMENTS</t>
  </si>
  <si>
    <t>Wallace+Tiernan</t>
  </si>
  <si>
    <t>Hach</t>
  </si>
  <si>
    <t>ATI</t>
  </si>
  <si>
    <t>ENDRESS+HAUSER</t>
  </si>
  <si>
    <t>TPS</t>
  </si>
  <si>
    <t>CHLORINATOR EQUIPMENT [Grundfos]</t>
  </si>
  <si>
    <t>Grundfos Vacuum Regulator Maintenance Kits Part No.: 96688766; CL2/148/120Kg/H/FH; 553-1084</t>
  </si>
  <si>
    <t>CHLORINATOR EQUIPMENT [WALLACE &amp; TIERNAN]</t>
  </si>
  <si>
    <t>CHLORINATOR EQUIPMENT [WATSON MARLOW]</t>
  </si>
  <si>
    <t>MISCELENEOUS</t>
  </si>
  <si>
    <t>Switch-Tek Mini Float Switch PVDF Part No.: LH25-5201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</si>
</sst>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R-1C09]* #,##0.00_-;\-[$R-1C09]* #,##0.00_-;_-[$R-1C09]* &quot;-&quot;??_-;_-@_-"/>
    <numFmt numFmtId="165" formatCode="&quot;R&quot;\ #,##0;[Red]&quot;R&quot;\ \-#,##0"/>
  </numFmts>
  <fonts count="28" x14ac:knownFonts="1">
    <font>
      <sz val="11"/>
      <color theme="1"/>
      <name val="Calibri"/>
      <family val="2"/>
      <scheme val="minor"/>
    </font>
    <font>
      <b/>
      <sz val="10"/>
      <color theme="1"/>
      <name val="Arial"/>
      <family val="2"/>
    </font>
    <font>
      <sz val="10"/>
      <color theme="1"/>
      <name val="Arial"/>
      <family val="2"/>
    </font>
    <font>
      <b/>
      <sz val="10"/>
      <name val="Arial"/>
      <family val="2"/>
    </font>
    <font>
      <b/>
      <sz val="10"/>
      <color rgb="FF000000"/>
      <name val="Arial"/>
      <family val="2"/>
    </font>
    <font>
      <sz val="10"/>
      <color rgb="FF000000"/>
      <name val="Arial"/>
      <family val="2"/>
    </font>
    <font>
      <b/>
      <sz val="11"/>
      <color theme="1"/>
      <name val="Calibri"/>
      <family val="2"/>
      <scheme val="minor"/>
    </font>
    <font>
      <b/>
      <sz val="11"/>
      <color rgb="FF000000"/>
      <name val="Calibri"/>
      <family val="2"/>
      <scheme val="minor"/>
    </font>
    <font>
      <sz val="11"/>
      <color rgb="FF000000"/>
      <name val="Calibri"/>
      <family val="2"/>
      <scheme val="minor"/>
    </font>
    <font>
      <b/>
      <sz val="11"/>
      <color rgb="FF0070C0"/>
      <name val="Calibri"/>
      <family val="2"/>
      <scheme val="minor"/>
    </font>
    <font>
      <b/>
      <sz val="11"/>
      <color rgb="FF2E74B5"/>
      <name val="Calibri"/>
      <family val="2"/>
      <scheme val="minor"/>
    </font>
    <font>
      <b/>
      <sz val="10"/>
      <color rgb="FFFFFFFF"/>
      <name val="Arial"/>
      <family val="2"/>
    </font>
    <font>
      <b/>
      <sz val="10"/>
      <color rgb="FF0070C0"/>
      <name val="Arial"/>
      <family val="2"/>
    </font>
    <font>
      <b/>
      <sz val="10"/>
      <color rgb="FF4472C4"/>
      <name val="Arial"/>
      <family val="2"/>
    </font>
    <font>
      <b/>
      <sz val="14"/>
      <color theme="1"/>
      <name val="Arial"/>
      <family val="2"/>
    </font>
    <font>
      <b/>
      <sz val="12"/>
      <color rgb="FF0070C0"/>
      <name val="Arial"/>
      <family val="2"/>
    </font>
    <font>
      <sz val="11"/>
      <color theme="1"/>
      <name val="Arial"/>
      <family val="2"/>
    </font>
    <font>
      <sz val="11"/>
      <color rgb="FFFF0000"/>
      <name val="Calibri"/>
      <family val="2"/>
      <scheme val="minor"/>
    </font>
    <font>
      <sz val="11"/>
      <name val="Arial"/>
      <family val="2"/>
    </font>
    <font>
      <sz val="11"/>
      <name val="Calibri"/>
      <family val="2"/>
      <scheme val="minor"/>
    </font>
    <font>
      <sz val="10"/>
      <color rgb="FFFF0000"/>
      <name val="Arial"/>
      <family val="2"/>
    </font>
    <font>
      <b/>
      <sz val="12"/>
      <name val="Arial"/>
      <family val="2"/>
    </font>
    <font>
      <sz val="16"/>
      <name val="Calibri"/>
      <family val="2"/>
      <scheme val="minor"/>
    </font>
    <font>
      <sz val="10"/>
      <name val="Arial"/>
      <family val="2"/>
    </font>
    <font>
      <sz val="18"/>
      <name val="Calibri"/>
      <family val="2"/>
      <scheme val="minor"/>
    </font>
    <font>
      <sz val="11"/>
      <color theme="1"/>
      <name val="Calibri"/>
      <family val="2"/>
      <scheme val="minor"/>
    </font>
    <font>
      <b/>
      <sz val="10"/>
      <color rgb="FFFF0000"/>
      <name val="Arial"/>
      <family val="2"/>
    </font>
    <font>
      <sz val="11"/>
      <color rgb="FFC00000"/>
      <name val="Calibri"/>
      <family val="2"/>
      <scheme val="minor"/>
    </font>
  </fonts>
  <fills count="14">
    <fill>
      <patternFill patternType="none"/>
    </fill>
    <fill>
      <patternFill patternType="gray125"/>
    </fill>
    <fill>
      <patternFill patternType="solid">
        <fgColor theme="4" tint="0.79998168889431442"/>
        <bgColor indexed="64"/>
      </patternFill>
    </fill>
    <fill>
      <patternFill patternType="solid">
        <fgColor rgb="FFFFFFFF"/>
        <bgColor indexed="64"/>
      </patternFill>
    </fill>
    <fill>
      <patternFill patternType="solid">
        <fgColor rgb="FFFFC000"/>
        <bgColor indexed="64"/>
      </patternFill>
    </fill>
    <fill>
      <patternFill patternType="solid">
        <fgColor theme="0" tint="-0.14999847407452621"/>
        <bgColor indexed="64"/>
      </patternFill>
    </fill>
    <fill>
      <patternFill patternType="solid">
        <fgColor theme="9"/>
        <bgColor indexed="64"/>
      </patternFill>
    </fill>
    <fill>
      <patternFill patternType="solid">
        <fgColor theme="0"/>
        <bgColor indexed="64"/>
      </patternFill>
    </fill>
    <fill>
      <patternFill patternType="solid">
        <fgColor rgb="FF70AD47"/>
        <bgColor indexed="64"/>
      </patternFill>
    </fill>
    <fill>
      <patternFill patternType="solid">
        <fgColor theme="0" tint="-4.9989318521683403E-2"/>
        <bgColor indexed="64"/>
      </patternFill>
    </fill>
    <fill>
      <patternFill patternType="solid">
        <fgColor theme="0"/>
        <bgColor theme="4" tint="0.79998168889431442"/>
      </patternFill>
    </fill>
    <fill>
      <patternFill patternType="solid">
        <fgColor theme="3" tint="0.79998168889431442"/>
        <bgColor indexed="64"/>
      </patternFill>
    </fill>
    <fill>
      <patternFill patternType="solid">
        <fgColor theme="9" tint="0.59999389629810485"/>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25" fillId="0" borderId="0" applyFont="0" applyFill="0" applyBorder="0" applyAlignment="0" applyProtection="0"/>
  </cellStyleXfs>
  <cellXfs count="219">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1" fillId="2" borderId="2" xfId="0" applyFont="1" applyFill="1" applyBorder="1" applyAlignment="1">
      <alignment horizontal="left" vertical="center"/>
    </xf>
    <xf numFmtId="0" fontId="2" fillId="0" borderId="0" xfId="0" applyFont="1" applyBorder="1" applyAlignment="1">
      <alignment horizontal="center" vertical="center"/>
    </xf>
    <xf numFmtId="0" fontId="1" fillId="0" borderId="0" xfId="0" applyFont="1" applyBorder="1" applyAlignment="1">
      <alignment horizontal="center" vertical="center" wrapText="1"/>
    </xf>
    <xf numFmtId="0" fontId="1" fillId="5" borderId="3" xfId="0" applyFont="1" applyFill="1" applyBorder="1" applyAlignment="1">
      <alignment vertical="center" wrapText="1"/>
    </xf>
    <xf numFmtId="0" fontId="5" fillId="3" borderId="3" xfId="0" applyFont="1" applyFill="1" applyBorder="1" applyAlignment="1">
      <alignment vertical="center" wrapText="1"/>
    </xf>
    <xf numFmtId="0" fontId="2" fillId="0" borderId="3" xfId="0" applyFont="1" applyBorder="1" applyAlignment="1">
      <alignment vertical="center" wrapText="1"/>
    </xf>
    <xf numFmtId="0" fontId="2" fillId="3" borderId="3" xfId="0" applyFont="1" applyFill="1" applyBorder="1" applyAlignment="1">
      <alignment vertical="center" wrapText="1"/>
    </xf>
    <xf numFmtId="0" fontId="5" fillId="0" borderId="3" xfId="0" applyFont="1" applyBorder="1" applyAlignment="1">
      <alignment vertical="center" wrapText="1"/>
    </xf>
    <xf numFmtId="0" fontId="8" fillId="0" borderId="3" xfId="0" applyFont="1" applyBorder="1" applyAlignment="1">
      <alignment vertical="center" wrapText="1"/>
    </xf>
    <xf numFmtId="0" fontId="0" fillId="0" borderId="3" xfId="0" applyBorder="1" applyAlignment="1">
      <alignment vertical="center" wrapText="1"/>
    </xf>
    <xf numFmtId="0" fontId="1" fillId="7" borderId="0" xfId="0" applyFont="1" applyFill="1" applyBorder="1" applyAlignment="1">
      <alignment horizontal="center" vertical="center"/>
    </xf>
    <xf numFmtId="0" fontId="2" fillId="0" borderId="1" xfId="0" applyFont="1" applyBorder="1" applyAlignment="1">
      <alignment horizontal="center" vertical="center" wrapText="1"/>
    </xf>
    <xf numFmtId="0" fontId="0" fillId="0" borderId="1" xfId="0" applyFill="1" applyBorder="1" applyAlignment="1">
      <alignment horizontal="center" vertical="center" wrapText="1"/>
    </xf>
    <xf numFmtId="0" fontId="2" fillId="0" borderId="3" xfId="0" applyFont="1" applyFill="1" applyBorder="1" applyAlignment="1">
      <alignment vertical="center" wrapText="1"/>
    </xf>
    <xf numFmtId="0" fontId="1" fillId="0" borderId="3" xfId="0" applyFont="1" applyFill="1" applyBorder="1" applyAlignment="1">
      <alignment vertical="center" wrapText="1"/>
    </xf>
    <xf numFmtId="0" fontId="20"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0" fillId="0" borderId="0" xfId="0" applyFont="1" applyAlignment="1">
      <alignment horizontal="center" vertical="center"/>
    </xf>
    <xf numFmtId="0" fontId="20" fillId="0" borderId="0" xfId="0" applyFont="1" applyAlignment="1">
      <alignment horizontal="left"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0" xfId="0" applyFont="1" applyFill="1" applyAlignment="1">
      <alignment horizontal="left" vertical="center"/>
    </xf>
    <xf numFmtId="0" fontId="11" fillId="8" borderId="3" xfId="0" applyFont="1" applyFill="1" applyBorder="1" applyAlignment="1">
      <alignment vertical="center" wrapText="1"/>
    </xf>
    <xf numFmtId="0" fontId="4" fillId="9" borderId="3" xfId="0" applyFont="1" applyFill="1" applyBorder="1" applyAlignment="1">
      <alignment vertical="center" wrapText="1"/>
    </xf>
    <xf numFmtId="0" fontId="1" fillId="9" borderId="3" xfId="0" applyFont="1" applyFill="1" applyBorder="1" applyAlignment="1">
      <alignment vertical="center" wrapText="1"/>
    </xf>
    <xf numFmtId="0" fontId="7" fillId="9" borderId="3" xfId="0" applyFont="1" applyFill="1" applyBorder="1" applyAlignment="1">
      <alignment vertical="center" wrapText="1"/>
    </xf>
    <xf numFmtId="0" fontId="5" fillId="0" borderId="5" xfId="0" applyFont="1" applyBorder="1" applyAlignment="1">
      <alignment vertical="center" wrapText="1"/>
    </xf>
    <xf numFmtId="0" fontId="5" fillId="0" borderId="10" xfId="0" applyFont="1" applyBorder="1" applyAlignment="1">
      <alignment vertical="center" wrapText="1"/>
    </xf>
    <xf numFmtId="0" fontId="5" fillId="0" borderId="6" xfId="0" applyFont="1" applyBorder="1" applyAlignment="1">
      <alignment vertical="center" wrapText="1"/>
    </xf>
    <xf numFmtId="0" fontId="3" fillId="6" borderId="6" xfId="0" applyFont="1" applyFill="1" applyBorder="1" applyAlignment="1">
      <alignment horizontal="left"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3" borderId="3" xfId="0" applyFill="1" applyBorder="1" applyAlignment="1">
      <alignment vertical="center" wrapText="1"/>
    </xf>
    <xf numFmtId="0" fontId="8" fillId="3" borderId="3" xfId="0" applyFont="1" applyFill="1" applyBorder="1" applyAlignment="1">
      <alignment vertical="center" wrapText="1"/>
    </xf>
    <xf numFmtId="0" fontId="10" fillId="9" borderId="3" xfId="0" applyFont="1" applyFill="1" applyBorder="1" applyAlignment="1">
      <alignment vertical="center" wrapText="1"/>
    </xf>
    <xf numFmtId="0" fontId="8" fillId="7" borderId="3" xfId="0" applyFont="1" applyFill="1" applyBorder="1" applyAlignment="1">
      <alignment vertical="center" wrapText="1"/>
    </xf>
    <xf numFmtId="0" fontId="10" fillId="3" borderId="3" xfId="0" applyFont="1" applyFill="1" applyBorder="1" applyAlignment="1">
      <alignment vertical="center" wrapText="1"/>
    </xf>
    <xf numFmtId="0" fontId="9" fillId="9" borderId="3" xfId="0" applyFont="1" applyFill="1" applyBorder="1" applyAlignment="1">
      <alignment vertical="center" wrapText="1"/>
    </xf>
    <xf numFmtId="0" fontId="2" fillId="3" borderId="3" xfId="0" applyFont="1" applyFill="1" applyBorder="1" applyAlignment="1">
      <alignment horizontal="justify" vertical="center" wrapText="1"/>
    </xf>
    <xf numFmtId="0" fontId="2" fillId="0" borderId="1" xfId="0" applyFont="1" applyBorder="1" applyAlignment="1">
      <alignment horizontal="center" vertical="center" wrapText="1"/>
    </xf>
    <xf numFmtId="0" fontId="13" fillId="9" borderId="3" xfId="0" applyFont="1" applyFill="1" applyBorder="1" applyAlignment="1">
      <alignment vertical="center" wrapText="1"/>
    </xf>
    <xf numFmtId="0" fontId="23" fillId="0" borderId="1" xfId="0" applyFont="1" applyBorder="1" applyAlignment="1">
      <alignment horizontal="center" vertical="center" wrapText="1"/>
    </xf>
    <xf numFmtId="0" fontId="12" fillId="9" borderId="3" xfId="0" applyFont="1" applyFill="1" applyBorder="1" applyAlignment="1">
      <alignment vertical="center" wrapText="1"/>
    </xf>
    <xf numFmtId="0" fontId="14" fillId="4" borderId="3" xfId="0" applyFont="1" applyFill="1" applyBorder="1" applyAlignment="1">
      <alignment vertical="center" wrapText="1"/>
    </xf>
    <xf numFmtId="0" fontId="16" fillId="0" borderId="3" xfId="0" applyFont="1" applyBorder="1" applyAlignment="1">
      <alignment vertical="center" wrapText="1"/>
    </xf>
    <xf numFmtId="0" fontId="8" fillId="0" borderId="3" xfId="0" applyFont="1" applyBorder="1" applyAlignment="1">
      <alignment horizontal="left" vertical="center"/>
    </xf>
    <xf numFmtId="0" fontId="8" fillId="0" borderId="3" xfId="0" applyFont="1" applyBorder="1" applyAlignment="1">
      <alignment vertical="center"/>
    </xf>
    <xf numFmtId="0" fontId="16" fillId="0" borderId="3" xfId="0" applyFont="1" applyBorder="1" applyAlignment="1">
      <alignment vertical="center"/>
    </xf>
    <xf numFmtId="0" fontId="2" fillId="0" borderId="3" xfId="0" applyFont="1" applyBorder="1" applyAlignment="1">
      <alignment vertical="center"/>
    </xf>
    <xf numFmtId="0" fontId="0" fillId="0" borderId="3" xfId="0" applyBorder="1" applyAlignment="1">
      <alignment vertical="center"/>
    </xf>
    <xf numFmtId="0" fontId="22" fillId="9" borderId="3" xfId="0" applyFont="1" applyFill="1" applyBorder="1" applyAlignment="1">
      <alignment vertical="center"/>
    </xf>
    <xf numFmtId="0" fontId="0" fillId="0" borderId="3" xfId="0" applyFont="1" applyBorder="1" applyAlignment="1">
      <alignment vertical="center"/>
    </xf>
    <xf numFmtId="0" fontId="19" fillId="0" borderId="3" xfId="0" applyFont="1" applyBorder="1" applyAlignment="1">
      <alignment vertical="center"/>
    </xf>
    <xf numFmtId="0" fontId="19" fillId="0" borderId="3" xfId="0" applyFont="1" applyBorder="1" applyAlignment="1">
      <alignment wrapText="1"/>
    </xf>
    <xf numFmtId="0" fontId="0" fillId="0" borderId="3" xfId="0" applyBorder="1" applyAlignment="1">
      <alignment wrapText="1"/>
    </xf>
    <xf numFmtId="0" fontId="24" fillId="9" borderId="3" xfId="0" applyFont="1" applyFill="1" applyBorder="1" applyAlignment="1">
      <alignment vertical="center"/>
    </xf>
    <xf numFmtId="0" fontId="19" fillId="9" borderId="3" xfId="0" applyFont="1" applyFill="1" applyBorder="1" applyAlignment="1">
      <alignment vertical="center"/>
    </xf>
    <xf numFmtId="0" fontId="0" fillId="0" borderId="3" xfId="0" applyFont="1" applyBorder="1"/>
    <xf numFmtId="0" fontId="0" fillId="10" borderId="3" xfId="0" applyFont="1" applyFill="1" applyBorder="1"/>
    <xf numFmtId="0" fontId="2" fillId="0" borderId="3" xfId="0" applyFont="1" applyBorder="1"/>
    <xf numFmtId="0" fontId="18" fillId="0" borderId="3" xfId="0" applyFont="1" applyBorder="1" applyAlignment="1">
      <alignment vertical="center"/>
    </xf>
    <xf numFmtId="0" fontId="0" fillId="0" borderId="3" xfId="0" applyBorder="1"/>
    <xf numFmtId="0" fontId="2" fillId="0" borderId="3" xfId="0" applyFont="1" applyBorder="1" applyAlignment="1">
      <alignment horizontal="left" vertical="center"/>
    </xf>
    <xf numFmtId="0" fontId="0" fillId="0" borderId="16" xfId="0" applyBorder="1" applyAlignment="1">
      <alignment vertical="center"/>
    </xf>
    <xf numFmtId="0" fontId="2" fillId="0" borderId="17" xfId="0" applyFont="1" applyBorder="1" applyAlignment="1">
      <alignment horizontal="center" vertical="center" wrapText="1"/>
    </xf>
    <xf numFmtId="0" fontId="8" fillId="3" borderId="5" xfId="0" applyFont="1" applyFill="1" applyBorder="1" applyAlignment="1">
      <alignment vertical="center" wrapText="1"/>
    </xf>
    <xf numFmtId="0" fontId="8" fillId="3" borderId="10" xfId="0" applyFont="1" applyFill="1" applyBorder="1" applyAlignment="1">
      <alignment vertical="center" wrapText="1"/>
    </xf>
    <xf numFmtId="0" fontId="8" fillId="3" borderId="6" xfId="0" applyFont="1" applyFill="1" applyBorder="1" applyAlignment="1">
      <alignment vertical="center" wrapText="1"/>
    </xf>
    <xf numFmtId="0" fontId="1" fillId="0" borderId="1" xfId="0" applyFont="1" applyBorder="1" applyAlignment="1">
      <alignment horizontal="left" vertical="center"/>
    </xf>
    <xf numFmtId="164" fontId="2" fillId="0" borderId="1" xfId="0" applyNumberFormat="1" applyFont="1" applyBorder="1" applyAlignment="1">
      <alignment horizontal="center" vertical="center"/>
    </xf>
    <xf numFmtId="0" fontId="1" fillId="0" borderId="1" xfId="0" applyFont="1" applyBorder="1" applyAlignment="1">
      <alignment horizontal="left" vertical="center" wrapText="1"/>
    </xf>
    <xf numFmtId="0" fontId="1" fillId="11" borderId="1" xfId="0" applyFont="1" applyFill="1" applyBorder="1" applyAlignment="1">
      <alignment horizontal="left" vertical="center" wrapText="1"/>
    </xf>
    <xf numFmtId="164" fontId="1" fillId="11" borderId="1" xfId="0" applyNumberFormat="1" applyFont="1" applyFill="1" applyBorder="1" applyAlignment="1">
      <alignment horizontal="center" vertical="center"/>
    </xf>
    <xf numFmtId="0" fontId="1" fillId="11" borderId="1" xfId="0" applyFont="1" applyFill="1" applyBorder="1" applyAlignment="1">
      <alignment horizontal="left" vertical="center"/>
    </xf>
    <xf numFmtId="164" fontId="2" fillId="11" borderId="1" xfId="1" applyNumberFormat="1" applyFont="1" applyFill="1" applyBorder="1" applyAlignment="1" applyProtection="1">
      <alignment horizontal="center" vertical="center"/>
    </xf>
    <xf numFmtId="0" fontId="1" fillId="12" borderId="1" xfId="0" applyFont="1" applyFill="1" applyBorder="1" applyAlignment="1">
      <alignment horizontal="left" vertical="center" wrapText="1"/>
    </xf>
    <xf numFmtId="164" fontId="1" fillId="12" borderId="1" xfId="0" applyNumberFormat="1" applyFont="1" applyFill="1" applyBorder="1" applyAlignment="1">
      <alignment horizontal="center" vertical="center"/>
    </xf>
    <xf numFmtId="0" fontId="1" fillId="13" borderId="18" xfId="0" applyFont="1" applyFill="1" applyBorder="1" applyAlignment="1">
      <alignment horizontal="left" vertical="center" wrapText="1"/>
    </xf>
    <xf numFmtId="0" fontId="2" fillId="13" borderId="19" xfId="0" applyFont="1" applyFill="1" applyBorder="1" applyAlignment="1">
      <alignment horizontal="center" vertical="center"/>
    </xf>
    <xf numFmtId="0" fontId="2" fillId="0" borderId="7" xfId="0" applyFont="1" applyBorder="1" applyAlignment="1">
      <alignment horizontal="center" vertical="center" wrapText="1"/>
    </xf>
    <xf numFmtId="0" fontId="21" fillId="4" borderId="3"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1" fillId="0" borderId="24" xfId="0" applyFont="1" applyBorder="1" applyAlignment="1">
      <alignment horizontal="center" vertical="center" wrapText="1"/>
    </xf>
    <xf numFmtId="0" fontId="1" fillId="7" borderId="24" xfId="0" applyFont="1" applyFill="1" applyBorder="1" applyAlignment="1">
      <alignment horizontal="center" vertical="center" wrapText="1"/>
    </xf>
    <xf numFmtId="0" fontId="6" fillId="7" borderId="24" xfId="0" applyFont="1" applyFill="1" applyBorder="1" applyAlignment="1">
      <alignment horizontal="center" vertical="center" wrapText="1"/>
    </xf>
    <xf numFmtId="0" fontId="0" fillId="0" borderId="24" xfId="0" applyBorder="1" applyAlignment="1">
      <alignment horizontal="center" vertical="center" wrapText="1"/>
    </xf>
    <xf numFmtId="0" fontId="0" fillId="0" borderId="24" xfId="0" applyFont="1" applyBorder="1" applyAlignment="1">
      <alignment horizontal="center" vertical="center" wrapText="1"/>
    </xf>
    <xf numFmtId="0" fontId="0" fillId="0" borderId="25" xfId="0" applyBorder="1" applyAlignment="1">
      <alignment horizontal="center" vertical="center" wrapText="1"/>
    </xf>
    <xf numFmtId="49" fontId="19" fillId="0" borderId="1" xfId="0" applyNumberFormat="1" applyFont="1" applyBorder="1" applyAlignment="1">
      <alignment horizontal="center" vertical="center"/>
    </xf>
    <xf numFmtId="0" fontId="23" fillId="0" borderId="0" xfId="0" applyFont="1" applyAlignment="1">
      <alignment horizontal="center" vertical="center"/>
    </xf>
    <xf numFmtId="0" fontId="23" fillId="0" borderId="0" xfId="0" applyFont="1" applyAlignment="1">
      <alignment horizontal="left" vertical="center"/>
    </xf>
    <xf numFmtId="164" fontId="3" fillId="2" borderId="14" xfId="0" applyNumberFormat="1" applyFont="1" applyFill="1" applyBorder="1" applyAlignment="1">
      <alignment horizontal="center" vertical="center" wrapText="1"/>
    </xf>
    <xf numFmtId="0" fontId="3" fillId="2" borderId="14" xfId="0" applyFont="1" applyFill="1" applyBorder="1" applyAlignment="1">
      <alignment horizontal="center" vertical="center" wrapText="1"/>
    </xf>
    <xf numFmtId="164" fontId="3" fillId="2" borderId="15" xfId="0" applyNumberFormat="1" applyFont="1" applyFill="1" applyBorder="1" applyAlignment="1">
      <alignment horizontal="center" vertical="center" wrapText="1"/>
    </xf>
    <xf numFmtId="0" fontId="23" fillId="0" borderId="1" xfId="0" applyFont="1" applyBorder="1" applyAlignment="1">
      <alignment vertical="center" wrapText="1"/>
    </xf>
    <xf numFmtId="0" fontId="23" fillId="0" borderId="4" xfId="0" applyFont="1" applyBorder="1" applyAlignment="1">
      <alignment vertical="center" wrapText="1"/>
    </xf>
    <xf numFmtId="164" fontId="23" fillId="0" borderId="1" xfId="0" applyNumberFormat="1" applyFont="1" applyBorder="1" applyAlignment="1" applyProtection="1">
      <alignment horizontal="center" vertical="center"/>
      <protection locked="0"/>
    </xf>
    <xf numFmtId="164" fontId="23" fillId="0" borderId="4" xfId="0" applyNumberFormat="1" applyFont="1" applyBorder="1" applyAlignment="1">
      <alignment horizontal="center" vertical="center"/>
    </xf>
    <xf numFmtId="0" fontId="23" fillId="0" borderId="7" xfId="0" applyFont="1" applyBorder="1" applyAlignment="1">
      <alignment horizontal="center" vertical="center" wrapText="1"/>
    </xf>
    <xf numFmtId="0" fontId="23" fillId="0" borderId="1" xfId="0" applyFont="1" applyFill="1" applyBorder="1" applyAlignment="1">
      <alignment vertical="center" wrapText="1"/>
    </xf>
    <xf numFmtId="0" fontId="19" fillId="0" borderId="1" xfId="0"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19" fillId="0" borderId="7" xfId="0" applyFont="1" applyBorder="1" applyAlignment="1">
      <alignment horizontal="center" vertical="center" wrapText="1"/>
    </xf>
    <xf numFmtId="165" fontId="19" fillId="0" borderId="1" xfId="0" applyNumberFormat="1" applyFont="1" applyBorder="1" applyAlignment="1">
      <alignment horizontal="center" vertical="center" wrapText="1"/>
    </xf>
    <xf numFmtId="0" fontId="19" fillId="0" borderId="1" xfId="0" applyFont="1" applyFill="1" applyBorder="1" applyAlignment="1">
      <alignment horizontal="center" vertical="center" wrapText="1"/>
    </xf>
    <xf numFmtId="0" fontId="19" fillId="0" borderId="17" xfId="0" applyFont="1" applyBorder="1" applyAlignment="1">
      <alignment horizontal="center" vertical="center" wrapText="1"/>
    </xf>
    <xf numFmtId="0" fontId="19" fillId="0" borderId="17" xfId="0" applyFont="1" applyBorder="1" applyAlignment="1">
      <alignment vertical="center" wrapText="1"/>
    </xf>
    <xf numFmtId="164" fontId="23" fillId="13" borderId="19" xfId="0" applyNumberFormat="1" applyFont="1" applyFill="1" applyBorder="1" applyAlignment="1">
      <alignment horizontal="center" vertical="center"/>
    </xf>
    <xf numFmtId="0" fontId="23" fillId="13" borderId="19" xfId="0" applyFont="1" applyFill="1" applyBorder="1" applyAlignment="1">
      <alignment horizontal="center" vertical="center"/>
    </xf>
    <xf numFmtId="164" fontId="23" fillId="13" borderId="20" xfId="0" applyNumberFormat="1" applyFont="1" applyFill="1" applyBorder="1" applyAlignment="1">
      <alignment horizontal="center" vertical="center"/>
    </xf>
    <xf numFmtId="164" fontId="23" fillId="0" borderId="0" xfId="0" applyNumberFormat="1" applyFont="1" applyAlignment="1">
      <alignment horizontal="center" vertical="center"/>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 xfId="0" applyFont="1" applyBorder="1" applyAlignment="1">
      <alignment vertical="center" wrapText="1"/>
    </xf>
    <xf numFmtId="164" fontId="23" fillId="0" borderId="21" xfId="0" applyNumberFormat="1" applyFont="1" applyBorder="1" applyAlignment="1">
      <alignment vertical="center"/>
    </xf>
    <xf numFmtId="0" fontId="2" fillId="0" borderId="1" xfId="0" applyFont="1" applyBorder="1" applyAlignment="1">
      <alignment horizontal="center" vertical="center" wrapText="1"/>
    </xf>
    <xf numFmtId="0" fontId="23" fillId="0" borderId="1" xfId="0" applyFont="1" applyBorder="1" applyAlignment="1">
      <alignment horizontal="center" vertical="center" wrapText="1"/>
    </xf>
    <xf numFmtId="164" fontId="23" fillId="0" borderId="9" xfId="0" applyNumberFormat="1" applyFont="1" applyBorder="1" applyAlignment="1">
      <alignment horizontal="center" vertical="center"/>
    </xf>
    <xf numFmtId="0" fontId="2" fillId="0" borderId="24" xfId="0" applyFont="1" applyBorder="1" applyAlignment="1">
      <alignment horizontal="center" vertical="center" wrapText="1"/>
    </xf>
    <xf numFmtId="0" fontId="23" fillId="0" borderId="1" xfId="0" applyFont="1" applyBorder="1" applyAlignment="1">
      <alignment horizontal="center" vertical="center" wrapText="1"/>
    </xf>
    <xf numFmtId="164" fontId="23" fillId="0" borderId="9" xfId="0" applyNumberFormat="1" applyFont="1" applyBorder="1" applyAlignment="1">
      <alignment horizontal="center" vertical="center"/>
    </xf>
    <xf numFmtId="0" fontId="2" fillId="0" borderId="24" xfId="0" applyFont="1" applyBorder="1" applyAlignment="1">
      <alignment horizontal="center" vertical="center" wrapText="1"/>
    </xf>
    <xf numFmtId="0" fontId="2" fillId="0" borderId="1" xfId="0" applyFont="1" applyBorder="1" applyAlignment="1">
      <alignment horizontal="center" vertical="center" wrapText="1"/>
    </xf>
    <xf numFmtId="0" fontId="1" fillId="2" borderId="10" xfId="0" applyFont="1" applyFill="1" applyBorder="1" applyAlignment="1">
      <alignment horizontal="center" vertical="center" wrapText="1"/>
    </xf>
    <xf numFmtId="0" fontId="1" fillId="2" borderId="27" xfId="0" applyFont="1" applyFill="1" applyBorder="1" applyAlignment="1">
      <alignment horizontal="center" vertical="center" wrapText="1"/>
    </xf>
    <xf numFmtId="164" fontId="3" fillId="2" borderId="27" xfId="0" applyNumberFormat="1" applyFont="1" applyFill="1" applyBorder="1" applyAlignment="1">
      <alignment horizontal="center" vertical="center" wrapText="1"/>
    </xf>
    <xf numFmtId="0" fontId="3" fillId="2" borderId="27" xfId="0" applyFont="1" applyFill="1" applyBorder="1" applyAlignment="1">
      <alignment horizontal="center" vertical="center" wrapText="1"/>
    </xf>
    <xf numFmtId="164" fontId="3" fillId="2" borderId="22"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1" fillId="2" borderId="3" xfId="0" applyFont="1" applyFill="1" applyBorder="1" applyAlignment="1">
      <alignment vertical="center" wrapText="1"/>
    </xf>
    <xf numFmtId="0" fontId="23" fillId="0" borderId="3" xfId="0" applyFont="1" applyBorder="1" applyAlignment="1">
      <alignment vertical="center"/>
    </xf>
    <xf numFmtId="0" fontId="23" fillId="0" borderId="8" xfId="0" applyFont="1" applyBorder="1" applyAlignment="1">
      <alignment horizontal="center" vertical="center" wrapText="1"/>
    </xf>
    <xf numFmtId="0" fontId="23" fillId="0" borderId="8" xfId="0" applyFont="1" applyBorder="1" applyAlignment="1">
      <alignment vertical="center" wrapText="1"/>
    </xf>
    <xf numFmtId="0" fontId="5" fillId="0" borderId="3" xfId="0" applyFont="1" applyBorder="1" applyAlignment="1">
      <alignment vertical="center"/>
    </xf>
    <xf numFmtId="0" fontId="2" fillId="0" borderId="25" xfId="0" applyFont="1" applyBorder="1" applyAlignment="1">
      <alignment horizontal="center" vertical="center" wrapText="1"/>
    </xf>
    <xf numFmtId="0" fontId="23" fillId="0" borderId="17" xfId="0" applyFont="1" applyBorder="1" applyAlignment="1">
      <alignment horizontal="center" vertical="center" wrapText="1"/>
    </xf>
    <xf numFmtId="0" fontId="1" fillId="2" borderId="3" xfId="0" applyFont="1" applyFill="1" applyBorder="1" applyAlignment="1">
      <alignment horizontal="center" vertical="center"/>
    </xf>
    <xf numFmtId="0" fontId="3" fillId="2" borderId="3" xfId="0" applyFont="1" applyFill="1" applyBorder="1" applyAlignment="1">
      <alignment vertical="center" wrapText="1"/>
    </xf>
    <xf numFmtId="0" fontId="3" fillId="9" borderId="3" xfId="0" applyFont="1" applyFill="1" applyBorder="1" applyAlignment="1">
      <alignment vertical="center" wrapText="1"/>
    </xf>
    <xf numFmtId="0" fontId="23" fillId="0" borderId="7" xfId="0" applyFont="1" applyBorder="1" applyAlignment="1">
      <alignment vertical="center" wrapText="1"/>
    </xf>
    <xf numFmtId="0" fontId="2" fillId="0" borderId="6" xfId="0" applyFont="1" applyBorder="1" applyAlignment="1">
      <alignment vertical="center"/>
    </xf>
    <xf numFmtId="0" fontId="2" fillId="3" borderId="28" xfId="0" applyFont="1" applyFill="1" applyBorder="1" applyAlignment="1">
      <alignmen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2" fillId="0" borderId="29" xfId="0" applyFont="1" applyBorder="1" applyAlignment="1">
      <alignment horizontal="center" vertical="center" wrapText="1"/>
    </xf>
    <xf numFmtId="0" fontId="1" fillId="2" borderId="5" xfId="0" applyFont="1" applyFill="1" applyBorder="1" applyAlignment="1">
      <alignment vertical="center" wrapText="1"/>
    </xf>
    <xf numFmtId="0" fontId="23" fillId="0" borderId="21" xfId="0" applyFont="1" applyBorder="1" applyAlignment="1">
      <alignment vertical="center" wrapText="1"/>
    </xf>
    <xf numFmtId="0" fontId="5" fillId="3" borderId="30" xfId="0" applyFont="1" applyFill="1" applyBorder="1" applyAlignment="1">
      <alignment vertical="center" wrapText="1"/>
    </xf>
    <xf numFmtId="0" fontId="2" fillId="0" borderId="31" xfId="0" applyFont="1" applyBorder="1" applyAlignment="1">
      <alignment horizontal="center" vertical="center" wrapText="1"/>
    </xf>
    <xf numFmtId="0" fontId="23" fillId="0" borderId="31" xfId="0" applyFont="1" applyBorder="1" applyAlignment="1">
      <alignment horizontal="center" vertical="center" wrapText="1"/>
    </xf>
    <xf numFmtId="164" fontId="23" fillId="0" borderId="31" xfId="0" applyNumberFormat="1" applyFont="1" applyBorder="1" applyAlignment="1" applyProtection="1">
      <alignment horizontal="center" vertical="center"/>
      <protection locked="0"/>
    </xf>
    <xf numFmtId="164" fontId="23" fillId="0" borderId="32" xfId="0" applyNumberFormat="1" applyFont="1" applyBorder="1" applyAlignment="1">
      <alignment horizontal="center" vertical="center"/>
    </xf>
    <xf numFmtId="0" fontId="2" fillId="3" borderId="33" xfId="0" applyFont="1" applyFill="1" applyBorder="1" applyAlignment="1">
      <alignment horizontal="center" vertical="center" wrapText="1"/>
    </xf>
    <xf numFmtId="0" fontId="5" fillId="3" borderId="16" xfId="0" applyFont="1" applyFill="1" applyBorder="1" applyAlignment="1">
      <alignment vertical="center" wrapText="1"/>
    </xf>
    <xf numFmtId="164" fontId="23" fillId="0" borderId="34" xfId="0" applyNumberFormat="1" applyFont="1" applyBorder="1" applyAlignment="1">
      <alignment horizontal="center" vertical="center"/>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0" fontId="1" fillId="2" borderId="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0" borderId="24"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26" xfId="0" applyFont="1" applyFill="1" applyBorder="1" applyAlignment="1">
      <alignment horizontal="left" vertical="center"/>
    </xf>
    <xf numFmtId="0" fontId="1" fillId="2" borderId="3" xfId="0" applyFont="1" applyFill="1" applyBorder="1" applyAlignment="1">
      <alignment horizontal="left" vertical="center"/>
    </xf>
    <xf numFmtId="0" fontId="3" fillId="2" borderId="3" xfId="0" applyFont="1" applyFill="1" applyBorder="1" applyAlignment="1">
      <alignment horizontal="left" vertical="center"/>
    </xf>
    <xf numFmtId="0" fontId="1" fillId="2" borderId="3" xfId="0" applyFont="1" applyFill="1" applyBorder="1" applyAlignment="1">
      <alignment horizontal="left" vertical="center" wrapText="1"/>
    </xf>
    <xf numFmtId="0" fontId="2" fillId="3" borderId="5" xfId="0" applyFont="1" applyFill="1" applyBorder="1" applyAlignment="1">
      <alignment vertical="center" wrapText="1"/>
    </xf>
    <xf numFmtId="0" fontId="2" fillId="0" borderId="24" xfId="0" applyFont="1" applyBorder="1" applyAlignment="1">
      <alignment vertical="center" wrapText="1"/>
    </xf>
    <xf numFmtId="0" fontId="4" fillId="2" borderId="6" xfId="0" applyFont="1" applyFill="1" applyBorder="1" applyAlignment="1">
      <alignment horizontal="center" vertical="center" wrapText="1"/>
    </xf>
    <xf numFmtId="165" fontId="23" fillId="0" borderId="1" xfId="0" applyNumberFormat="1" applyFont="1" applyBorder="1" applyAlignment="1">
      <alignment horizontal="center" vertical="center" wrapText="1"/>
    </xf>
    <xf numFmtId="0" fontId="5" fillId="0" borderId="3" xfId="0" applyFont="1" applyBorder="1" applyAlignment="1">
      <alignment horizontal="left" vertical="center"/>
    </xf>
    <xf numFmtId="0" fontId="2" fillId="0" borderId="1" xfId="0" applyFont="1" applyBorder="1" applyAlignment="1">
      <alignment horizontal="center" vertical="center" wrapText="1"/>
    </xf>
    <xf numFmtId="0" fontId="23" fillId="0" borderId="1" xfId="0" applyFont="1" applyBorder="1" applyAlignment="1">
      <alignment horizontal="center" vertical="center" wrapText="1"/>
    </xf>
    <xf numFmtId="164" fontId="23" fillId="0" borderId="21" xfId="0" applyNumberFormat="1" applyFont="1" applyBorder="1" applyAlignment="1">
      <alignment horizontal="center" vertical="center"/>
    </xf>
    <xf numFmtId="0" fontId="2" fillId="0" borderId="24" xfId="0" applyFont="1" applyBorder="1" applyAlignment="1">
      <alignment horizontal="center" vertical="center" wrapText="1"/>
    </xf>
    <xf numFmtId="0" fontId="3" fillId="2" borderId="13" xfId="0" applyFont="1" applyFill="1" applyBorder="1" applyAlignment="1">
      <alignment horizontal="center" vertical="center" wrapText="1"/>
    </xf>
    <xf numFmtId="0" fontId="3" fillId="5" borderId="3" xfId="0" applyFont="1" applyFill="1" applyBorder="1" applyAlignment="1">
      <alignment vertical="center" wrapText="1"/>
    </xf>
    <xf numFmtId="0" fontId="0" fillId="0" borderId="0" xfId="0" applyBorder="1" applyAlignment="1">
      <alignment horizontal="center" vertical="center" wrapText="1"/>
    </xf>
    <xf numFmtId="0" fontId="1" fillId="5" borderId="26" xfId="0" applyFont="1" applyFill="1" applyBorder="1" applyAlignment="1">
      <alignment vertical="center" wrapText="1"/>
    </xf>
    <xf numFmtId="0" fontId="19" fillId="3" borderId="3" xfId="0" applyFont="1" applyFill="1" applyBorder="1" applyAlignment="1">
      <alignment vertical="center" wrapText="1"/>
    </xf>
    <xf numFmtId="0" fontId="0" fillId="0" borderId="12" xfId="0" applyBorder="1" applyAlignment="1">
      <alignment horizontal="center" vertical="center" wrapText="1"/>
    </xf>
    <xf numFmtId="0" fontId="23" fillId="3" borderId="3" xfId="0" applyFont="1" applyFill="1" applyBorder="1" applyAlignment="1">
      <alignment vertical="center" wrapText="1"/>
    </xf>
    <xf numFmtId="0" fontId="18" fillId="0" borderId="3" xfId="0" applyFont="1" applyBorder="1" applyAlignment="1">
      <alignment vertical="center" wrapText="1"/>
    </xf>
    <xf numFmtId="0" fontId="18" fillId="0" borderId="1" xfId="0" applyFont="1" applyBorder="1" applyAlignment="1">
      <alignment horizontal="center" vertical="center" wrapText="1"/>
    </xf>
    <xf numFmtId="0" fontId="23" fillId="0" borderId="3" xfId="0" applyFont="1" applyFill="1" applyBorder="1" applyAlignment="1">
      <alignment vertical="center" wrapText="1"/>
    </xf>
    <xf numFmtId="0" fontId="23" fillId="0" borderId="1" xfId="0" applyFont="1" applyFill="1" applyBorder="1" applyAlignment="1">
      <alignment horizontal="center" vertical="center" wrapText="1"/>
    </xf>
    <xf numFmtId="0" fontId="19" fillId="0" borderId="3" xfId="0" applyFont="1" applyBorder="1"/>
    <xf numFmtId="0" fontId="19" fillId="10" borderId="3" xfId="0" applyFont="1" applyFill="1" applyBorder="1"/>
    <xf numFmtId="0" fontId="23" fillId="0" borderId="3" xfId="0" applyFont="1" applyBorder="1"/>
    <xf numFmtId="0" fontId="23" fillId="0" borderId="3" xfId="0" applyFont="1" applyBorder="1" applyAlignment="1">
      <alignment horizontal="left" vertical="center"/>
    </xf>
    <xf numFmtId="0" fontId="23" fillId="0" borderId="3" xfId="0" applyFont="1" applyBorder="1" applyAlignment="1">
      <alignment vertical="center" wrapText="1"/>
    </xf>
    <xf numFmtId="0" fontId="19" fillId="0" borderId="3" xfId="0" applyFont="1" applyBorder="1" applyAlignment="1">
      <alignment vertical="center" wrapText="1"/>
    </xf>
    <xf numFmtId="0" fontId="1" fillId="5" borderId="5" xfId="0" applyFont="1" applyFill="1" applyBorder="1" applyAlignment="1">
      <alignment vertical="center" wrapText="1"/>
    </xf>
    <xf numFmtId="0" fontId="27" fillId="3" borderId="3" xfId="0" applyFont="1" applyFill="1" applyBorder="1" applyAlignment="1">
      <alignment vertical="center" wrapText="1"/>
    </xf>
    <xf numFmtId="0" fontId="0" fillId="0" borderId="33" xfId="0" applyBorder="1" applyAlignment="1">
      <alignment horizontal="center" vertical="center" wrapText="1"/>
    </xf>
    <xf numFmtId="0" fontId="23" fillId="0" borderId="1" xfId="0" applyFont="1" applyBorder="1" applyAlignment="1">
      <alignment horizontal="center" vertical="center" wrapText="1"/>
    </xf>
    <xf numFmtId="164" fontId="23" fillId="0" borderId="21" xfId="0" applyNumberFormat="1" applyFont="1" applyBorder="1" applyAlignment="1">
      <alignment horizontal="center" vertical="center"/>
    </xf>
    <xf numFmtId="164" fontId="23" fillId="0" borderId="22" xfId="0" applyNumberFormat="1" applyFont="1" applyBorder="1" applyAlignment="1">
      <alignment horizontal="center" vertical="center"/>
    </xf>
    <xf numFmtId="164" fontId="23" fillId="0" borderId="9" xfId="0" applyNumberFormat="1" applyFont="1" applyBorder="1" applyAlignment="1">
      <alignment horizontal="center" vertical="center"/>
    </xf>
    <xf numFmtId="0" fontId="2" fillId="0" borderId="24" xfId="0" applyFont="1" applyBorder="1" applyAlignment="1">
      <alignment horizontal="center" vertical="center" wrapText="1"/>
    </xf>
    <xf numFmtId="0" fontId="2" fillId="0" borderId="1" xfId="0" applyFont="1" applyBorder="1" applyAlignment="1">
      <alignment horizontal="center" vertical="center" wrapText="1"/>
    </xf>
    <xf numFmtId="0" fontId="26" fillId="0" borderId="0" xfId="0" applyFont="1" applyAlignment="1">
      <alignment horizontal="left" vertical="center" wrapText="1"/>
    </xf>
    <xf numFmtId="0" fontId="1" fillId="0" borderId="2" xfId="0" applyFont="1" applyBorder="1" applyAlignment="1">
      <alignment horizontal="left" vertical="center"/>
    </xf>
    <xf numFmtId="0" fontId="1" fillId="0" borderId="12" xfId="0" applyFont="1" applyBorder="1" applyAlignment="1">
      <alignment horizontal="left" vertical="center"/>
    </xf>
    <xf numFmtId="0" fontId="1" fillId="0" borderId="11" xfId="0" applyFont="1" applyBorder="1" applyAlignment="1">
      <alignment horizontal="left" vertical="center"/>
    </xf>
    <xf numFmtId="0" fontId="1" fillId="0" borderId="2" xfId="0" applyFont="1" applyBorder="1" applyAlignment="1">
      <alignment horizontal="left" vertical="center" wrapText="1"/>
    </xf>
    <xf numFmtId="0" fontId="1" fillId="0" borderId="12" xfId="0" applyFont="1" applyBorder="1" applyAlignment="1">
      <alignment horizontal="left" vertical="center" wrapText="1"/>
    </xf>
    <xf numFmtId="0" fontId="1" fillId="0" borderId="11" xfId="0" applyFont="1" applyBorder="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colors>
    <mruColors>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8.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8.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8.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8.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xdr:colOff>
          <xdr:row>63</xdr:row>
          <xdr:rowOff>22860</xdr:rowOff>
        </xdr:from>
        <xdr:to>
          <xdr:col>2</xdr:col>
          <xdr:colOff>6118860</xdr:colOff>
          <xdr:row>64</xdr:row>
          <xdr:rowOff>800100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65</xdr:row>
          <xdr:rowOff>30480</xdr:rowOff>
        </xdr:from>
        <xdr:to>
          <xdr:col>2</xdr:col>
          <xdr:colOff>6118860</xdr:colOff>
          <xdr:row>68</xdr:row>
          <xdr:rowOff>30480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68</xdr:row>
          <xdr:rowOff>68580</xdr:rowOff>
        </xdr:from>
        <xdr:to>
          <xdr:col>2</xdr:col>
          <xdr:colOff>6118860</xdr:colOff>
          <xdr:row>71</xdr:row>
          <xdr:rowOff>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75</xdr:row>
          <xdr:rowOff>22860</xdr:rowOff>
        </xdr:from>
        <xdr:to>
          <xdr:col>2</xdr:col>
          <xdr:colOff>6118860</xdr:colOff>
          <xdr:row>77</xdr:row>
          <xdr:rowOff>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173</xdr:row>
          <xdr:rowOff>30480</xdr:rowOff>
        </xdr:from>
        <xdr:to>
          <xdr:col>2</xdr:col>
          <xdr:colOff>5913120</xdr:colOff>
          <xdr:row>174</xdr:row>
          <xdr:rowOff>259080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220</xdr:row>
          <xdr:rowOff>22860</xdr:rowOff>
        </xdr:from>
        <xdr:to>
          <xdr:col>2</xdr:col>
          <xdr:colOff>6179820</xdr:colOff>
          <xdr:row>220</xdr:row>
          <xdr:rowOff>876300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221</xdr:row>
          <xdr:rowOff>22860</xdr:rowOff>
        </xdr:from>
        <xdr:to>
          <xdr:col>2</xdr:col>
          <xdr:colOff>6126480</xdr:colOff>
          <xdr:row>222</xdr:row>
          <xdr:rowOff>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30480</xdr:colOff>
          <xdr:row>26</xdr:row>
          <xdr:rowOff>30480</xdr:rowOff>
        </xdr:from>
        <xdr:to>
          <xdr:col>2</xdr:col>
          <xdr:colOff>6050280</xdr:colOff>
          <xdr:row>30</xdr:row>
          <xdr:rowOff>99060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60</xdr:row>
          <xdr:rowOff>0</xdr:rowOff>
        </xdr:from>
        <xdr:to>
          <xdr:col>2</xdr:col>
          <xdr:colOff>6591300</xdr:colOff>
          <xdr:row>62</xdr:row>
          <xdr:rowOff>121920</xdr:rowOff>
        </xdr:to>
        <xdr:sp macro="" textlink="">
          <xdr:nvSpPr>
            <xdr:cNvPr id="3074" name="Object 2" hidden="1">
              <a:extLst>
                <a:ext uri="{63B3BB69-23CF-44E3-9099-C40C66FF867C}">
                  <a14:compatExt spid="_x0000_s307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72</xdr:row>
          <xdr:rowOff>0</xdr:rowOff>
        </xdr:from>
        <xdr:to>
          <xdr:col>2</xdr:col>
          <xdr:colOff>6560820</xdr:colOff>
          <xdr:row>75</xdr:row>
          <xdr:rowOff>30480</xdr:rowOff>
        </xdr:to>
        <xdr:sp macro="" textlink="">
          <xdr:nvSpPr>
            <xdr:cNvPr id="3075" name="Object 3" hidden="1">
              <a:extLst>
                <a:ext uri="{63B3BB69-23CF-44E3-9099-C40C66FF867C}">
                  <a14:compatExt spid="_x0000_s307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file:///C:\Users\nndawond\AppData\Local\Microsoft\Windows\INetCache\Content.Outlook\HTM1C4R7\Framework%20Panel%20Requisitions(%20Instrumentation%20%20Automation)%20xlsx%20(3)%20VG%20ZB%20%20ZK%20(00000002).doc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12">
    <oleItems>
      <oleItem name="!OLE_LINK12" advise="1" preferPic="1"/>
      <oleItem name="!OLE_LINK13" advise="1" preferPic="1"/>
      <oleItem name="!OLE_LINK2" advise="1" preferPic="1"/>
      <oleItem name="!OLE_LINK3" advise="1" preferPic="1"/>
      <oleItem name="!OLE_LINK4" advise="1" preferPic="1"/>
      <oleItem name="!OLE_LINK8"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vmlDrawing" Target="../drawings/vmlDrawing1.vml"/><Relationship Id="rId7" Type="http://schemas.openxmlformats.org/officeDocument/2006/relationships/image" Target="../media/image3.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2.emf"/><Relationship Id="rId11" Type="http://schemas.openxmlformats.org/officeDocument/2006/relationships/image" Target="../media/image7.emf"/><Relationship Id="rId5" Type="http://schemas.openxmlformats.org/officeDocument/2006/relationships/image" Target="../media/image1.emf"/><Relationship Id="rId10" Type="http://schemas.openxmlformats.org/officeDocument/2006/relationships/image" Target="../media/image6.emf"/><Relationship Id="rId4" Type="http://schemas.openxmlformats.org/officeDocument/2006/relationships/vmlDrawing" Target="../drawings/vmlDrawing2.vml"/><Relationship Id="rId9" Type="http://schemas.openxmlformats.org/officeDocument/2006/relationships/image" Target="../media/image5.emf"/></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vmlDrawing" Target="../drawings/vmlDrawing6.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G888"/>
  <sheetViews>
    <sheetView topLeftCell="A618" zoomScale="70" zoomScaleNormal="70" workbookViewId="0">
      <selection activeCell="F884" sqref="F884"/>
    </sheetView>
  </sheetViews>
  <sheetFormatPr defaultColWidth="9.109375" defaultRowHeight="30" customHeight="1" x14ac:dyDescent="0.3"/>
  <cols>
    <col min="1" max="1" width="6.109375" style="1" customWidth="1"/>
    <col min="2" max="2" width="9.109375" style="4" customWidth="1"/>
    <col min="3" max="3" width="107.6640625" style="1" bestFit="1" customWidth="1"/>
    <col min="4" max="4" width="23.88671875" style="2" customWidth="1"/>
    <col min="5" max="5" width="20.5546875" style="119" customWidth="1"/>
    <col min="6" max="6" width="27.109375" style="97" customWidth="1"/>
    <col min="7" max="7" width="18.44140625" style="119" customWidth="1"/>
    <col min="8" max="16384" width="9.109375" style="1"/>
  </cols>
  <sheetData>
    <row r="2" spans="2:7" ht="30" customHeight="1" x14ac:dyDescent="0.3">
      <c r="C2" s="3" t="s">
        <v>0</v>
      </c>
      <c r="D2" s="213" t="s">
        <v>853</v>
      </c>
      <c r="E2" s="214"/>
      <c r="F2" s="214"/>
      <c r="G2" s="215"/>
    </row>
    <row r="3" spans="2:7" ht="30" customHeight="1" x14ac:dyDescent="0.3">
      <c r="C3" s="3" t="s">
        <v>1</v>
      </c>
      <c r="D3" s="216" t="s">
        <v>803</v>
      </c>
      <c r="E3" s="217"/>
      <c r="F3" s="217"/>
      <c r="G3" s="218"/>
    </row>
    <row r="4" spans="2:7" ht="30" customHeight="1" x14ac:dyDescent="0.3">
      <c r="C4" s="3" t="s">
        <v>2</v>
      </c>
      <c r="D4" s="216"/>
      <c r="E4" s="217"/>
      <c r="F4" s="217"/>
      <c r="G4" s="218"/>
    </row>
    <row r="6" spans="2:7" ht="45" customHeight="1" thickBot="1" x14ac:dyDescent="0.35">
      <c r="E6" s="97"/>
      <c r="F6" s="98"/>
      <c r="G6" s="98"/>
    </row>
    <row r="7" spans="2:7" ht="45" customHeight="1" thickBot="1" x14ac:dyDescent="0.35">
      <c r="C7" s="36" t="s">
        <v>5</v>
      </c>
      <c r="D7" s="37" t="s">
        <v>4</v>
      </c>
      <c r="E7" s="99" t="s">
        <v>3</v>
      </c>
      <c r="F7" s="100" t="s">
        <v>7</v>
      </c>
      <c r="G7" s="101" t="s">
        <v>6</v>
      </c>
    </row>
    <row r="8" spans="2:7" ht="45" customHeight="1" x14ac:dyDescent="0.3">
      <c r="B8" s="13"/>
      <c r="C8" s="33" t="s">
        <v>9</v>
      </c>
      <c r="D8" s="34"/>
      <c r="E8" s="34"/>
      <c r="F8" s="34"/>
      <c r="G8" s="35"/>
    </row>
    <row r="9" spans="2:7" ht="45" customHeight="1" thickBot="1" x14ac:dyDescent="0.35">
      <c r="B9" s="5"/>
      <c r="C9" s="6" t="s">
        <v>21</v>
      </c>
      <c r="D9" s="14"/>
      <c r="E9" s="47"/>
      <c r="F9" s="102"/>
      <c r="G9" s="103"/>
    </row>
    <row r="10" spans="2:7" ht="45" customHeight="1" x14ac:dyDescent="0.3">
      <c r="B10" s="88">
        <v>1</v>
      </c>
      <c r="C10" s="7" t="s">
        <v>10</v>
      </c>
      <c r="D10" s="14">
        <v>20</v>
      </c>
      <c r="E10" s="47" t="s">
        <v>804</v>
      </c>
      <c r="F10" s="104"/>
      <c r="G10" s="105">
        <f>F10*D10</f>
        <v>0</v>
      </c>
    </row>
    <row r="11" spans="2:7" ht="45" customHeight="1" x14ac:dyDescent="0.3">
      <c r="B11" s="89">
        <v>2</v>
      </c>
      <c r="C11" s="7" t="s">
        <v>11</v>
      </c>
      <c r="D11" s="14">
        <v>80</v>
      </c>
      <c r="E11" s="47" t="s">
        <v>804</v>
      </c>
      <c r="F11" s="102"/>
      <c r="G11" s="105">
        <f t="shared" ref="G11:G20" si="0">F11*D11</f>
        <v>0</v>
      </c>
    </row>
    <row r="12" spans="2:7" ht="45" customHeight="1" x14ac:dyDescent="0.3">
      <c r="B12" s="89">
        <v>3</v>
      </c>
      <c r="C12" s="7" t="s">
        <v>12</v>
      </c>
      <c r="D12" s="14">
        <v>20</v>
      </c>
      <c r="E12" s="47" t="s">
        <v>804</v>
      </c>
      <c r="F12" s="102"/>
      <c r="G12" s="105">
        <f t="shared" si="0"/>
        <v>0</v>
      </c>
    </row>
    <row r="13" spans="2:7" ht="45" customHeight="1" x14ac:dyDescent="0.3">
      <c r="B13" s="89">
        <v>4</v>
      </c>
      <c r="C13" s="7" t="s">
        <v>13</v>
      </c>
      <c r="D13" s="14">
        <v>10</v>
      </c>
      <c r="E13" s="47" t="s">
        <v>804</v>
      </c>
      <c r="F13" s="102"/>
      <c r="G13" s="105">
        <f t="shared" si="0"/>
        <v>0</v>
      </c>
    </row>
    <row r="14" spans="2:7" ht="45" customHeight="1" x14ac:dyDescent="0.3">
      <c r="B14" s="89">
        <v>5</v>
      </c>
      <c r="C14" s="7" t="s">
        <v>14</v>
      </c>
      <c r="D14" s="14">
        <v>10</v>
      </c>
      <c r="E14" s="47" t="s">
        <v>804</v>
      </c>
      <c r="F14" s="102"/>
      <c r="G14" s="105">
        <f t="shared" si="0"/>
        <v>0</v>
      </c>
    </row>
    <row r="15" spans="2:7" ht="45" customHeight="1" x14ac:dyDescent="0.3">
      <c r="B15" s="89">
        <v>6</v>
      </c>
      <c r="C15" s="7" t="s">
        <v>15</v>
      </c>
      <c r="D15" s="14">
        <v>10</v>
      </c>
      <c r="E15" s="47" t="s">
        <v>804</v>
      </c>
      <c r="F15" s="102"/>
      <c r="G15" s="105">
        <f t="shared" si="0"/>
        <v>0</v>
      </c>
    </row>
    <row r="16" spans="2:7" ht="45" customHeight="1" x14ac:dyDescent="0.3">
      <c r="B16" s="89">
        <v>7</v>
      </c>
      <c r="C16" s="7" t="s">
        <v>16</v>
      </c>
      <c r="D16" s="14">
        <v>10</v>
      </c>
      <c r="E16" s="47" t="s">
        <v>804</v>
      </c>
      <c r="F16" s="102"/>
      <c r="G16" s="105">
        <f t="shared" si="0"/>
        <v>0</v>
      </c>
    </row>
    <row r="17" spans="1:7" ht="45" customHeight="1" x14ac:dyDescent="0.3">
      <c r="B17" s="89">
        <v>8</v>
      </c>
      <c r="C17" s="7" t="s">
        <v>17</v>
      </c>
      <c r="D17" s="14">
        <v>10</v>
      </c>
      <c r="E17" s="47" t="s">
        <v>804</v>
      </c>
      <c r="F17" s="102"/>
      <c r="G17" s="105">
        <f t="shared" si="0"/>
        <v>0</v>
      </c>
    </row>
    <row r="18" spans="1:7" ht="45" customHeight="1" x14ac:dyDescent="0.3">
      <c r="B18" s="89">
        <v>9</v>
      </c>
      <c r="C18" s="7" t="s">
        <v>18</v>
      </c>
      <c r="D18" s="14">
        <v>10</v>
      </c>
      <c r="E18" s="47" t="s">
        <v>804</v>
      </c>
      <c r="F18" s="102"/>
      <c r="G18" s="105">
        <f t="shared" si="0"/>
        <v>0</v>
      </c>
    </row>
    <row r="19" spans="1:7" ht="45" customHeight="1" x14ac:dyDescent="0.3">
      <c r="B19" s="89">
        <v>10</v>
      </c>
      <c r="C19" s="7" t="s">
        <v>19</v>
      </c>
      <c r="D19" s="14">
        <v>10</v>
      </c>
      <c r="E19" s="47" t="s">
        <v>804</v>
      </c>
      <c r="F19" s="102"/>
      <c r="G19" s="105">
        <f t="shared" si="0"/>
        <v>0</v>
      </c>
    </row>
    <row r="20" spans="1:7" ht="45" customHeight="1" x14ac:dyDescent="0.3">
      <c r="B20" s="89">
        <v>11</v>
      </c>
      <c r="C20" s="7" t="s">
        <v>20</v>
      </c>
      <c r="D20" s="14">
        <v>10</v>
      </c>
      <c r="E20" s="47" t="s">
        <v>804</v>
      </c>
      <c r="F20" s="102"/>
      <c r="G20" s="105">
        <f t="shared" si="0"/>
        <v>0</v>
      </c>
    </row>
    <row r="21" spans="1:7" ht="45" customHeight="1" x14ac:dyDescent="0.3">
      <c r="A21" s="2"/>
      <c r="B21" s="89"/>
      <c r="C21" s="27" t="s">
        <v>22</v>
      </c>
      <c r="D21" s="14"/>
      <c r="E21" s="47"/>
      <c r="F21" s="102"/>
      <c r="G21" s="103"/>
    </row>
    <row r="22" spans="1:7" ht="45" customHeight="1" x14ac:dyDescent="0.3">
      <c r="A22" s="2"/>
      <c r="B22" s="89"/>
      <c r="C22" s="27" t="s">
        <v>23</v>
      </c>
      <c r="D22" s="14"/>
      <c r="E22" s="47"/>
      <c r="F22" s="102"/>
      <c r="G22" s="103"/>
    </row>
    <row r="23" spans="1:7" ht="45" customHeight="1" x14ac:dyDescent="0.3">
      <c r="A23" s="2"/>
      <c r="B23" s="89">
        <v>12</v>
      </c>
      <c r="C23" s="7" t="s">
        <v>24</v>
      </c>
      <c r="D23" s="14">
        <v>30</v>
      </c>
      <c r="E23" s="47" t="s">
        <v>804</v>
      </c>
      <c r="F23" s="102"/>
      <c r="G23" s="105">
        <f t="shared" ref="G23:G28" si="1">F23*D23</f>
        <v>0</v>
      </c>
    </row>
    <row r="24" spans="1:7" ht="45" customHeight="1" x14ac:dyDescent="0.3">
      <c r="A24" s="2"/>
      <c r="B24" s="89">
        <v>13</v>
      </c>
      <c r="C24" s="7" t="s">
        <v>25</v>
      </c>
      <c r="D24" s="14">
        <v>30</v>
      </c>
      <c r="E24" s="47" t="s">
        <v>804</v>
      </c>
      <c r="F24" s="102"/>
      <c r="G24" s="105">
        <f t="shared" si="1"/>
        <v>0</v>
      </c>
    </row>
    <row r="25" spans="1:7" ht="45" customHeight="1" x14ac:dyDescent="0.3">
      <c r="A25" s="2"/>
      <c r="B25" s="89">
        <v>14</v>
      </c>
      <c r="C25" s="7" t="s">
        <v>26</v>
      </c>
      <c r="D25" s="14">
        <v>30</v>
      </c>
      <c r="E25" s="47" t="s">
        <v>804</v>
      </c>
      <c r="F25" s="102"/>
      <c r="G25" s="105">
        <f t="shared" si="1"/>
        <v>0</v>
      </c>
    </row>
    <row r="26" spans="1:7" ht="45" customHeight="1" x14ac:dyDescent="0.3">
      <c r="A26" s="2"/>
      <c r="B26" s="89">
        <v>15</v>
      </c>
      <c r="C26" s="7" t="s">
        <v>27</v>
      </c>
      <c r="D26" s="14">
        <v>30</v>
      </c>
      <c r="E26" s="47" t="s">
        <v>804</v>
      </c>
      <c r="F26" s="102"/>
      <c r="G26" s="105">
        <f t="shared" si="1"/>
        <v>0</v>
      </c>
    </row>
    <row r="27" spans="1:7" ht="45" customHeight="1" x14ac:dyDescent="0.3">
      <c r="A27" s="2"/>
      <c r="B27" s="89">
        <v>16</v>
      </c>
      <c r="C27" s="16" t="s">
        <v>28</v>
      </c>
      <c r="D27" s="14">
        <v>30</v>
      </c>
      <c r="E27" s="47" t="s">
        <v>804</v>
      </c>
      <c r="F27" s="102"/>
      <c r="G27" s="105">
        <f t="shared" si="1"/>
        <v>0</v>
      </c>
    </row>
    <row r="28" spans="1:7" ht="45" customHeight="1" x14ac:dyDescent="0.3">
      <c r="A28" s="2"/>
      <c r="B28" s="89">
        <v>17</v>
      </c>
      <c r="C28" s="7" t="s">
        <v>29</v>
      </c>
      <c r="D28" s="14">
        <v>30</v>
      </c>
      <c r="E28" s="47" t="s">
        <v>804</v>
      </c>
      <c r="F28" s="102"/>
      <c r="G28" s="105">
        <f t="shared" si="1"/>
        <v>0</v>
      </c>
    </row>
    <row r="29" spans="1:7" ht="45" customHeight="1" x14ac:dyDescent="0.3">
      <c r="A29" s="2"/>
      <c r="B29" s="89"/>
      <c r="C29" s="17"/>
      <c r="D29" s="14"/>
      <c r="E29" s="47"/>
      <c r="F29" s="102"/>
      <c r="G29" s="103"/>
    </row>
    <row r="30" spans="1:7" ht="45" customHeight="1" x14ac:dyDescent="0.3">
      <c r="A30" s="2"/>
      <c r="B30" s="89"/>
      <c r="C30" s="28" t="s">
        <v>30</v>
      </c>
      <c r="D30" s="14"/>
      <c r="E30" s="47"/>
      <c r="F30" s="102"/>
      <c r="G30" s="103"/>
    </row>
    <row r="31" spans="1:7" ht="45" customHeight="1" x14ac:dyDescent="0.3">
      <c r="A31" s="2"/>
      <c r="B31" s="89">
        <v>18</v>
      </c>
      <c r="C31" s="8" t="s">
        <v>31</v>
      </c>
      <c r="D31" s="14">
        <v>20</v>
      </c>
      <c r="E31" s="47" t="s">
        <v>804</v>
      </c>
      <c r="F31" s="102"/>
      <c r="G31" s="105">
        <f t="shared" ref="G31:G32" si="2">F31*D31</f>
        <v>0</v>
      </c>
    </row>
    <row r="32" spans="1:7" ht="45" customHeight="1" x14ac:dyDescent="0.3">
      <c r="A32" s="2"/>
      <c r="B32" s="89">
        <v>19</v>
      </c>
      <c r="C32" s="9" t="s">
        <v>32</v>
      </c>
      <c r="D32" s="14">
        <v>20</v>
      </c>
      <c r="E32" s="47" t="s">
        <v>804</v>
      </c>
      <c r="F32" s="102"/>
      <c r="G32" s="105">
        <f t="shared" si="2"/>
        <v>0</v>
      </c>
    </row>
    <row r="33" spans="1:7" ht="45" customHeight="1" x14ac:dyDescent="0.3">
      <c r="A33" s="2"/>
      <c r="B33" s="89"/>
      <c r="C33" s="9"/>
      <c r="D33" s="14"/>
      <c r="E33" s="47"/>
      <c r="F33" s="102"/>
      <c r="G33" s="103"/>
    </row>
    <row r="34" spans="1:7" ht="45" customHeight="1" x14ac:dyDescent="0.3">
      <c r="A34" s="2"/>
      <c r="B34" s="89"/>
      <c r="C34" s="28" t="s">
        <v>33</v>
      </c>
      <c r="D34" s="14"/>
      <c r="E34" s="47"/>
      <c r="F34" s="102"/>
      <c r="G34" s="103"/>
    </row>
    <row r="35" spans="1:7" ht="45" customHeight="1" x14ac:dyDescent="0.3">
      <c r="A35" s="2"/>
      <c r="B35" s="89">
        <v>20</v>
      </c>
      <c r="C35" s="7" t="s">
        <v>34</v>
      </c>
      <c r="D35" s="14">
        <v>40</v>
      </c>
      <c r="E35" s="47" t="s">
        <v>804</v>
      </c>
      <c r="F35" s="102"/>
      <c r="G35" s="105">
        <f t="shared" ref="G35:G46" si="3">F35*D35</f>
        <v>0</v>
      </c>
    </row>
    <row r="36" spans="1:7" ht="45" customHeight="1" x14ac:dyDescent="0.3">
      <c r="A36" s="2"/>
      <c r="B36" s="89">
        <v>21</v>
      </c>
      <c r="C36" s="9" t="s">
        <v>35</v>
      </c>
      <c r="D36" s="14">
        <v>40</v>
      </c>
      <c r="E36" s="47" t="s">
        <v>804</v>
      </c>
      <c r="F36" s="102"/>
      <c r="G36" s="105">
        <f t="shared" si="3"/>
        <v>0</v>
      </c>
    </row>
    <row r="37" spans="1:7" ht="45" customHeight="1" x14ac:dyDescent="0.3">
      <c r="A37" s="2"/>
      <c r="B37" s="89">
        <v>22</v>
      </c>
      <c r="C37" s="7" t="s">
        <v>36</v>
      </c>
      <c r="D37" s="14">
        <v>40</v>
      </c>
      <c r="E37" s="47" t="s">
        <v>804</v>
      </c>
      <c r="F37" s="102"/>
      <c r="G37" s="105">
        <f t="shared" si="3"/>
        <v>0</v>
      </c>
    </row>
    <row r="38" spans="1:7" ht="45" customHeight="1" x14ac:dyDescent="0.3">
      <c r="A38" s="2"/>
      <c r="B38" s="89">
        <v>23</v>
      </c>
      <c r="C38" s="8" t="s">
        <v>37</v>
      </c>
      <c r="D38" s="14">
        <v>40</v>
      </c>
      <c r="E38" s="47" t="s">
        <v>804</v>
      </c>
      <c r="F38" s="102"/>
      <c r="G38" s="105">
        <f t="shared" si="3"/>
        <v>0</v>
      </c>
    </row>
    <row r="39" spans="1:7" ht="45" customHeight="1" x14ac:dyDescent="0.3">
      <c r="A39" s="2"/>
      <c r="B39" s="89">
        <v>24</v>
      </c>
      <c r="C39" s="10" t="s">
        <v>38</v>
      </c>
      <c r="D39" s="14">
        <v>40</v>
      </c>
      <c r="E39" s="47" t="s">
        <v>804</v>
      </c>
      <c r="F39" s="102"/>
      <c r="G39" s="105">
        <f t="shared" si="3"/>
        <v>0</v>
      </c>
    </row>
    <row r="40" spans="1:7" ht="45" customHeight="1" x14ac:dyDescent="0.3">
      <c r="A40" s="2"/>
      <c r="B40" s="89">
        <v>25</v>
      </c>
      <c r="C40" s="8" t="s">
        <v>39</v>
      </c>
      <c r="D40" s="14">
        <v>40</v>
      </c>
      <c r="E40" s="47" t="s">
        <v>804</v>
      </c>
      <c r="F40" s="102"/>
      <c r="G40" s="105">
        <f t="shared" si="3"/>
        <v>0</v>
      </c>
    </row>
    <row r="41" spans="1:7" ht="45" customHeight="1" x14ac:dyDescent="0.3">
      <c r="A41" s="2"/>
      <c r="B41" s="89">
        <v>26</v>
      </c>
      <c r="C41" s="10" t="s">
        <v>40</v>
      </c>
      <c r="D41" s="14">
        <v>40</v>
      </c>
      <c r="E41" s="47" t="s">
        <v>804</v>
      </c>
      <c r="F41" s="102"/>
      <c r="G41" s="105">
        <f t="shared" si="3"/>
        <v>0</v>
      </c>
    </row>
    <row r="42" spans="1:7" ht="45" customHeight="1" x14ac:dyDescent="0.3">
      <c r="A42" s="2"/>
      <c r="B42" s="89">
        <v>27</v>
      </c>
      <c r="C42" s="8" t="s">
        <v>41</v>
      </c>
      <c r="D42" s="14">
        <v>20</v>
      </c>
      <c r="E42" s="47" t="s">
        <v>804</v>
      </c>
      <c r="F42" s="102"/>
      <c r="G42" s="105">
        <f t="shared" si="3"/>
        <v>0</v>
      </c>
    </row>
    <row r="43" spans="1:7" ht="45" customHeight="1" x14ac:dyDescent="0.3">
      <c r="A43" s="2"/>
      <c r="B43" s="89">
        <v>28</v>
      </c>
      <c r="C43" s="8" t="s">
        <v>42</v>
      </c>
      <c r="D43" s="14">
        <v>40</v>
      </c>
      <c r="E43" s="47" t="s">
        <v>804</v>
      </c>
      <c r="F43" s="102"/>
      <c r="G43" s="105">
        <f t="shared" si="3"/>
        <v>0</v>
      </c>
    </row>
    <row r="44" spans="1:7" ht="45" customHeight="1" x14ac:dyDescent="0.3">
      <c r="A44" s="2"/>
      <c r="B44" s="89">
        <v>29</v>
      </c>
      <c r="C44" s="8" t="s">
        <v>43</v>
      </c>
      <c r="D44" s="14">
        <v>40</v>
      </c>
      <c r="E44" s="47" t="s">
        <v>804</v>
      </c>
      <c r="F44" s="102"/>
      <c r="G44" s="105">
        <f t="shared" si="3"/>
        <v>0</v>
      </c>
    </row>
    <row r="45" spans="1:7" ht="45" customHeight="1" x14ac:dyDescent="0.3">
      <c r="A45" s="2"/>
      <c r="B45" s="89">
        <v>30</v>
      </c>
      <c r="C45" s="10" t="s">
        <v>44</v>
      </c>
      <c r="D45" s="14">
        <v>40</v>
      </c>
      <c r="E45" s="47" t="s">
        <v>804</v>
      </c>
      <c r="F45" s="102"/>
      <c r="G45" s="105">
        <f t="shared" si="3"/>
        <v>0</v>
      </c>
    </row>
    <row r="46" spans="1:7" ht="45" customHeight="1" x14ac:dyDescent="0.3">
      <c r="A46" s="2"/>
      <c r="B46" s="89">
        <v>31</v>
      </c>
      <c r="C46" s="10" t="s">
        <v>45</v>
      </c>
      <c r="D46" s="14">
        <v>40</v>
      </c>
      <c r="E46" s="47" t="s">
        <v>804</v>
      </c>
      <c r="F46" s="102"/>
      <c r="G46" s="105">
        <f t="shared" si="3"/>
        <v>0</v>
      </c>
    </row>
    <row r="47" spans="1:7" ht="45" customHeight="1" x14ac:dyDescent="0.3">
      <c r="A47" s="2"/>
      <c r="B47" s="89"/>
      <c r="C47" s="17"/>
      <c r="D47" s="14"/>
      <c r="E47" s="47"/>
      <c r="F47" s="102"/>
      <c r="G47" s="103"/>
    </row>
    <row r="48" spans="1:7" ht="45" customHeight="1" x14ac:dyDescent="0.3">
      <c r="A48" s="2"/>
      <c r="B48" s="89"/>
      <c r="C48" s="28" t="s">
        <v>46</v>
      </c>
      <c r="D48" s="14"/>
      <c r="E48" s="47"/>
      <c r="F48" s="102"/>
      <c r="G48" s="103"/>
    </row>
    <row r="49" spans="1:7" ht="45" customHeight="1" x14ac:dyDescent="0.3">
      <c r="A49" s="2"/>
      <c r="B49" s="89">
        <v>32</v>
      </c>
      <c r="C49" s="8" t="s">
        <v>47</v>
      </c>
      <c r="D49" s="14">
        <v>3</v>
      </c>
      <c r="E49" s="47" t="s">
        <v>804</v>
      </c>
      <c r="F49" s="102"/>
      <c r="G49" s="105">
        <f t="shared" ref="G49:G50" si="4">F49*D49</f>
        <v>0</v>
      </c>
    </row>
    <row r="50" spans="1:7" ht="45" customHeight="1" x14ac:dyDescent="0.3">
      <c r="A50" s="2"/>
      <c r="B50" s="89">
        <v>33</v>
      </c>
      <c r="C50" s="8" t="s">
        <v>48</v>
      </c>
      <c r="D50" s="14">
        <v>3</v>
      </c>
      <c r="E50" s="47" t="s">
        <v>804</v>
      </c>
      <c r="F50" s="102"/>
      <c r="G50" s="105">
        <f t="shared" si="4"/>
        <v>0</v>
      </c>
    </row>
    <row r="51" spans="1:7" ht="45" customHeight="1" x14ac:dyDescent="0.3">
      <c r="A51" s="2"/>
      <c r="B51" s="89"/>
      <c r="C51" s="8"/>
      <c r="D51" s="14"/>
      <c r="E51" s="47"/>
      <c r="F51" s="102"/>
      <c r="G51" s="103"/>
    </row>
    <row r="52" spans="1:7" ht="45" customHeight="1" x14ac:dyDescent="0.3">
      <c r="A52" s="2"/>
      <c r="B52" s="89"/>
      <c r="C52" s="28" t="s">
        <v>49</v>
      </c>
      <c r="D52" s="14"/>
      <c r="E52" s="47"/>
      <c r="F52" s="102"/>
      <c r="G52" s="103"/>
    </row>
    <row r="53" spans="1:7" ht="45" customHeight="1" x14ac:dyDescent="0.3">
      <c r="A53" s="2"/>
      <c r="B53" s="89"/>
      <c r="C53" s="28" t="s">
        <v>50</v>
      </c>
      <c r="D53" s="14"/>
      <c r="E53" s="47"/>
      <c r="F53" s="102"/>
      <c r="G53" s="103"/>
    </row>
    <row r="54" spans="1:7" ht="45" customHeight="1" x14ac:dyDescent="0.3">
      <c r="A54" s="2"/>
      <c r="B54" s="89">
        <v>34</v>
      </c>
      <c r="C54" s="8" t="s">
        <v>51</v>
      </c>
      <c r="D54" s="14">
        <v>30</v>
      </c>
      <c r="E54" s="47" t="s">
        <v>804</v>
      </c>
      <c r="F54" s="102"/>
      <c r="G54" s="105">
        <f t="shared" ref="G54:G62" si="5">F54*D54</f>
        <v>0</v>
      </c>
    </row>
    <row r="55" spans="1:7" ht="45" customHeight="1" x14ac:dyDescent="0.3">
      <c r="A55" s="2"/>
      <c r="B55" s="89">
        <v>35</v>
      </c>
      <c r="C55" s="8" t="s">
        <v>52</v>
      </c>
      <c r="D55" s="14">
        <v>20</v>
      </c>
      <c r="E55" s="47" t="s">
        <v>804</v>
      </c>
      <c r="F55" s="102"/>
      <c r="G55" s="105">
        <f t="shared" si="5"/>
        <v>0</v>
      </c>
    </row>
    <row r="56" spans="1:7" ht="45" customHeight="1" x14ac:dyDescent="0.3">
      <c r="A56" s="2"/>
      <c r="B56" s="89">
        <v>36</v>
      </c>
      <c r="C56" s="8" t="s">
        <v>812</v>
      </c>
      <c r="D56" s="85">
        <v>20</v>
      </c>
      <c r="E56" s="106" t="s">
        <v>804</v>
      </c>
      <c r="F56" s="106"/>
      <c r="G56" s="105">
        <f t="shared" si="5"/>
        <v>0</v>
      </c>
    </row>
    <row r="57" spans="1:7" ht="45" customHeight="1" x14ac:dyDescent="0.3">
      <c r="A57" s="2"/>
      <c r="B57" s="89">
        <v>37</v>
      </c>
      <c r="C57" s="8" t="s">
        <v>53</v>
      </c>
      <c r="D57" s="14">
        <v>30</v>
      </c>
      <c r="E57" s="47" t="s">
        <v>804</v>
      </c>
      <c r="F57" s="102"/>
      <c r="G57" s="105">
        <f t="shared" si="5"/>
        <v>0</v>
      </c>
    </row>
    <row r="58" spans="1:7" ht="45" customHeight="1" x14ac:dyDescent="0.3">
      <c r="A58" s="2"/>
      <c r="B58" s="89">
        <v>38</v>
      </c>
      <c r="C58" s="8" t="s">
        <v>54</v>
      </c>
      <c r="D58" s="14">
        <v>10</v>
      </c>
      <c r="E58" s="47" t="s">
        <v>804</v>
      </c>
      <c r="F58" s="102"/>
      <c r="G58" s="105">
        <f t="shared" si="5"/>
        <v>0</v>
      </c>
    </row>
    <row r="59" spans="1:7" ht="45" customHeight="1" x14ac:dyDescent="0.3">
      <c r="A59" s="2"/>
      <c r="B59" s="89">
        <v>39</v>
      </c>
      <c r="C59" s="8" t="s">
        <v>55</v>
      </c>
      <c r="D59" s="14">
        <v>10</v>
      </c>
      <c r="E59" s="47" t="s">
        <v>804</v>
      </c>
      <c r="F59" s="102"/>
      <c r="G59" s="105">
        <f t="shared" si="5"/>
        <v>0</v>
      </c>
    </row>
    <row r="60" spans="1:7" ht="45" customHeight="1" x14ac:dyDescent="0.3">
      <c r="A60" s="2"/>
      <c r="B60" s="89">
        <v>40</v>
      </c>
      <c r="C60" s="8" t="s">
        <v>56</v>
      </c>
      <c r="D60" s="14">
        <v>10</v>
      </c>
      <c r="E60" s="47" t="s">
        <v>804</v>
      </c>
      <c r="F60" s="102"/>
      <c r="G60" s="105">
        <f t="shared" si="5"/>
        <v>0</v>
      </c>
    </row>
    <row r="61" spans="1:7" ht="45" customHeight="1" x14ac:dyDescent="0.3">
      <c r="A61" s="2"/>
      <c r="B61" s="89">
        <v>41</v>
      </c>
      <c r="C61" s="8" t="s">
        <v>57</v>
      </c>
      <c r="D61" s="14">
        <v>10</v>
      </c>
      <c r="E61" s="47" t="s">
        <v>804</v>
      </c>
      <c r="F61" s="102"/>
      <c r="G61" s="105">
        <f t="shared" si="5"/>
        <v>0</v>
      </c>
    </row>
    <row r="62" spans="1:7" ht="45" customHeight="1" x14ac:dyDescent="0.3">
      <c r="A62" s="2"/>
      <c r="B62" s="89">
        <v>42</v>
      </c>
      <c r="C62" s="8" t="s">
        <v>58</v>
      </c>
      <c r="D62" s="14">
        <v>20</v>
      </c>
      <c r="E62" s="47" t="s">
        <v>804</v>
      </c>
      <c r="F62" s="102"/>
      <c r="G62" s="105">
        <f t="shared" si="5"/>
        <v>0</v>
      </c>
    </row>
    <row r="63" spans="1:7" ht="45" customHeight="1" x14ac:dyDescent="0.3">
      <c r="A63" s="2"/>
      <c r="B63" s="89"/>
      <c r="C63" s="28" t="s">
        <v>59</v>
      </c>
      <c r="D63" s="14"/>
      <c r="E63" s="47"/>
      <c r="F63" s="102"/>
      <c r="G63" s="103"/>
    </row>
    <row r="64" spans="1:7" ht="45" customHeight="1" x14ac:dyDescent="0.3">
      <c r="A64" s="2"/>
      <c r="B64" s="210">
        <v>43</v>
      </c>
      <c r="C64" s="30"/>
      <c r="D64" s="211">
        <v>100</v>
      </c>
      <c r="E64" s="206" t="s">
        <v>804</v>
      </c>
      <c r="F64" s="206"/>
      <c r="G64" s="207">
        <f t="shared" ref="G64:G69" si="6">F64*D64</f>
        <v>0</v>
      </c>
    </row>
    <row r="65" spans="1:7" ht="64.2" customHeight="1" x14ac:dyDescent="0.3">
      <c r="A65" s="2"/>
      <c r="B65" s="210"/>
      <c r="C65" s="32"/>
      <c r="D65" s="211"/>
      <c r="E65" s="206"/>
      <c r="F65" s="206"/>
      <c r="G65" s="209"/>
    </row>
    <row r="66" spans="1:7" ht="45" customHeight="1" x14ac:dyDescent="0.3">
      <c r="A66" s="2"/>
      <c r="B66" s="210">
        <v>44</v>
      </c>
      <c r="C66" s="30"/>
      <c r="D66" s="211">
        <v>100</v>
      </c>
      <c r="E66" s="206" t="s">
        <v>804</v>
      </c>
      <c r="F66" s="206"/>
      <c r="G66" s="207">
        <f t="shared" si="6"/>
        <v>0</v>
      </c>
    </row>
    <row r="67" spans="1:7" ht="45" customHeight="1" x14ac:dyDescent="0.3">
      <c r="A67" s="2"/>
      <c r="B67" s="210"/>
      <c r="C67" s="31"/>
      <c r="D67" s="211"/>
      <c r="E67" s="206"/>
      <c r="F67" s="206"/>
      <c r="G67" s="208"/>
    </row>
    <row r="68" spans="1:7" ht="45" customHeight="1" x14ac:dyDescent="0.3">
      <c r="A68" s="2"/>
      <c r="B68" s="210"/>
      <c r="C68" s="32"/>
      <c r="D68" s="211"/>
      <c r="E68" s="206"/>
      <c r="F68" s="206"/>
      <c r="G68" s="209"/>
    </row>
    <row r="69" spans="1:7" ht="45" customHeight="1" x14ac:dyDescent="0.3">
      <c r="A69" s="2"/>
      <c r="B69" s="210">
        <v>45</v>
      </c>
      <c r="C69" s="30"/>
      <c r="D69" s="211">
        <v>100</v>
      </c>
      <c r="E69" s="206" t="s">
        <v>804</v>
      </c>
      <c r="F69" s="206"/>
      <c r="G69" s="207">
        <f t="shared" si="6"/>
        <v>0</v>
      </c>
    </row>
    <row r="70" spans="1:7" ht="45" customHeight="1" x14ac:dyDescent="0.3">
      <c r="A70" s="2"/>
      <c r="B70" s="210"/>
      <c r="C70" s="31"/>
      <c r="D70" s="211"/>
      <c r="E70" s="206"/>
      <c r="F70" s="206"/>
      <c r="G70" s="208"/>
    </row>
    <row r="71" spans="1:7" ht="45" customHeight="1" x14ac:dyDescent="0.3">
      <c r="A71" s="2"/>
      <c r="B71" s="210"/>
      <c r="C71" s="32"/>
      <c r="D71" s="211"/>
      <c r="E71" s="206"/>
      <c r="F71" s="206"/>
      <c r="G71" s="209"/>
    </row>
    <row r="72" spans="1:7" ht="45" customHeight="1" x14ac:dyDescent="0.3">
      <c r="A72" s="2"/>
      <c r="B72" s="89">
        <v>46</v>
      </c>
      <c r="C72" s="38" t="s">
        <v>68</v>
      </c>
      <c r="D72" s="14">
        <v>20</v>
      </c>
      <c r="E72" s="47" t="s">
        <v>804</v>
      </c>
      <c r="F72" s="102"/>
      <c r="G72" s="105">
        <f t="shared" ref="G72:G75" si="7">F72*D72</f>
        <v>0</v>
      </c>
    </row>
    <row r="73" spans="1:7" ht="45" customHeight="1" x14ac:dyDescent="0.3">
      <c r="A73" s="2"/>
      <c r="B73" s="89">
        <v>47</v>
      </c>
      <c r="C73" s="38" t="s">
        <v>69</v>
      </c>
      <c r="D73" s="14">
        <v>15</v>
      </c>
      <c r="E73" s="47" t="s">
        <v>804</v>
      </c>
      <c r="F73" s="102"/>
      <c r="G73" s="105">
        <f t="shared" si="7"/>
        <v>0</v>
      </c>
    </row>
    <row r="74" spans="1:7" ht="45" customHeight="1" x14ac:dyDescent="0.3">
      <c r="A74" s="2"/>
      <c r="B74" s="89">
        <v>48</v>
      </c>
      <c r="C74" s="38" t="s">
        <v>70</v>
      </c>
      <c r="D74" s="14">
        <v>15</v>
      </c>
      <c r="E74" s="47" t="s">
        <v>804</v>
      </c>
      <c r="F74" s="102"/>
      <c r="G74" s="105">
        <f t="shared" si="7"/>
        <v>0</v>
      </c>
    </row>
    <row r="75" spans="1:7" ht="45" customHeight="1" x14ac:dyDescent="0.3">
      <c r="A75" s="2"/>
      <c r="B75" s="90">
        <v>49</v>
      </c>
      <c r="C75" s="38" t="s">
        <v>71</v>
      </c>
      <c r="D75" s="14">
        <v>30</v>
      </c>
      <c r="E75" s="47" t="s">
        <v>804</v>
      </c>
      <c r="F75" s="47"/>
      <c r="G75" s="105">
        <f t="shared" si="7"/>
        <v>0</v>
      </c>
    </row>
    <row r="76" spans="1:7" ht="45" customHeight="1" x14ac:dyDescent="0.3">
      <c r="A76" s="2"/>
      <c r="B76" s="210">
        <v>50</v>
      </c>
      <c r="C76" s="30"/>
      <c r="D76" s="211">
        <v>30</v>
      </c>
      <c r="E76" s="206"/>
      <c r="F76" s="206"/>
      <c r="G76" s="207">
        <v>0</v>
      </c>
    </row>
    <row r="77" spans="1:7" ht="69.599999999999994" customHeight="1" x14ac:dyDescent="0.3">
      <c r="A77" s="2"/>
      <c r="B77" s="210"/>
      <c r="C77" s="32"/>
      <c r="D77" s="211"/>
      <c r="E77" s="206"/>
      <c r="F77" s="206"/>
      <c r="G77" s="209"/>
    </row>
    <row r="78" spans="1:7" ht="45" customHeight="1" x14ac:dyDescent="0.3">
      <c r="A78" s="2"/>
      <c r="B78" s="89">
        <v>51</v>
      </c>
      <c r="C78" s="38" t="s">
        <v>72</v>
      </c>
      <c r="D78" s="14">
        <v>30</v>
      </c>
      <c r="E78" s="47" t="s">
        <v>804</v>
      </c>
      <c r="F78" s="102"/>
      <c r="G78" s="105">
        <f t="shared" ref="G78:G96" si="8">F78*D78</f>
        <v>0</v>
      </c>
    </row>
    <row r="79" spans="1:7" ht="45" customHeight="1" x14ac:dyDescent="0.3">
      <c r="A79" s="2"/>
      <c r="B79" s="89">
        <v>52</v>
      </c>
      <c r="C79" s="38" t="s">
        <v>73</v>
      </c>
      <c r="D79" s="14">
        <v>30</v>
      </c>
      <c r="E79" s="47" t="s">
        <v>804</v>
      </c>
      <c r="F79" s="102"/>
      <c r="G79" s="105">
        <f t="shared" si="8"/>
        <v>0</v>
      </c>
    </row>
    <row r="80" spans="1:7" ht="45" customHeight="1" x14ac:dyDescent="0.3">
      <c r="A80" s="2"/>
      <c r="B80" s="89">
        <v>53</v>
      </c>
      <c r="C80" s="38" t="s">
        <v>74</v>
      </c>
      <c r="D80" s="14">
        <v>15</v>
      </c>
      <c r="E80" s="47" t="s">
        <v>804</v>
      </c>
      <c r="F80" s="102"/>
      <c r="G80" s="105">
        <f t="shared" si="8"/>
        <v>0</v>
      </c>
    </row>
    <row r="81" spans="1:7" ht="45" customHeight="1" x14ac:dyDescent="0.3">
      <c r="A81" s="2"/>
      <c r="B81" s="89">
        <v>54</v>
      </c>
      <c r="C81" s="38" t="s">
        <v>75</v>
      </c>
      <c r="D81" s="14">
        <v>15</v>
      </c>
      <c r="E81" s="47" t="s">
        <v>804</v>
      </c>
      <c r="F81" s="102"/>
      <c r="G81" s="105">
        <f t="shared" si="8"/>
        <v>0</v>
      </c>
    </row>
    <row r="82" spans="1:7" ht="45" customHeight="1" x14ac:dyDescent="0.3">
      <c r="A82" s="2"/>
      <c r="B82" s="89">
        <v>55</v>
      </c>
      <c r="C82" s="39" t="s">
        <v>77</v>
      </c>
      <c r="D82" s="14">
        <v>15</v>
      </c>
      <c r="E82" s="47" t="s">
        <v>804</v>
      </c>
      <c r="F82" s="102"/>
      <c r="G82" s="105">
        <f t="shared" si="8"/>
        <v>0</v>
      </c>
    </row>
    <row r="83" spans="1:7" ht="45" customHeight="1" x14ac:dyDescent="0.3">
      <c r="A83" s="2"/>
      <c r="B83" s="89">
        <v>56</v>
      </c>
      <c r="C83" s="39" t="s">
        <v>78</v>
      </c>
      <c r="D83" s="14">
        <v>10</v>
      </c>
      <c r="E83" s="47" t="s">
        <v>804</v>
      </c>
      <c r="F83" s="102"/>
      <c r="G83" s="105">
        <f t="shared" si="8"/>
        <v>0</v>
      </c>
    </row>
    <row r="84" spans="1:7" ht="45" customHeight="1" x14ac:dyDescent="0.3">
      <c r="A84" s="2"/>
      <c r="B84" s="89">
        <v>57</v>
      </c>
      <c r="C84" s="39" t="s">
        <v>79</v>
      </c>
      <c r="D84" s="14">
        <v>2</v>
      </c>
      <c r="E84" s="47" t="s">
        <v>804</v>
      </c>
      <c r="F84" s="102"/>
      <c r="G84" s="105">
        <f t="shared" si="8"/>
        <v>0</v>
      </c>
    </row>
    <row r="85" spans="1:7" ht="45" customHeight="1" x14ac:dyDescent="0.3">
      <c r="A85" s="2"/>
      <c r="B85" s="89">
        <v>58</v>
      </c>
      <c r="C85" s="38" t="s">
        <v>80</v>
      </c>
      <c r="D85" s="14">
        <v>10</v>
      </c>
      <c r="E85" s="47" t="s">
        <v>804</v>
      </c>
      <c r="F85" s="102"/>
      <c r="G85" s="105">
        <f t="shared" si="8"/>
        <v>0</v>
      </c>
    </row>
    <row r="86" spans="1:7" ht="45" customHeight="1" x14ac:dyDescent="0.3">
      <c r="A86" s="2"/>
      <c r="B86" s="89">
        <v>59</v>
      </c>
      <c r="C86" s="38" t="s">
        <v>81</v>
      </c>
      <c r="D86" s="14">
        <v>3</v>
      </c>
      <c r="E86" s="47" t="s">
        <v>804</v>
      </c>
      <c r="F86" s="102"/>
      <c r="G86" s="105">
        <f t="shared" si="8"/>
        <v>0</v>
      </c>
    </row>
    <row r="87" spans="1:7" ht="45" customHeight="1" x14ac:dyDescent="0.3">
      <c r="A87" s="2"/>
      <c r="B87" s="89">
        <v>60</v>
      </c>
      <c r="C87" s="38" t="s">
        <v>82</v>
      </c>
      <c r="D87" s="14">
        <v>10</v>
      </c>
      <c r="E87" s="47" t="s">
        <v>804</v>
      </c>
      <c r="F87" s="102"/>
      <c r="G87" s="105">
        <f t="shared" si="8"/>
        <v>0</v>
      </c>
    </row>
    <row r="88" spans="1:7" ht="45" customHeight="1" x14ac:dyDescent="0.3">
      <c r="A88" s="2"/>
      <c r="B88" s="89">
        <v>61</v>
      </c>
      <c r="C88" s="38" t="s">
        <v>83</v>
      </c>
      <c r="D88" s="14">
        <v>10</v>
      </c>
      <c r="E88" s="47" t="s">
        <v>804</v>
      </c>
      <c r="F88" s="102"/>
      <c r="G88" s="105">
        <f t="shared" si="8"/>
        <v>0</v>
      </c>
    </row>
    <row r="89" spans="1:7" ht="45" customHeight="1" x14ac:dyDescent="0.3">
      <c r="A89" s="2"/>
      <c r="B89" s="89">
        <v>62</v>
      </c>
      <c r="C89" s="38" t="s">
        <v>84</v>
      </c>
      <c r="D89" s="14">
        <v>10</v>
      </c>
      <c r="E89" s="47" t="s">
        <v>804</v>
      </c>
      <c r="F89" s="102"/>
      <c r="G89" s="105">
        <f t="shared" si="8"/>
        <v>0</v>
      </c>
    </row>
    <row r="90" spans="1:7" ht="45" customHeight="1" x14ac:dyDescent="0.3">
      <c r="A90" s="2"/>
      <c r="B90" s="89">
        <v>63</v>
      </c>
      <c r="C90" s="38" t="s">
        <v>85</v>
      </c>
      <c r="D90" s="14">
        <v>10</v>
      </c>
      <c r="E90" s="47" t="s">
        <v>804</v>
      </c>
      <c r="F90" s="102"/>
      <c r="G90" s="105">
        <f t="shared" si="8"/>
        <v>0</v>
      </c>
    </row>
    <row r="91" spans="1:7" ht="45" customHeight="1" x14ac:dyDescent="0.3">
      <c r="A91" s="2"/>
      <c r="B91" s="89">
        <v>64</v>
      </c>
      <c r="C91" s="38" t="s">
        <v>86</v>
      </c>
      <c r="D91" s="14">
        <v>10</v>
      </c>
      <c r="E91" s="47" t="s">
        <v>804</v>
      </c>
      <c r="F91" s="102"/>
      <c r="G91" s="105">
        <f t="shared" si="8"/>
        <v>0</v>
      </c>
    </row>
    <row r="92" spans="1:7" ht="45" customHeight="1" x14ac:dyDescent="0.3">
      <c r="A92" s="2"/>
      <c r="B92" s="89">
        <v>65</v>
      </c>
      <c r="C92" s="39" t="s">
        <v>87</v>
      </c>
      <c r="D92" s="14">
        <v>10</v>
      </c>
      <c r="E92" s="47" t="s">
        <v>804</v>
      </c>
      <c r="F92" s="102"/>
      <c r="G92" s="105">
        <f t="shared" si="8"/>
        <v>0</v>
      </c>
    </row>
    <row r="93" spans="1:7" ht="45" customHeight="1" x14ac:dyDescent="0.3">
      <c r="A93" s="2"/>
      <c r="B93" s="89">
        <v>66</v>
      </c>
      <c r="C93" s="39" t="s">
        <v>88</v>
      </c>
      <c r="D93" s="14">
        <v>10</v>
      </c>
      <c r="E93" s="47" t="s">
        <v>804</v>
      </c>
      <c r="F93" s="102"/>
      <c r="G93" s="105">
        <f t="shared" si="8"/>
        <v>0</v>
      </c>
    </row>
    <row r="94" spans="1:7" ht="45" customHeight="1" x14ac:dyDescent="0.3">
      <c r="A94" s="2"/>
      <c r="B94" s="89">
        <v>67</v>
      </c>
      <c r="C94" s="38" t="s">
        <v>89</v>
      </c>
      <c r="D94" s="14">
        <v>15</v>
      </c>
      <c r="E94" s="47" t="s">
        <v>804</v>
      </c>
      <c r="F94" s="102"/>
      <c r="G94" s="105">
        <f t="shared" si="8"/>
        <v>0</v>
      </c>
    </row>
    <row r="95" spans="1:7" ht="45" customHeight="1" x14ac:dyDescent="0.3">
      <c r="A95" s="2"/>
      <c r="B95" s="89">
        <v>68</v>
      </c>
      <c r="C95" s="38" t="s">
        <v>90</v>
      </c>
      <c r="D95" s="14">
        <v>15</v>
      </c>
      <c r="E95" s="47" t="s">
        <v>804</v>
      </c>
      <c r="F95" s="102"/>
      <c r="G95" s="105">
        <f t="shared" si="8"/>
        <v>0</v>
      </c>
    </row>
    <row r="96" spans="1:7" ht="45" customHeight="1" x14ac:dyDescent="0.3">
      <c r="A96" s="2"/>
      <c r="B96" s="89">
        <v>69</v>
      </c>
      <c r="C96" s="39" t="s">
        <v>91</v>
      </c>
      <c r="D96" s="14">
        <v>10</v>
      </c>
      <c r="E96" s="47" t="s">
        <v>804</v>
      </c>
      <c r="F96" s="102"/>
      <c r="G96" s="105">
        <f t="shared" si="8"/>
        <v>0</v>
      </c>
    </row>
    <row r="97" spans="1:7" ht="45" customHeight="1" x14ac:dyDescent="0.3">
      <c r="A97" s="2"/>
      <c r="B97" s="89"/>
      <c r="C97" s="10"/>
      <c r="D97" s="14"/>
      <c r="E97" s="47"/>
      <c r="F97" s="102"/>
      <c r="G97" s="103"/>
    </row>
    <row r="98" spans="1:7" ht="45" customHeight="1" x14ac:dyDescent="0.3">
      <c r="A98" s="2"/>
      <c r="B98" s="89"/>
      <c r="C98" s="40" t="s">
        <v>92</v>
      </c>
      <c r="D98" s="14"/>
      <c r="E98" s="47"/>
      <c r="F98" s="102"/>
      <c r="G98" s="103"/>
    </row>
    <row r="99" spans="1:7" ht="45" customHeight="1" x14ac:dyDescent="0.3">
      <c r="A99" s="2"/>
      <c r="B99" s="89">
        <v>70</v>
      </c>
      <c r="C99" s="39" t="s">
        <v>93</v>
      </c>
      <c r="D99" s="14">
        <v>15</v>
      </c>
      <c r="E99" s="47" t="s">
        <v>804</v>
      </c>
      <c r="F99" s="102"/>
      <c r="G99" s="105">
        <f t="shared" ref="G99:G113" si="9">F99*D99</f>
        <v>0</v>
      </c>
    </row>
    <row r="100" spans="1:7" ht="45" customHeight="1" x14ac:dyDescent="0.3">
      <c r="A100" s="2"/>
      <c r="B100" s="89">
        <v>71</v>
      </c>
      <c r="C100" s="39" t="s">
        <v>94</v>
      </c>
      <c r="D100" s="14">
        <v>15</v>
      </c>
      <c r="E100" s="47" t="s">
        <v>804</v>
      </c>
      <c r="F100" s="102"/>
      <c r="G100" s="105">
        <f t="shared" si="9"/>
        <v>0</v>
      </c>
    </row>
    <row r="101" spans="1:7" ht="45" customHeight="1" x14ac:dyDescent="0.3">
      <c r="A101" s="2"/>
      <c r="B101" s="89"/>
      <c r="C101" s="40" t="s">
        <v>95</v>
      </c>
      <c r="D101" s="14"/>
      <c r="E101" s="47"/>
      <c r="F101" s="102"/>
      <c r="G101" s="103" t="s">
        <v>8</v>
      </c>
    </row>
    <row r="102" spans="1:7" ht="45" customHeight="1" x14ac:dyDescent="0.3">
      <c r="A102" s="2"/>
      <c r="B102" s="89">
        <v>72</v>
      </c>
      <c r="C102" s="39" t="s">
        <v>96</v>
      </c>
      <c r="D102" s="14">
        <v>20</v>
      </c>
      <c r="E102" s="47" t="s">
        <v>804</v>
      </c>
      <c r="F102" s="102"/>
      <c r="G102" s="105"/>
    </row>
    <row r="103" spans="1:7" ht="45" customHeight="1" x14ac:dyDescent="0.3">
      <c r="A103" s="2"/>
      <c r="B103" s="89">
        <v>73</v>
      </c>
      <c r="C103" s="39" t="s">
        <v>97</v>
      </c>
      <c r="D103" s="14">
        <v>20</v>
      </c>
      <c r="E103" s="47" t="s">
        <v>804</v>
      </c>
      <c r="F103" s="102"/>
      <c r="G103" s="105">
        <f t="shared" si="9"/>
        <v>0</v>
      </c>
    </row>
    <row r="104" spans="1:7" ht="45" customHeight="1" x14ac:dyDescent="0.3">
      <c r="A104" s="2"/>
      <c r="B104" s="89">
        <v>74</v>
      </c>
      <c r="C104" s="39" t="s">
        <v>98</v>
      </c>
      <c r="D104" s="14">
        <v>20</v>
      </c>
      <c r="E104" s="47" t="s">
        <v>804</v>
      </c>
      <c r="F104" s="102"/>
      <c r="G104" s="105">
        <f t="shared" si="9"/>
        <v>0</v>
      </c>
    </row>
    <row r="105" spans="1:7" ht="45" customHeight="1" x14ac:dyDescent="0.3">
      <c r="A105" s="2"/>
      <c r="B105" s="89"/>
      <c r="C105" s="27" t="s">
        <v>99</v>
      </c>
      <c r="D105" s="14"/>
      <c r="E105" s="47"/>
      <c r="F105" s="102"/>
      <c r="G105" s="103"/>
    </row>
    <row r="106" spans="1:7" ht="45" customHeight="1" x14ac:dyDescent="0.3">
      <c r="A106" s="2"/>
      <c r="B106" s="91">
        <v>75</v>
      </c>
      <c r="C106" s="39" t="s">
        <v>100</v>
      </c>
      <c r="D106" s="14">
        <v>15</v>
      </c>
      <c r="E106" s="47" t="s">
        <v>804</v>
      </c>
      <c r="F106" s="107"/>
      <c r="G106" s="105">
        <f t="shared" si="9"/>
        <v>0</v>
      </c>
    </row>
    <row r="107" spans="1:7" ht="45" customHeight="1" x14ac:dyDescent="0.3">
      <c r="A107" s="2"/>
      <c r="B107" s="89">
        <v>76</v>
      </c>
      <c r="C107" s="39" t="s">
        <v>101</v>
      </c>
      <c r="D107" s="14">
        <v>10</v>
      </c>
      <c r="E107" s="47" t="s">
        <v>804</v>
      </c>
      <c r="F107" s="102"/>
      <c r="G107" s="105">
        <f t="shared" si="9"/>
        <v>0</v>
      </c>
    </row>
    <row r="108" spans="1:7" ht="45" customHeight="1" x14ac:dyDescent="0.3">
      <c r="A108" s="2"/>
      <c r="B108" s="91">
        <v>77</v>
      </c>
      <c r="C108" s="39" t="s">
        <v>102</v>
      </c>
      <c r="D108" s="14">
        <v>10</v>
      </c>
      <c r="E108" s="47" t="s">
        <v>804</v>
      </c>
      <c r="F108" s="102"/>
      <c r="G108" s="105">
        <f t="shared" si="9"/>
        <v>0</v>
      </c>
    </row>
    <row r="109" spans="1:7" ht="45" customHeight="1" x14ac:dyDescent="0.3">
      <c r="A109" s="2"/>
      <c r="B109" s="89">
        <v>78</v>
      </c>
      <c r="C109" s="39" t="s">
        <v>103</v>
      </c>
      <c r="D109" s="14">
        <v>10</v>
      </c>
      <c r="E109" s="47" t="s">
        <v>804</v>
      </c>
      <c r="F109" s="102"/>
      <c r="G109" s="105">
        <f t="shared" si="9"/>
        <v>0</v>
      </c>
    </row>
    <row r="110" spans="1:7" ht="45" customHeight="1" x14ac:dyDescent="0.3">
      <c r="A110" s="2"/>
      <c r="B110" s="91">
        <v>79</v>
      </c>
      <c r="C110" s="39" t="s">
        <v>104</v>
      </c>
      <c r="D110" s="14">
        <v>10</v>
      </c>
      <c r="E110" s="47" t="s">
        <v>804</v>
      </c>
      <c r="F110" s="102"/>
      <c r="G110" s="105">
        <f t="shared" si="9"/>
        <v>0</v>
      </c>
    </row>
    <row r="111" spans="1:7" ht="45" customHeight="1" x14ac:dyDescent="0.3">
      <c r="A111" s="2"/>
      <c r="B111" s="89">
        <v>80</v>
      </c>
      <c r="C111" s="39" t="s">
        <v>105</v>
      </c>
      <c r="D111" s="14">
        <v>10</v>
      </c>
      <c r="E111" s="47" t="s">
        <v>804</v>
      </c>
      <c r="F111" s="102"/>
      <c r="G111" s="105">
        <f t="shared" si="9"/>
        <v>0</v>
      </c>
    </row>
    <row r="112" spans="1:7" ht="45" customHeight="1" x14ac:dyDescent="0.3">
      <c r="A112" s="2"/>
      <c r="B112" s="91">
        <v>81</v>
      </c>
      <c r="C112" s="38" t="s">
        <v>106</v>
      </c>
      <c r="D112" s="14">
        <v>10</v>
      </c>
      <c r="E112" s="47" t="s">
        <v>804</v>
      </c>
      <c r="F112" s="102"/>
      <c r="G112" s="105">
        <f t="shared" si="9"/>
        <v>0</v>
      </c>
    </row>
    <row r="113" spans="1:7" ht="45" customHeight="1" x14ac:dyDescent="0.3">
      <c r="A113" s="2"/>
      <c r="B113" s="89">
        <v>82</v>
      </c>
      <c r="C113" s="38" t="s">
        <v>107</v>
      </c>
      <c r="D113" s="14">
        <v>10</v>
      </c>
      <c r="E113" s="47" t="s">
        <v>804</v>
      </c>
      <c r="F113" s="102"/>
      <c r="G113" s="105">
        <f t="shared" si="9"/>
        <v>0</v>
      </c>
    </row>
    <row r="114" spans="1:7" ht="45" customHeight="1" x14ac:dyDescent="0.3">
      <c r="A114" s="2"/>
      <c r="B114" s="89"/>
      <c r="C114" s="40" t="s">
        <v>108</v>
      </c>
      <c r="D114" s="14"/>
      <c r="E114" s="47"/>
      <c r="F114" s="102"/>
      <c r="G114" s="103"/>
    </row>
    <row r="115" spans="1:7" ht="45" customHeight="1" x14ac:dyDescent="0.3">
      <c r="A115" s="2"/>
      <c r="B115" s="210">
        <v>83</v>
      </c>
      <c r="C115" s="71" t="s">
        <v>109</v>
      </c>
      <c r="D115" s="211">
        <v>10</v>
      </c>
      <c r="E115" s="206" t="s">
        <v>804</v>
      </c>
      <c r="F115" s="206"/>
      <c r="G115" s="207">
        <v>0</v>
      </c>
    </row>
    <row r="116" spans="1:7" ht="45" customHeight="1" x14ac:dyDescent="0.3">
      <c r="A116" s="2"/>
      <c r="B116" s="210"/>
      <c r="C116" s="72" t="s">
        <v>110</v>
      </c>
      <c r="D116" s="211"/>
      <c r="E116" s="206"/>
      <c r="F116" s="206"/>
      <c r="G116" s="208"/>
    </row>
    <row r="117" spans="1:7" ht="45" customHeight="1" x14ac:dyDescent="0.3">
      <c r="A117" s="2"/>
      <c r="B117" s="210"/>
      <c r="C117" s="73" t="s">
        <v>111</v>
      </c>
      <c r="D117" s="211"/>
      <c r="E117" s="206"/>
      <c r="F117" s="206"/>
      <c r="G117" s="209"/>
    </row>
    <row r="118" spans="1:7" ht="45" customHeight="1" x14ac:dyDescent="0.3">
      <c r="A118" s="2"/>
      <c r="B118" s="89">
        <v>84</v>
      </c>
      <c r="C118" s="39" t="s">
        <v>112</v>
      </c>
      <c r="D118" s="14">
        <v>10</v>
      </c>
      <c r="E118" s="47" t="s">
        <v>804</v>
      </c>
      <c r="F118" s="102"/>
      <c r="G118" s="105">
        <f t="shared" ref="G118:G182" si="10">F118*D118</f>
        <v>0</v>
      </c>
    </row>
    <row r="119" spans="1:7" ht="45" customHeight="1" x14ac:dyDescent="0.3">
      <c r="A119" s="2"/>
      <c r="B119" s="89">
        <v>85</v>
      </c>
      <c r="C119" s="38" t="s">
        <v>113</v>
      </c>
      <c r="D119" s="14">
        <v>10</v>
      </c>
      <c r="E119" s="47" t="s">
        <v>804</v>
      </c>
      <c r="F119" s="102"/>
      <c r="G119" s="105">
        <f t="shared" si="10"/>
        <v>0</v>
      </c>
    </row>
    <row r="120" spans="1:7" ht="45" customHeight="1" x14ac:dyDescent="0.3">
      <c r="A120" s="2"/>
      <c r="B120" s="89">
        <v>86</v>
      </c>
      <c r="C120" s="38" t="s">
        <v>114</v>
      </c>
      <c r="D120" s="14">
        <v>10</v>
      </c>
      <c r="E120" s="47" t="s">
        <v>804</v>
      </c>
      <c r="F120" s="102"/>
      <c r="G120" s="105">
        <f t="shared" si="10"/>
        <v>0</v>
      </c>
    </row>
    <row r="121" spans="1:7" ht="45" customHeight="1" x14ac:dyDescent="0.3">
      <c r="A121" s="2"/>
      <c r="B121" s="89">
        <v>87</v>
      </c>
      <c r="C121" s="38" t="s">
        <v>115</v>
      </c>
      <c r="D121" s="14">
        <v>10</v>
      </c>
      <c r="E121" s="47" t="s">
        <v>804</v>
      </c>
      <c r="F121" s="102"/>
      <c r="G121" s="105">
        <f t="shared" si="10"/>
        <v>0</v>
      </c>
    </row>
    <row r="122" spans="1:7" ht="45" customHeight="1" x14ac:dyDescent="0.3">
      <c r="A122" s="2"/>
      <c r="B122" s="89">
        <v>88</v>
      </c>
      <c r="C122" s="38" t="s">
        <v>116</v>
      </c>
      <c r="D122" s="14">
        <v>100</v>
      </c>
      <c r="E122" s="47" t="s">
        <v>804</v>
      </c>
      <c r="F122" s="102"/>
      <c r="G122" s="105">
        <f t="shared" si="10"/>
        <v>0</v>
      </c>
    </row>
    <row r="123" spans="1:7" ht="45" customHeight="1" x14ac:dyDescent="0.3">
      <c r="A123" s="2"/>
      <c r="B123" s="89">
        <v>89</v>
      </c>
      <c r="C123" s="39" t="s">
        <v>117</v>
      </c>
      <c r="D123" s="14">
        <v>10</v>
      </c>
      <c r="E123" s="47" t="s">
        <v>804</v>
      </c>
      <c r="F123" s="102"/>
      <c r="G123" s="105">
        <f t="shared" si="10"/>
        <v>0</v>
      </c>
    </row>
    <row r="124" spans="1:7" ht="45" customHeight="1" x14ac:dyDescent="0.3">
      <c r="A124" s="2"/>
      <c r="B124" s="89">
        <v>90</v>
      </c>
      <c r="C124" s="39" t="s">
        <v>118</v>
      </c>
      <c r="D124" s="14">
        <v>10</v>
      </c>
      <c r="E124" s="47" t="s">
        <v>804</v>
      </c>
      <c r="F124" s="102"/>
      <c r="G124" s="105">
        <f t="shared" si="10"/>
        <v>0</v>
      </c>
    </row>
    <row r="125" spans="1:7" ht="45" customHeight="1" x14ac:dyDescent="0.3">
      <c r="A125" s="2"/>
      <c r="B125" s="89">
        <v>91</v>
      </c>
      <c r="C125" s="39" t="s">
        <v>119</v>
      </c>
      <c r="D125" s="14">
        <v>10</v>
      </c>
      <c r="E125" s="47" t="s">
        <v>804</v>
      </c>
      <c r="F125" s="102"/>
      <c r="G125" s="105">
        <f t="shared" si="10"/>
        <v>0</v>
      </c>
    </row>
    <row r="126" spans="1:7" ht="45" customHeight="1" x14ac:dyDescent="0.3">
      <c r="A126" s="2"/>
      <c r="B126" s="89">
        <v>92</v>
      </c>
      <c r="C126" s="38" t="s">
        <v>120</v>
      </c>
      <c r="D126" s="14">
        <v>10</v>
      </c>
      <c r="E126" s="47" t="s">
        <v>804</v>
      </c>
      <c r="F126" s="102"/>
      <c r="G126" s="105">
        <f t="shared" si="10"/>
        <v>0</v>
      </c>
    </row>
    <row r="127" spans="1:7" ht="45" customHeight="1" x14ac:dyDescent="0.3">
      <c r="A127" s="2"/>
      <c r="B127" s="89">
        <v>93</v>
      </c>
      <c r="C127" s="38" t="s">
        <v>121</v>
      </c>
      <c r="D127" s="14">
        <v>10</v>
      </c>
      <c r="E127" s="47" t="s">
        <v>804</v>
      </c>
      <c r="F127" s="102"/>
      <c r="G127" s="105">
        <f t="shared" si="10"/>
        <v>0</v>
      </c>
    </row>
    <row r="128" spans="1:7" ht="45" customHeight="1" x14ac:dyDescent="0.3">
      <c r="A128" s="2"/>
      <c r="B128" s="89">
        <v>94</v>
      </c>
      <c r="C128" s="38" t="s">
        <v>122</v>
      </c>
      <c r="D128" s="14">
        <v>10</v>
      </c>
      <c r="E128" s="47" t="s">
        <v>804</v>
      </c>
      <c r="F128" s="102"/>
      <c r="G128" s="105">
        <f t="shared" si="10"/>
        <v>0</v>
      </c>
    </row>
    <row r="129" spans="1:7" ht="45" customHeight="1" x14ac:dyDescent="0.3">
      <c r="A129" s="2"/>
      <c r="B129" s="89">
        <v>95</v>
      </c>
      <c r="C129" s="38" t="s">
        <v>123</v>
      </c>
      <c r="D129" s="14">
        <v>10</v>
      </c>
      <c r="E129" s="47" t="s">
        <v>804</v>
      </c>
      <c r="F129" s="102"/>
      <c r="G129" s="105">
        <f t="shared" si="10"/>
        <v>0</v>
      </c>
    </row>
    <row r="130" spans="1:7" ht="45" customHeight="1" x14ac:dyDescent="0.3">
      <c r="A130" s="2"/>
      <c r="B130" s="89">
        <v>96</v>
      </c>
      <c r="C130" s="38" t="s">
        <v>124</v>
      </c>
      <c r="D130" s="14">
        <v>10</v>
      </c>
      <c r="E130" s="47" t="s">
        <v>804</v>
      </c>
      <c r="F130" s="102"/>
      <c r="G130" s="105">
        <f t="shared" si="10"/>
        <v>0</v>
      </c>
    </row>
    <row r="131" spans="1:7" ht="45" customHeight="1" x14ac:dyDescent="0.3">
      <c r="A131" s="2"/>
      <c r="B131" s="89">
        <v>97</v>
      </c>
      <c r="C131" s="38" t="s">
        <v>125</v>
      </c>
      <c r="D131" s="14">
        <v>10</v>
      </c>
      <c r="E131" s="47" t="s">
        <v>804</v>
      </c>
      <c r="F131" s="102"/>
      <c r="G131" s="105">
        <f t="shared" si="10"/>
        <v>0</v>
      </c>
    </row>
    <row r="132" spans="1:7" ht="45" customHeight="1" x14ac:dyDescent="0.3">
      <c r="A132" s="2"/>
      <c r="B132" s="89">
        <v>98</v>
      </c>
      <c r="C132" s="38" t="s">
        <v>126</v>
      </c>
      <c r="D132" s="14">
        <v>10</v>
      </c>
      <c r="E132" s="47" t="s">
        <v>804</v>
      </c>
      <c r="F132" s="102"/>
      <c r="G132" s="105">
        <f t="shared" si="10"/>
        <v>0</v>
      </c>
    </row>
    <row r="133" spans="1:7" ht="45" customHeight="1" x14ac:dyDescent="0.3">
      <c r="A133" s="2"/>
      <c r="B133" s="89">
        <v>99</v>
      </c>
      <c r="C133" s="38" t="s">
        <v>127</v>
      </c>
      <c r="D133" s="14">
        <v>10</v>
      </c>
      <c r="E133" s="47" t="s">
        <v>804</v>
      </c>
      <c r="F133" s="102"/>
      <c r="G133" s="105">
        <f t="shared" si="10"/>
        <v>0</v>
      </c>
    </row>
    <row r="134" spans="1:7" ht="45" customHeight="1" x14ac:dyDescent="0.3">
      <c r="A134" s="2"/>
      <c r="B134" s="89"/>
      <c r="C134" s="40" t="s">
        <v>128</v>
      </c>
      <c r="D134" s="14"/>
      <c r="E134" s="47"/>
      <c r="F134" s="102"/>
      <c r="G134" s="103"/>
    </row>
    <row r="135" spans="1:7" ht="45" customHeight="1" x14ac:dyDescent="0.3">
      <c r="A135" s="2"/>
      <c r="B135" s="89">
        <v>100</v>
      </c>
      <c r="C135" s="38" t="s">
        <v>129</v>
      </c>
      <c r="D135" s="14">
        <v>10</v>
      </c>
      <c r="E135" s="47" t="s">
        <v>804</v>
      </c>
      <c r="F135" s="102"/>
      <c r="G135" s="105">
        <f t="shared" si="10"/>
        <v>0</v>
      </c>
    </row>
    <row r="136" spans="1:7" ht="45" customHeight="1" x14ac:dyDescent="0.3">
      <c r="A136" s="2"/>
      <c r="B136" s="89">
        <v>101</v>
      </c>
      <c r="C136" s="39" t="s">
        <v>813</v>
      </c>
      <c r="D136" s="45">
        <v>10</v>
      </c>
      <c r="E136" s="47" t="s">
        <v>804</v>
      </c>
      <c r="F136" s="47"/>
      <c r="G136" s="105">
        <f t="shared" si="10"/>
        <v>0</v>
      </c>
    </row>
    <row r="137" spans="1:7" ht="45" customHeight="1" x14ac:dyDescent="0.3">
      <c r="A137" s="2"/>
      <c r="B137" s="89">
        <v>102</v>
      </c>
      <c r="C137" s="39" t="s">
        <v>130</v>
      </c>
      <c r="D137" s="14">
        <v>10</v>
      </c>
      <c r="E137" s="47" t="s">
        <v>804</v>
      </c>
      <c r="F137" s="102"/>
      <c r="G137" s="105">
        <f t="shared" si="10"/>
        <v>0</v>
      </c>
    </row>
    <row r="138" spans="1:7" ht="45" customHeight="1" x14ac:dyDescent="0.3">
      <c r="A138" s="2"/>
      <c r="B138" s="89">
        <v>103</v>
      </c>
      <c r="C138" s="39" t="s">
        <v>131</v>
      </c>
      <c r="D138" s="14">
        <v>10</v>
      </c>
      <c r="E138" s="47" t="s">
        <v>804</v>
      </c>
      <c r="F138" s="102"/>
      <c r="G138" s="105">
        <f t="shared" si="10"/>
        <v>0</v>
      </c>
    </row>
    <row r="139" spans="1:7" ht="45" customHeight="1" x14ac:dyDescent="0.3">
      <c r="A139" s="2"/>
      <c r="B139" s="89">
        <v>104</v>
      </c>
      <c r="C139" s="39" t="s">
        <v>132</v>
      </c>
      <c r="D139" s="14">
        <v>10</v>
      </c>
      <c r="E139" s="47" t="s">
        <v>804</v>
      </c>
      <c r="F139" s="102"/>
      <c r="G139" s="105">
        <f t="shared" si="10"/>
        <v>0</v>
      </c>
    </row>
    <row r="140" spans="1:7" ht="45" customHeight="1" x14ac:dyDescent="0.3">
      <c r="A140" s="2"/>
      <c r="B140" s="89">
        <v>105</v>
      </c>
      <c r="C140" s="38" t="s">
        <v>133</v>
      </c>
      <c r="D140" s="14">
        <v>10</v>
      </c>
      <c r="E140" s="47" t="s">
        <v>804</v>
      </c>
      <c r="F140" s="102"/>
      <c r="G140" s="105">
        <f t="shared" si="10"/>
        <v>0</v>
      </c>
    </row>
    <row r="141" spans="1:7" ht="45" customHeight="1" x14ac:dyDescent="0.3">
      <c r="A141" s="2"/>
      <c r="B141" s="89">
        <v>106</v>
      </c>
      <c r="C141" s="38" t="s">
        <v>134</v>
      </c>
      <c r="D141" s="14">
        <v>10</v>
      </c>
      <c r="E141" s="47" t="s">
        <v>804</v>
      </c>
      <c r="F141" s="102"/>
      <c r="G141" s="105">
        <f t="shared" si="10"/>
        <v>0</v>
      </c>
    </row>
    <row r="142" spans="1:7" ht="45" customHeight="1" x14ac:dyDescent="0.3">
      <c r="A142" s="2"/>
      <c r="B142" s="89"/>
      <c r="C142" s="40" t="s">
        <v>135</v>
      </c>
      <c r="D142" s="14"/>
      <c r="E142" s="47"/>
      <c r="F142" s="102"/>
      <c r="G142" s="103"/>
    </row>
    <row r="143" spans="1:7" ht="45" customHeight="1" x14ac:dyDescent="0.3">
      <c r="A143" s="2"/>
      <c r="B143" s="89">
        <v>107</v>
      </c>
      <c r="C143" s="39" t="s">
        <v>136</v>
      </c>
      <c r="D143" s="14">
        <v>20</v>
      </c>
      <c r="E143" s="47" t="s">
        <v>804</v>
      </c>
      <c r="F143" s="102"/>
      <c r="G143" s="105">
        <f t="shared" si="10"/>
        <v>0</v>
      </c>
    </row>
    <row r="144" spans="1:7" ht="45" customHeight="1" x14ac:dyDescent="0.3">
      <c r="A144" s="2"/>
      <c r="B144" s="92">
        <v>108</v>
      </c>
      <c r="C144" s="39" t="s">
        <v>137</v>
      </c>
      <c r="D144" s="15">
        <v>10</v>
      </c>
      <c r="E144" s="47" t="s">
        <v>804</v>
      </c>
      <c r="F144" s="108"/>
      <c r="G144" s="105">
        <f t="shared" si="10"/>
        <v>0</v>
      </c>
    </row>
    <row r="145" spans="1:7" ht="45" customHeight="1" x14ac:dyDescent="0.3">
      <c r="A145" s="2"/>
      <c r="B145" s="89">
        <v>109</v>
      </c>
      <c r="C145" s="39" t="s">
        <v>138</v>
      </c>
      <c r="D145" s="14">
        <v>10</v>
      </c>
      <c r="E145" s="47" t="s">
        <v>804</v>
      </c>
      <c r="F145" s="109"/>
      <c r="G145" s="105">
        <f t="shared" si="10"/>
        <v>0</v>
      </c>
    </row>
    <row r="146" spans="1:7" ht="45" customHeight="1" x14ac:dyDescent="0.3">
      <c r="A146" s="2"/>
      <c r="B146" s="92">
        <v>110</v>
      </c>
      <c r="C146" s="39" t="s">
        <v>139</v>
      </c>
      <c r="D146" s="14">
        <v>10</v>
      </c>
      <c r="E146" s="47" t="s">
        <v>804</v>
      </c>
      <c r="F146" s="109"/>
      <c r="G146" s="105">
        <f t="shared" si="10"/>
        <v>0</v>
      </c>
    </row>
    <row r="147" spans="1:7" ht="45" customHeight="1" x14ac:dyDescent="0.3">
      <c r="A147" s="2"/>
      <c r="B147" s="89">
        <v>111</v>
      </c>
      <c r="C147" s="39" t="s">
        <v>140</v>
      </c>
      <c r="D147" s="14">
        <v>10</v>
      </c>
      <c r="E147" s="47" t="s">
        <v>804</v>
      </c>
      <c r="F147" s="109"/>
      <c r="G147" s="105">
        <f t="shared" si="10"/>
        <v>0</v>
      </c>
    </row>
    <row r="148" spans="1:7" ht="45" customHeight="1" x14ac:dyDescent="0.3">
      <c r="A148" s="2"/>
      <c r="B148" s="92">
        <v>112</v>
      </c>
      <c r="C148" s="39" t="s">
        <v>141</v>
      </c>
      <c r="D148" s="14">
        <v>10</v>
      </c>
      <c r="E148" s="47" t="s">
        <v>804</v>
      </c>
      <c r="F148" s="109"/>
      <c r="G148" s="105">
        <f t="shared" si="10"/>
        <v>0</v>
      </c>
    </row>
    <row r="149" spans="1:7" ht="45" customHeight="1" x14ac:dyDescent="0.3">
      <c r="A149" s="2"/>
      <c r="B149" s="89">
        <v>113</v>
      </c>
      <c r="C149" s="39" t="s">
        <v>142</v>
      </c>
      <c r="D149" s="14">
        <v>10</v>
      </c>
      <c r="E149" s="47" t="s">
        <v>804</v>
      </c>
      <c r="F149" s="109"/>
      <c r="G149" s="105">
        <f t="shared" si="10"/>
        <v>0</v>
      </c>
    </row>
    <row r="150" spans="1:7" ht="45" customHeight="1" x14ac:dyDescent="0.3">
      <c r="A150" s="2"/>
      <c r="B150" s="92">
        <v>114</v>
      </c>
      <c r="C150" s="39" t="s">
        <v>143</v>
      </c>
      <c r="D150" s="14">
        <v>10</v>
      </c>
      <c r="E150" s="47" t="s">
        <v>804</v>
      </c>
      <c r="F150" s="109"/>
      <c r="G150" s="105">
        <f t="shared" si="10"/>
        <v>0</v>
      </c>
    </row>
    <row r="151" spans="1:7" ht="45" customHeight="1" x14ac:dyDescent="0.3">
      <c r="A151" s="2"/>
      <c r="B151" s="89">
        <v>115</v>
      </c>
      <c r="C151" s="39" t="s">
        <v>144</v>
      </c>
      <c r="D151" s="14">
        <v>10</v>
      </c>
      <c r="E151" s="47" t="s">
        <v>804</v>
      </c>
      <c r="F151" s="109"/>
      <c r="G151" s="105">
        <f t="shared" si="10"/>
        <v>0</v>
      </c>
    </row>
    <row r="152" spans="1:7" ht="45" customHeight="1" x14ac:dyDescent="0.3">
      <c r="A152" s="2"/>
      <c r="B152" s="92">
        <v>116</v>
      </c>
      <c r="C152" s="39" t="s">
        <v>145</v>
      </c>
      <c r="D152" s="14">
        <v>10</v>
      </c>
      <c r="E152" s="47" t="s">
        <v>804</v>
      </c>
      <c r="F152" s="109"/>
      <c r="G152" s="105">
        <f t="shared" si="10"/>
        <v>0</v>
      </c>
    </row>
    <row r="153" spans="1:7" ht="45" customHeight="1" x14ac:dyDescent="0.3">
      <c r="A153" s="2"/>
      <c r="B153" s="89">
        <v>117</v>
      </c>
      <c r="C153" s="39" t="s">
        <v>146</v>
      </c>
      <c r="D153" s="14">
        <v>10</v>
      </c>
      <c r="E153" s="47" t="s">
        <v>804</v>
      </c>
      <c r="F153" s="109"/>
      <c r="G153" s="105">
        <f t="shared" si="10"/>
        <v>0</v>
      </c>
    </row>
    <row r="154" spans="1:7" ht="45" customHeight="1" x14ac:dyDescent="0.3">
      <c r="A154" s="2"/>
      <c r="B154" s="92">
        <v>118</v>
      </c>
      <c r="C154" s="39" t="s">
        <v>147</v>
      </c>
      <c r="D154" s="14">
        <v>10</v>
      </c>
      <c r="E154" s="47" t="s">
        <v>804</v>
      </c>
      <c r="F154" s="109"/>
      <c r="G154" s="105">
        <f t="shared" si="10"/>
        <v>0</v>
      </c>
    </row>
    <row r="155" spans="1:7" ht="45" customHeight="1" x14ac:dyDescent="0.3">
      <c r="A155" s="2"/>
      <c r="B155" s="89">
        <v>119</v>
      </c>
      <c r="C155" s="39" t="s">
        <v>148</v>
      </c>
      <c r="D155" s="14">
        <v>10</v>
      </c>
      <c r="E155" s="47" t="s">
        <v>804</v>
      </c>
      <c r="F155" s="109"/>
      <c r="G155" s="105">
        <f t="shared" si="10"/>
        <v>0</v>
      </c>
    </row>
    <row r="156" spans="1:7" ht="45" customHeight="1" x14ac:dyDescent="0.3">
      <c r="A156" s="2"/>
      <c r="B156" s="92">
        <v>120</v>
      </c>
      <c r="C156" s="38" t="s">
        <v>149</v>
      </c>
      <c r="D156" s="14">
        <v>10</v>
      </c>
      <c r="E156" s="47" t="s">
        <v>804</v>
      </c>
      <c r="F156" s="109"/>
      <c r="G156" s="105">
        <f t="shared" si="10"/>
        <v>0</v>
      </c>
    </row>
    <row r="157" spans="1:7" ht="45" customHeight="1" x14ac:dyDescent="0.3">
      <c r="A157" s="2"/>
      <c r="B157" s="93"/>
      <c r="C157" s="29" t="s">
        <v>150</v>
      </c>
      <c r="D157" s="14"/>
      <c r="E157" s="47"/>
      <c r="F157" s="109"/>
      <c r="G157" s="103"/>
    </row>
    <row r="158" spans="1:7" ht="45" customHeight="1" x14ac:dyDescent="0.3">
      <c r="A158" s="2"/>
      <c r="B158" s="93">
        <v>121</v>
      </c>
      <c r="C158" s="12" t="s">
        <v>151</v>
      </c>
      <c r="D158" s="14">
        <v>20</v>
      </c>
      <c r="E158" s="47" t="s">
        <v>804</v>
      </c>
      <c r="F158" s="109"/>
      <c r="G158" s="105">
        <f t="shared" si="10"/>
        <v>0</v>
      </c>
    </row>
    <row r="159" spans="1:7" ht="45" customHeight="1" x14ac:dyDescent="0.3">
      <c r="A159" s="2"/>
      <c r="B159" s="93">
        <v>122</v>
      </c>
      <c r="C159" s="11" t="s">
        <v>152</v>
      </c>
      <c r="D159" s="14">
        <v>80</v>
      </c>
      <c r="E159" s="47" t="s">
        <v>804</v>
      </c>
      <c r="F159" s="109"/>
      <c r="G159" s="105">
        <f t="shared" si="10"/>
        <v>0</v>
      </c>
    </row>
    <row r="160" spans="1:7" ht="45" customHeight="1" x14ac:dyDescent="0.3">
      <c r="A160" s="2"/>
      <c r="B160" s="93">
        <v>123</v>
      </c>
      <c r="C160" s="12" t="s">
        <v>153</v>
      </c>
      <c r="D160" s="14">
        <v>40</v>
      </c>
      <c r="E160" s="47" t="s">
        <v>804</v>
      </c>
      <c r="F160" s="109"/>
      <c r="G160" s="105">
        <f t="shared" si="10"/>
        <v>0</v>
      </c>
    </row>
    <row r="161" spans="1:7" ht="45" customHeight="1" x14ac:dyDescent="0.3">
      <c r="A161" s="2"/>
      <c r="B161" s="93">
        <v>124</v>
      </c>
      <c r="C161" s="12" t="s">
        <v>154</v>
      </c>
      <c r="D161" s="14">
        <v>20</v>
      </c>
      <c r="E161" s="47" t="s">
        <v>804</v>
      </c>
      <c r="F161" s="109"/>
      <c r="G161" s="105">
        <f t="shared" si="10"/>
        <v>0</v>
      </c>
    </row>
    <row r="162" spans="1:7" ht="45" customHeight="1" x14ac:dyDescent="0.3">
      <c r="A162" s="2"/>
      <c r="B162" s="93">
        <v>125</v>
      </c>
      <c r="C162" s="12" t="s">
        <v>155</v>
      </c>
      <c r="D162" s="14">
        <v>20</v>
      </c>
      <c r="E162" s="47" t="s">
        <v>804</v>
      </c>
      <c r="F162" s="109"/>
      <c r="G162" s="105">
        <f t="shared" si="10"/>
        <v>0</v>
      </c>
    </row>
    <row r="163" spans="1:7" ht="45" customHeight="1" x14ac:dyDescent="0.3">
      <c r="A163" s="2"/>
      <c r="B163" s="93">
        <v>126</v>
      </c>
      <c r="C163" s="12" t="s">
        <v>156</v>
      </c>
      <c r="D163" s="14">
        <v>80</v>
      </c>
      <c r="E163" s="47" t="s">
        <v>804</v>
      </c>
      <c r="F163" s="109"/>
      <c r="G163" s="105">
        <f t="shared" si="10"/>
        <v>0</v>
      </c>
    </row>
    <row r="164" spans="1:7" ht="45" customHeight="1" x14ac:dyDescent="0.3">
      <c r="A164" s="2"/>
      <c r="B164" s="93">
        <v>127</v>
      </c>
      <c r="C164" s="12" t="s">
        <v>157</v>
      </c>
      <c r="D164" s="14">
        <v>40</v>
      </c>
      <c r="E164" s="47" t="s">
        <v>804</v>
      </c>
      <c r="F164" s="109"/>
      <c r="G164" s="105">
        <f t="shared" si="10"/>
        <v>0</v>
      </c>
    </row>
    <row r="165" spans="1:7" ht="45" customHeight="1" x14ac:dyDescent="0.3">
      <c r="A165" s="2"/>
      <c r="B165" s="93">
        <v>128</v>
      </c>
      <c r="C165" s="12" t="s">
        <v>158</v>
      </c>
      <c r="D165" s="14">
        <v>20</v>
      </c>
      <c r="E165" s="47" t="s">
        <v>804</v>
      </c>
      <c r="F165" s="109"/>
      <c r="G165" s="105">
        <f t="shared" si="10"/>
        <v>0</v>
      </c>
    </row>
    <row r="166" spans="1:7" ht="45" customHeight="1" x14ac:dyDescent="0.3">
      <c r="A166" s="2"/>
      <c r="B166" s="93">
        <v>129</v>
      </c>
      <c r="C166" s="12" t="s">
        <v>159</v>
      </c>
      <c r="D166" s="14">
        <v>20</v>
      </c>
      <c r="E166" s="47" t="s">
        <v>804</v>
      </c>
      <c r="F166" s="109"/>
      <c r="G166" s="105">
        <f t="shared" si="10"/>
        <v>0</v>
      </c>
    </row>
    <row r="167" spans="1:7" ht="45" customHeight="1" x14ac:dyDescent="0.3">
      <c r="A167" s="2"/>
      <c r="B167" s="93">
        <v>130</v>
      </c>
      <c r="C167" s="12" t="s">
        <v>160</v>
      </c>
      <c r="D167" s="14">
        <v>20</v>
      </c>
      <c r="E167" s="47" t="s">
        <v>804</v>
      </c>
      <c r="F167" s="109"/>
      <c r="G167" s="105">
        <f t="shared" si="10"/>
        <v>0</v>
      </c>
    </row>
    <row r="168" spans="1:7" ht="45" customHeight="1" x14ac:dyDescent="0.3">
      <c r="A168" s="2"/>
      <c r="B168" s="93">
        <v>131</v>
      </c>
      <c r="C168" s="12" t="s">
        <v>161</v>
      </c>
      <c r="D168" s="14">
        <v>10</v>
      </c>
      <c r="E168" s="47" t="s">
        <v>804</v>
      </c>
      <c r="F168" s="109"/>
      <c r="G168" s="105">
        <f t="shared" si="10"/>
        <v>0</v>
      </c>
    </row>
    <row r="169" spans="1:7" ht="45" customHeight="1" x14ac:dyDescent="0.3">
      <c r="A169" s="2"/>
      <c r="B169" s="93">
        <v>132</v>
      </c>
      <c r="C169" s="12" t="s">
        <v>162</v>
      </c>
      <c r="D169" s="14">
        <v>20</v>
      </c>
      <c r="E169" s="47" t="s">
        <v>804</v>
      </c>
      <c r="F169" s="109"/>
      <c r="G169" s="105">
        <f t="shared" si="10"/>
        <v>0</v>
      </c>
    </row>
    <row r="170" spans="1:7" ht="45" customHeight="1" x14ac:dyDescent="0.3">
      <c r="A170" s="2"/>
      <c r="B170" s="93">
        <v>133</v>
      </c>
      <c r="C170" s="11" t="s">
        <v>163</v>
      </c>
      <c r="D170" s="14">
        <v>100</v>
      </c>
      <c r="E170" s="47" t="s">
        <v>804</v>
      </c>
      <c r="F170" s="109"/>
      <c r="G170" s="105">
        <f t="shared" si="10"/>
        <v>0</v>
      </c>
    </row>
    <row r="171" spans="1:7" ht="45" customHeight="1" x14ac:dyDescent="0.3">
      <c r="A171" s="2"/>
      <c r="B171" s="93">
        <v>134</v>
      </c>
      <c r="C171" s="12" t="s">
        <v>164</v>
      </c>
      <c r="D171" s="14">
        <v>100</v>
      </c>
      <c r="E171" s="47" t="s">
        <v>804</v>
      </c>
      <c r="F171" s="109"/>
      <c r="G171" s="105">
        <f t="shared" si="10"/>
        <v>0</v>
      </c>
    </row>
    <row r="172" spans="1:7" ht="45" customHeight="1" x14ac:dyDescent="0.3">
      <c r="A172" s="2"/>
      <c r="B172" s="93">
        <v>135</v>
      </c>
      <c r="C172" s="12" t="s">
        <v>165</v>
      </c>
      <c r="D172" s="14">
        <v>15</v>
      </c>
      <c r="E172" s="47" t="s">
        <v>804</v>
      </c>
      <c r="F172" s="109"/>
      <c r="G172" s="105">
        <f t="shared" si="10"/>
        <v>0</v>
      </c>
    </row>
    <row r="173" spans="1:7" ht="45" customHeight="1" x14ac:dyDescent="0.3">
      <c r="A173" s="2"/>
      <c r="B173" s="93"/>
      <c r="C173" s="40" t="s">
        <v>166</v>
      </c>
      <c r="D173" s="14"/>
      <c r="E173" s="47"/>
      <c r="F173" s="109"/>
      <c r="G173" s="103"/>
    </row>
    <row r="174" spans="1:7" ht="45" customHeight="1" x14ac:dyDescent="0.3">
      <c r="A174" s="2"/>
      <c r="B174" s="93">
        <v>136</v>
      </c>
      <c r="C174" s="12"/>
      <c r="D174" s="14">
        <v>10</v>
      </c>
      <c r="E174" s="47" t="s">
        <v>804</v>
      </c>
      <c r="F174" s="109"/>
      <c r="G174" s="105">
        <f t="shared" si="10"/>
        <v>0</v>
      </c>
    </row>
    <row r="175" spans="1:7" ht="45" customHeight="1" x14ac:dyDescent="0.3">
      <c r="A175" s="2"/>
      <c r="B175" s="93">
        <v>137</v>
      </c>
      <c r="C175" s="12" t="s">
        <v>167</v>
      </c>
      <c r="D175" s="14">
        <v>30</v>
      </c>
      <c r="E175" s="47" t="s">
        <v>804</v>
      </c>
      <c r="F175" s="109"/>
      <c r="G175" s="105">
        <f t="shared" si="10"/>
        <v>0</v>
      </c>
    </row>
    <row r="176" spans="1:7" ht="45" customHeight="1" x14ac:dyDescent="0.3">
      <c r="A176" s="2"/>
      <c r="B176" s="93">
        <v>138</v>
      </c>
      <c r="C176" s="11" t="s">
        <v>168</v>
      </c>
      <c r="D176" s="14">
        <v>30</v>
      </c>
      <c r="E176" s="47" t="s">
        <v>804</v>
      </c>
      <c r="F176" s="109"/>
      <c r="G176" s="105">
        <f t="shared" si="10"/>
        <v>0</v>
      </c>
    </row>
    <row r="177" spans="1:7" ht="45" customHeight="1" x14ac:dyDescent="0.3">
      <c r="A177" s="2"/>
      <c r="B177" s="93">
        <v>139</v>
      </c>
      <c r="C177" s="11" t="s">
        <v>169</v>
      </c>
      <c r="D177" s="14">
        <v>30</v>
      </c>
      <c r="E177" s="47" t="s">
        <v>804</v>
      </c>
      <c r="F177" s="109"/>
      <c r="G177" s="105">
        <f t="shared" si="10"/>
        <v>0</v>
      </c>
    </row>
    <row r="178" spans="1:7" ht="45" customHeight="1" x14ac:dyDescent="0.3">
      <c r="A178" s="2"/>
      <c r="B178" s="93">
        <v>140</v>
      </c>
      <c r="C178" s="41" t="s">
        <v>170</v>
      </c>
      <c r="D178" s="14">
        <v>30</v>
      </c>
      <c r="E178" s="47" t="s">
        <v>804</v>
      </c>
      <c r="F178" s="109"/>
      <c r="G178" s="105">
        <f t="shared" si="10"/>
        <v>0</v>
      </c>
    </row>
    <row r="179" spans="1:7" ht="45" customHeight="1" x14ac:dyDescent="0.3">
      <c r="A179" s="2"/>
      <c r="B179" s="93">
        <v>141</v>
      </c>
      <c r="C179" s="12" t="s">
        <v>171</v>
      </c>
      <c r="D179" s="14">
        <v>10</v>
      </c>
      <c r="E179" s="47" t="s">
        <v>804</v>
      </c>
      <c r="F179" s="109"/>
      <c r="G179" s="105">
        <f t="shared" si="10"/>
        <v>0</v>
      </c>
    </row>
    <row r="180" spans="1:7" ht="45" customHeight="1" x14ac:dyDescent="0.3">
      <c r="A180" s="2"/>
      <c r="B180" s="93">
        <v>142</v>
      </c>
      <c r="C180" s="11" t="s">
        <v>172</v>
      </c>
      <c r="D180" s="14">
        <v>20</v>
      </c>
      <c r="E180" s="47" t="s">
        <v>804</v>
      </c>
      <c r="F180" s="109"/>
      <c r="G180" s="105">
        <f t="shared" si="10"/>
        <v>0</v>
      </c>
    </row>
    <row r="181" spans="1:7" ht="45" customHeight="1" x14ac:dyDescent="0.3">
      <c r="A181" s="2"/>
      <c r="B181" s="93"/>
      <c r="C181" s="29" t="s">
        <v>173</v>
      </c>
      <c r="D181" s="14"/>
      <c r="E181" s="47"/>
      <c r="F181" s="109"/>
      <c r="G181" s="103"/>
    </row>
    <row r="182" spans="1:7" ht="45" customHeight="1" x14ac:dyDescent="0.3">
      <c r="A182" s="2"/>
      <c r="B182" s="93">
        <v>143</v>
      </c>
      <c r="C182" s="11" t="s">
        <v>174</v>
      </c>
      <c r="D182" s="14">
        <v>20</v>
      </c>
      <c r="E182" s="47" t="s">
        <v>804</v>
      </c>
      <c r="F182" s="109"/>
      <c r="G182" s="105">
        <f t="shared" si="10"/>
        <v>0</v>
      </c>
    </row>
    <row r="183" spans="1:7" ht="45" customHeight="1" x14ac:dyDescent="0.3">
      <c r="A183" s="2"/>
      <c r="B183" s="93"/>
      <c r="C183" s="40" t="s">
        <v>175</v>
      </c>
      <c r="D183" s="14"/>
      <c r="E183" s="47"/>
      <c r="F183" s="109"/>
      <c r="G183" s="103"/>
    </row>
    <row r="184" spans="1:7" ht="45" customHeight="1" x14ac:dyDescent="0.3">
      <c r="A184" s="2"/>
      <c r="B184" s="93"/>
      <c r="C184" s="40" t="s">
        <v>176</v>
      </c>
      <c r="D184" s="14"/>
      <c r="E184" s="47"/>
      <c r="F184" s="109"/>
      <c r="G184" s="103"/>
    </row>
    <row r="185" spans="1:7" ht="45" customHeight="1" x14ac:dyDescent="0.3">
      <c r="A185" s="2"/>
      <c r="B185" s="93">
        <v>144</v>
      </c>
      <c r="C185" s="39" t="s">
        <v>177</v>
      </c>
      <c r="D185" s="14">
        <v>6</v>
      </c>
      <c r="E185" s="47" t="s">
        <v>804</v>
      </c>
      <c r="F185" s="109"/>
      <c r="G185" s="105">
        <f t="shared" ref="G185:G191" si="11">F185*D185</f>
        <v>0</v>
      </c>
    </row>
    <row r="186" spans="1:7" ht="45" customHeight="1" x14ac:dyDescent="0.3">
      <c r="A186" s="2"/>
      <c r="B186" s="93">
        <v>145</v>
      </c>
      <c r="C186" s="39" t="s">
        <v>178</v>
      </c>
      <c r="D186" s="14">
        <v>4</v>
      </c>
      <c r="E186" s="47" t="s">
        <v>804</v>
      </c>
      <c r="F186" s="109"/>
      <c r="G186" s="105">
        <f t="shared" si="11"/>
        <v>0</v>
      </c>
    </row>
    <row r="187" spans="1:7" ht="45" customHeight="1" x14ac:dyDescent="0.3">
      <c r="A187" s="2"/>
      <c r="B187" s="93">
        <v>146</v>
      </c>
      <c r="C187" s="39" t="s">
        <v>179</v>
      </c>
      <c r="D187" s="14">
        <v>4</v>
      </c>
      <c r="E187" s="47" t="s">
        <v>804</v>
      </c>
      <c r="F187" s="109"/>
      <c r="G187" s="105">
        <f t="shared" si="11"/>
        <v>0</v>
      </c>
    </row>
    <row r="188" spans="1:7" ht="45" customHeight="1" x14ac:dyDescent="0.3">
      <c r="A188" s="2"/>
      <c r="B188" s="93">
        <v>147</v>
      </c>
      <c r="C188" s="39" t="s">
        <v>180</v>
      </c>
      <c r="D188" s="14">
        <v>6</v>
      </c>
      <c r="E188" s="47" t="s">
        <v>804</v>
      </c>
      <c r="F188" s="109"/>
      <c r="G188" s="105">
        <f t="shared" si="11"/>
        <v>0</v>
      </c>
    </row>
    <row r="189" spans="1:7" ht="45" customHeight="1" x14ac:dyDescent="0.3">
      <c r="A189" s="2"/>
      <c r="B189" s="93">
        <v>148</v>
      </c>
      <c r="C189" s="39" t="s">
        <v>181</v>
      </c>
      <c r="D189" s="14">
        <v>12</v>
      </c>
      <c r="E189" s="47" t="s">
        <v>804</v>
      </c>
      <c r="F189" s="109"/>
      <c r="G189" s="105">
        <f t="shared" si="11"/>
        <v>0</v>
      </c>
    </row>
    <row r="190" spans="1:7" ht="45" customHeight="1" x14ac:dyDescent="0.3">
      <c r="A190" s="2"/>
      <c r="B190" s="93">
        <v>149</v>
      </c>
      <c r="C190" s="39" t="s">
        <v>182</v>
      </c>
      <c r="D190" s="14">
        <v>5</v>
      </c>
      <c r="E190" s="47" t="s">
        <v>804</v>
      </c>
      <c r="F190" s="109"/>
      <c r="G190" s="105">
        <f t="shared" si="11"/>
        <v>0</v>
      </c>
    </row>
    <row r="191" spans="1:7" ht="45" customHeight="1" x14ac:dyDescent="0.3">
      <c r="A191" s="2"/>
      <c r="B191" s="93">
        <v>150</v>
      </c>
      <c r="C191" s="39" t="s">
        <v>183</v>
      </c>
      <c r="D191" s="14">
        <v>12</v>
      </c>
      <c r="E191" s="47" t="s">
        <v>804</v>
      </c>
      <c r="F191" s="109"/>
      <c r="G191" s="105">
        <f t="shared" si="11"/>
        <v>0</v>
      </c>
    </row>
    <row r="192" spans="1:7" ht="45" customHeight="1" x14ac:dyDescent="0.3">
      <c r="A192" s="2"/>
      <c r="B192" s="93"/>
      <c r="C192" s="42"/>
      <c r="D192" s="14"/>
      <c r="E192" s="110"/>
      <c r="F192" s="109"/>
      <c r="G192" s="103"/>
    </row>
    <row r="193" spans="1:7" ht="45" customHeight="1" x14ac:dyDescent="0.3">
      <c r="A193" s="2"/>
      <c r="B193" s="93"/>
      <c r="C193" s="40" t="s">
        <v>184</v>
      </c>
      <c r="D193" s="14"/>
      <c r="E193" s="110"/>
      <c r="F193" s="109"/>
      <c r="G193" s="103"/>
    </row>
    <row r="194" spans="1:7" ht="45" customHeight="1" x14ac:dyDescent="0.3">
      <c r="A194" s="2"/>
      <c r="B194" s="93">
        <v>151</v>
      </c>
      <c r="C194" s="39" t="s">
        <v>185</v>
      </c>
      <c r="D194" s="14">
        <v>70</v>
      </c>
      <c r="E194" s="47" t="s">
        <v>804</v>
      </c>
      <c r="F194" s="109"/>
      <c r="G194" s="105">
        <f t="shared" ref="G194:G198" si="12">F194*D194</f>
        <v>0</v>
      </c>
    </row>
    <row r="195" spans="1:7" ht="45" customHeight="1" x14ac:dyDescent="0.3">
      <c r="A195" s="2"/>
      <c r="B195" s="93">
        <v>152</v>
      </c>
      <c r="C195" s="39" t="s">
        <v>186</v>
      </c>
      <c r="D195" s="14">
        <v>70</v>
      </c>
      <c r="E195" s="47" t="s">
        <v>804</v>
      </c>
      <c r="F195" s="109"/>
      <c r="G195" s="105">
        <f t="shared" si="12"/>
        <v>0</v>
      </c>
    </row>
    <row r="196" spans="1:7" ht="45" customHeight="1" x14ac:dyDescent="0.3">
      <c r="A196" s="2"/>
      <c r="B196" s="93">
        <v>153</v>
      </c>
      <c r="C196" s="39" t="s">
        <v>504</v>
      </c>
      <c r="D196" s="14">
        <v>20</v>
      </c>
      <c r="E196" s="47" t="s">
        <v>804</v>
      </c>
      <c r="F196" s="109"/>
      <c r="G196" s="105">
        <f t="shared" si="12"/>
        <v>0</v>
      </c>
    </row>
    <row r="197" spans="1:7" ht="45" customHeight="1" x14ac:dyDescent="0.3">
      <c r="A197" s="2"/>
      <c r="B197" s="93">
        <v>154</v>
      </c>
      <c r="C197" s="39" t="s">
        <v>187</v>
      </c>
      <c r="D197" s="14">
        <v>60</v>
      </c>
      <c r="E197" s="47" t="s">
        <v>804</v>
      </c>
      <c r="F197" s="109"/>
      <c r="G197" s="105">
        <f t="shared" si="12"/>
        <v>0</v>
      </c>
    </row>
    <row r="198" spans="1:7" ht="45" customHeight="1" x14ac:dyDescent="0.3">
      <c r="A198" s="2"/>
      <c r="B198" s="93">
        <v>155</v>
      </c>
      <c r="C198" s="39" t="s">
        <v>505</v>
      </c>
      <c r="D198" s="14">
        <v>60</v>
      </c>
      <c r="E198" s="47" t="s">
        <v>804</v>
      </c>
      <c r="F198" s="109"/>
      <c r="G198" s="105">
        <f t="shared" si="12"/>
        <v>0</v>
      </c>
    </row>
    <row r="199" spans="1:7" ht="45" customHeight="1" x14ac:dyDescent="0.3">
      <c r="A199" s="2"/>
      <c r="B199" s="93"/>
      <c r="C199" s="39"/>
      <c r="D199" s="14"/>
      <c r="E199" s="110"/>
      <c r="F199" s="109"/>
      <c r="G199" s="103"/>
    </row>
    <row r="200" spans="1:7" ht="45" customHeight="1" x14ac:dyDescent="0.3">
      <c r="A200" s="2"/>
      <c r="B200" s="93"/>
      <c r="C200" s="43" t="s">
        <v>59</v>
      </c>
      <c r="D200" s="14"/>
      <c r="E200" s="110"/>
      <c r="F200" s="109"/>
      <c r="G200" s="103"/>
    </row>
    <row r="201" spans="1:7" ht="45" customHeight="1" x14ac:dyDescent="0.3">
      <c r="A201" s="2"/>
      <c r="B201" s="93">
        <v>156</v>
      </c>
      <c r="C201" s="38" t="s">
        <v>60</v>
      </c>
      <c r="D201" s="14">
        <v>30</v>
      </c>
      <c r="E201" s="47" t="s">
        <v>804</v>
      </c>
      <c r="F201" s="109"/>
      <c r="G201" s="105">
        <f t="shared" ref="G201:G255" si="13">F201*D201</f>
        <v>0</v>
      </c>
    </row>
    <row r="202" spans="1:7" ht="45" customHeight="1" x14ac:dyDescent="0.3">
      <c r="A202" s="2"/>
      <c r="B202" s="93">
        <v>157</v>
      </c>
      <c r="C202" s="39" t="s">
        <v>61</v>
      </c>
      <c r="D202" s="14">
        <v>30</v>
      </c>
      <c r="E202" s="47" t="s">
        <v>804</v>
      </c>
      <c r="F202" s="109"/>
      <c r="G202" s="105">
        <f t="shared" si="13"/>
        <v>0</v>
      </c>
    </row>
    <row r="203" spans="1:7" ht="45" customHeight="1" x14ac:dyDescent="0.3">
      <c r="A203" s="2"/>
      <c r="B203" s="93">
        <v>158</v>
      </c>
      <c r="C203" s="39" t="s">
        <v>62</v>
      </c>
      <c r="D203" s="14">
        <v>15</v>
      </c>
      <c r="E203" s="47" t="s">
        <v>804</v>
      </c>
      <c r="F203" s="109"/>
      <c r="G203" s="105">
        <f t="shared" si="13"/>
        <v>0</v>
      </c>
    </row>
    <row r="204" spans="1:7" ht="45" customHeight="1" x14ac:dyDescent="0.3">
      <c r="A204" s="2"/>
      <c r="B204" s="93">
        <v>159</v>
      </c>
      <c r="C204" s="39" t="s">
        <v>63</v>
      </c>
      <c r="D204" s="14">
        <v>30</v>
      </c>
      <c r="E204" s="47" t="s">
        <v>804</v>
      </c>
      <c r="F204" s="109"/>
      <c r="G204" s="105">
        <f t="shared" si="13"/>
        <v>0</v>
      </c>
    </row>
    <row r="205" spans="1:7" ht="45" customHeight="1" x14ac:dyDescent="0.3">
      <c r="A205" s="2"/>
      <c r="B205" s="93">
        <v>160</v>
      </c>
      <c r="C205" s="39" t="s">
        <v>64</v>
      </c>
      <c r="D205" s="14">
        <v>15</v>
      </c>
      <c r="E205" s="47" t="s">
        <v>804</v>
      </c>
      <c r="F205" s="109"/>
      <c r="G205" s="105">
        <f t="shared" si="13"/>
        <v>0</v>
      </c>
    </row>
    <row r="206" spans="1:7" ht="45" customHeight="1" x14ac:dyDescent="0.3">
      <c r="A206" s="2"/>
      <c r="B206" s="93">
        <v>161</v>
      </c>
      <c r="C206" s="39" t="s">
        <v>65</v>
      </c>
      <c r="D206" s="14">
        <v>50</v>
      </c>
      <c r="E206" s="47" t="s">
        <v>804</v>
      </c>
      <c r="F206" s="109"/>
      <c r="G206" s="105">
        <f t="shared" si="13"/>
        <v>0</v>
      </c>
    </row>
    <row r="207" spans="1:7" ht="45" customHeight="1" x14ac:dyDescent="0.3">
      <c r="A207" s="2"/>
      <c r="B207" s="93">
        <v>162</v>
      </c>
      <c r="C207" s="8" t="s">
        <v>66</v>
      </c>
      <c r="D207" s="14">
        <v>10</v>
      </c>
      <c r="E207" s="47" t="s">
        <v>804</v>
      </c>
      <c r="F207" s="109"/>
      <c r="G207" s="105">
        <f t="shared" si="13"/>
        <v>0</v>
      </c>
    </row>
    <row r="208" spans="1:7" ht="45" customHeight="1" x14ac:dyDescent="0.3">
      <c r="A208" s="2"/>
      <c r="B208" s="93"/>
      <c r="C208" s="43" t="s">
        <v>67</v>
      </c>
      <c r="D208" s="14"/>
      <c r="E208" s="110"/>
      <c r="F208" s="109"/>
      <c r="G208" s="103"/>
    </row>
    <row r="209" spans="1:7" ht="45" customHeight="1" x14ac:dyDescent="0.3">
      <c r="A209" s="2"/>
      <c r="B209" s="93">
        <v>163</v>
      </c>
      <c r="C209" s="39" t="s">
        <v>76</v>
      </c>
      <c r="D209" s="14">
        <v>20</v>
      </c>
      <c r="E209" s="47" t="s">
        <v>804</v>
      </c>
      <c r="F209" s="109"/>
      <c r="G209" s="105">
        <f t="shared" si="13"/>
        <v>0</v>
      </c>
    </row>
    <row r="210" spans="1:7" ht="45" customHeight="1" x14ac:dyDescent="0.3">
      <c r="A210" s="2"/>
      <c r="B210" s="93">
        <v>164</v>
      </c>
      <c r="C210" s="39" t="s">
        <v>188</v>
      </c>
      <c r="D210" s="14">
        <v>60</v>
      </c>
      <c r="E210" s="47" t="s">
        <v>804</v>
      </c>
      <c r="F210" s="109"/>
      <c r="G210" s="105">
        <f t="shared" si="13"/>
        <v>0</v>
      </c>
    </row>
    <row r="211" spans="1:7" ht="45" customHeight="1" x14ac:dyDescent="0.3">
      <c r="A211" s="2"/>
      <c r="B211" s="93">
        <v>165</v>
      </c>
      <c r="C211" s="39" t="s">
        <v>189</v>
      </c>
      <c r="D211" s="14">
        <v>60</v>
      </c>
      <c r="E211" s="47" t="s">
        <v>804</v>
      </c>
      <c r="F211" s="109"/>
      <c r="G211" s="105">
        <f t="shared" si="13"/>
        <v>0</v>
      </c>
    </row>
    <row r="212" spans="1:7" ht="45" customHeight="1" x14ac:dyDescent="0.3">
      <c r="A212" s="2"/>
      <c r="B212" s="93">
        <v>166</v>
      </c>
      <c r="C212" s="39" t="s">
        <v>190</v>
      </c>
      <c r="D212" s="14">
        <v>1000</v>
      </c>
      <c r="E212" s="110" t="s">
        <v>694</v>
      </c>
      <c r="F212" s="109"/>
      <c r="G212" s="105">
        <f t="shared" si="13"/>
        <v>0</v>
      </c>
    </row>
    <row r="213" spans="1:7" ht="45" customHeight="1" x14ac:dyDescent="0.3">
      <c r="A213" s="2"/>
      <c r="B213" s="93">
        <v>167</v>
      </c>
      <c r="C213" s="39" t="s">
        <v>191</v>
      </c>
      <c r="D213" s="14">
        <v>2</v>
      </c>
      <c r="E213" s="47" t="s">
        <v>804</v>
      </c>
      <c r="F213" s="109"/>
      <c r="G213" s="105">
        <f t="shared" si="13"/>
        <v>0</v>
      </c>
    </row>
    <row r="214" spans="1:7" ht="45" customHeight="1" x14ac:dyDescent="0.3">
      <c r="A214" s="2"/>
      <c r="B214" s="93">
        <v>168</v>
      </c>
      <c r="C214" s="39" t="s">
        <v>506</v>
      </c>
      <c r="D214" s="14">
        <v>30</v>
      </c>
      <c r="E214" s="47" t="s">
        <v>804</v>
      </c>
      <c r="F214" s="109"/>
      <c r="G214" s="105">
        <f t="shared" si="13"/>
        <v>0</v>
      </c>
    </row>
    <row r="215" spans="1:7" ht="45" customHeight="1" x14ac:dyDescent="0.3">
      <c r="A215" s="2"/>
      <c r="B215" s="93">
        <v>169</v>
      </c>
      <c r="C215" s="39" t="s">
        <v>192</v>
      </c>
      <c r="D215" s="14">
        <v>2</v>
      </c>
      <c r="E215" s="47" t="s">
        <v>804</v>
      </c>
      <c r="F215" s="109"/>
      <c r="G215" s="105">
        <f t="shared" si="13"/>
        <v>0</v>
      </c>
    </row>
    <row r="216" spans="1:7" ht="45" customHeight="1" x14ac:dyDescent="0.3">
      <c r="A216" s="2"/>
      <c r="B216" s="93"/>
      <c r="C216" s="40" t="s">
        <v>193</v>
      </c>
      <c r="D216" s="14"/>
      <c r="E216" s="110"/>
      <c r="F216" s="109"/>
      <c r="G216" s="103"/>
    </row>
    <row r="217" spans="1:7" ht="45" customHeight="1" x14ac:dyDescent="0.3">
      <c r="A217" s="2"/>
      <c r="B217" s="93">
        <v>170</v>
      </c>
      <c r="C217" s="39" t="s">
        <v>194</v>
      </c>
      <c r="D217" s="14">
        <v>15</v>
      </c>
      <c r="E217" s="47" t="s">
        <v>804</v>
      </c>
      <c r="F217" s="109"/>
      <c r="G217" s="105">
        <f t="shared" si="13"/>
        <v>0</v>
      </c>
    </row>
    <row r="218" spans="1:7" ht="45" customHeight="1" x14ac:dyDescent="0.3">
      <c r="A218" s="2"/>
      <c r="B218" s="93">
        <v>171</v>
      </c>
      <c r="C218" s="39" t="s">
        <v>195</v>
      </c>
      <c r="D218" s="14">
        <v>15</v>
      </c>
      <c r="E218" s="47" t="s">
        <v>804</v>
      </c>
      <c r="F218" s="109"/>
      <c r="G218" s="105">
        <f t="shared" si="13"/>
        <v>0</v>
      </c>
    </row>
    <row r="219" spans="1:7" ht="45" customHeight="1" x14ac:dyDescent="0.3">
      <c r="A219" s="2"/>
      <c r="B219" s="93">
        <v>172</v>
      </c>
      <c r="C219" s="39" t="s">
        <v>196</v>
      </c>
      <c r="D219" s="14">
        <v>20</v>
      </c>
      <c r="E219" s="47" t="s">
        <v>804</v>
      </c>
      <c r="F219" s="109"/>
      <c r="G219" s="105">
        <f t="shared" si="13"/>
        <v>0</v>
      </c>
    </row>
    <row r="220" spans="1:7" ht="45" customHeight="1" x14ac:dyDescent="0.3">
      <c r="A220" s="2"/>
      <c r="B220" s="93">
        <v>173</v>
      </c>
      <c r="C220" s="38" t="s">
        <v>197</v>
      </c>
      <c r="D220" s="14">
        <v>15</v>
      </c>
      <c r="E220" s="47" t="s">
        <v>804</v>
      </c>
      <c r="F220" s="109"/>
      <c r="G220" s="105">
        <f t="shared" si="13"/>
        <v>0</v>
      </c>
    </row>
    <row r="221" spans="1:7" ht="79.95" customHeight="1" x14ac:dyDescent="0.3">
      <c r="A221" s="2"/>
      <c r="B221" s="93">
        <v>174</v>
      </c>
      <c r="C221" s="12"/>
      <c r="D221" s="14">
        <v>40</v>
      </c>
      <c r="E221" s="47" t="s">
        <v>804</v>
      </c>
      <c r="F221" s="109"/>
      <c r="G221" s="105">
        <f t="shared" si="13"/>
        <v>0</v>
      </c>
    </row>
    <row r="222" spans="1:7" ht="69.599999999999994" customHeight="1" x14ac:dyDescent="0.3">
      <c r="A222" s="2"/>
      <c r="B222" s="93">
        <v>175</v>
      </c>
      <c r="C222" s="12"/>
      <c r="D222" s="14">
        <v>25</v>
      </c>
      <c r="E222" s="47" t="s">
        <v>804</v>
      </c>
      <c r="F222" s="109"/>
      <c r="G222" s="105">
        <f t="shared" si="13"/>
        <v>0</v>
      </c>
    </row>
    <row r="223" spans="1:7" ht="69.599999999999994" customHeight="1" x14ac:dyDescent="0.3">
      <c r="A223" s="2"/>
      <c r="B223" s="93"/>
      <c r="C223" s="43" t="s">
        <v>198</v>
      </c>
      <c r="D223" s="14"/>
      <c r="E223" s="110"/>
      <c r="F223" s="109"/>
      <c r="G223" s="103"/>
    </row>
    <row r="224" spans="1:7" ht="69.599999999999994" customHeight="1" x14ac:dyDescent="0.3">
      <c r="A224" s="2"/>
      <c r="B224" s="93">
        <v>176</v>
      </c>
      <c r="C224" s="39" t="s">
        <v>199</v>
      </c>
      <c r="D224" s="14">
        <v>10</v>
      </c>
      <c r="E224" s="47" t="s">
        <v>804</v>
      </c>
      <c r="F224" s="109"/>
      <c r="G224" s="105">
        <f t="shared" si="13"/>
        <v>0</v>
      </c>
    </row>
    <row r="225" spans="1:7" ht="69.599999999999994" customHeight="1" x14ac:dyDescent="0.3">
      <c r="A225" s="2"/>
      <c r="B225" s="93">
        <v>177</v>
      </c>
      <c r="C225" s="39" t="s">
        <v>200</v>
      </c>
      <c r="D225" s="14">
        <v>15</v>
      </c>
      <c r="E225" s="47" t="s">
        <v>804</v>
      </c>
      <c r="F225" s="109"/>
      <c r="G225" s="105">
        <f t="shared" si="13"/>
        <v>0</v>
      </c>
    </row>
    <row r="226" spans="1:7" ht="69.599999999999994" customHeight="1" x14ac:dyDescent="0.3">
      <c r="A226" s="2"/>
      <c r="B226" s="93">
        <v>178</v>
      </c>
      <c r="C226" s="39" t="s">
        <v>201</v>
      </c>
      <c r="D226" s="14">
        <v>6</v>
      </c>
      <c r="E226" s="47" t="s">
        <v>804</v>
      </c>
      <c r="F226" s="109"/>
      <c r="G226" s="105">
        <f t="shared" si="13"/>
        <v>0</v>
      </c>
    </row>
    <row r="227" spans="1:7" ht="69.599999999999994" customHeight="1" x14ac:dyDescent="0.3">
      <c r="A227" s="2"/>
      <c r="B227" s="93">
        <v>179</v>
      </c>
      <c r="C227" s="39" t="s">
        <v>202</v>
      </c>
      <c r="D227" s="14">
        <v>7</v>
      </c>
      <c r="E227" s="47" t="s">
        <v>804</v>
      </c>
      <c r="F227" s="109"/>
      <c r="G227" s="105">
        <f t="shared" si="13"/>
        <v>0</v>
      </c>
    </row>
    <row r="228" spans="1:7" ht="69.599999999999994" customHeight="1" x14ac:dyDescent="0.3">
      <c r="A228" s="2"/>
      <c r="B228" s="93">
        <v>180</v>
      </c>
      <c r="C228" s="38" t="s">
        <v>203</v>
      </c>
      <c r="D228" s="14">
        <v>18</v>
      </c>
      <c r="E228" s="47" t="s">
        <v>804</v>
      </c>
      <c r="F228" s="109"/>
      <c r="G228" s="105">
        <f t="shared" si="13"/>
        <v>0</v>
      </c>
    </row>
    <row r="229" spans="1:7" ht="69.599999999999994" customHeight="1" x14ac:dyDescent="0.3">
      <c r="A229" s="2"/>
      <c r="B229" s="93">
        <v>181</v>
      </c>
      <c r="C229" s="38" t="s">
        <v>507</v>
      </c>
      <c r="D229" s="14">
        <v>10</v>
      </c>
      <c r="E229" s="47" t="s">
        <v>804</v>
      </c>
      <c r="F229" s="109"/>
      <c r="G229" s="105">
        <f t="shared" si="13"/>
        <v>0</v>
      </c>
    </row>
    <row r="230" spans="1:7" ht="69.599999999999994" customHeight="1" x14ac:dyDescent="0.3">
      <c r="A230" s="2"/>
      <c r="B230" s="93">
        <v>182</v>
      </c>
      <c r="C230" s="38" t="s">
        <v>204</v>
      </c>
      <c r="D230" s="14">
        <v>12</v>
      </c>
      <c r="E230" s="47" t="s">
        <v>804</v>
      </c>
      <c r="F230" s="109"/>
      <c r="G230" s="105">
        <f t="shared" si="13"/>
        <v>0</v>
      </c>
    </row>
    <row r="231" spans="1:7" ht="69.599999999999994" customHeight="1" x14ac:dyDescent="0.3">
      <c r="A231" s="2"/>
      <c r="B231" s="93">
        <v>183</v>
      </c>
      <c r="C231" s="38" t="s">
        <v>205</v>
      </c>
      <c r="D231" s="14">
        <v>25</v>
      </c>
      <c r="E231" s="47" t="s">
        <v>804</v>
      </c>
      <c r="F231" s="109"/>
      <c r="G231" s="105">
        <f t="shared" si="13"/>
        <v>0</v>
      </c>
    </row>
    <row r="232" spans="1:7" ht="69.599999999999994" customHeight="1" x14ac:dyDescent="0.3">
      <c r="A232" s="2"/>
      <c r="B232" s="93">
        <v>184</v>
      </c>
      <c r="C232" s="38" t="s">
        <v>206</v>
      </c>
      <c r="D232" s="14">
        <v>30</v>
      </c>
      <c r="E232" s="47" t="s">
        <v>804</v>
      </c>
      <c r="F232" s="109"/>
      <c r="G232" s="105">
        <f t="shared" si="13"/>
        <v>0</v>
      </c>
    </row>
    <row r="233" spans="1:7" ht="69.599999999999994" customHeight="1" x14ac:dyDescent="0.3">
      <c r="A233" s="2"/>
      <c r="B233" s="93">
        <v>185</v>
      </c>
      <c r="C233" s="38" t="s">
        <v>207</v>
      </c>
      <c r="D233" s="14">
        <v>80</v>
      </c>
      <c r="E233" s="47" t="s">
        <v>804</v>
      </c>
      <c r="F233" s="109"/>
      <c r="G233" s="105">
        <f t="shared" si="13"/>
        <v>0</v>
      </c>
    </row>
    <row r="234" spans="1:7" ht="69.599999999999994" customHeight="1" x14ac:dyDescent="0.3">
      <c r="A234" s="2"/>
      <c r="B234" s="93">
        <v>186</v>
      </c>
      <c r="C234" s="38" t="s">
        <v>208</v>
      </c>
      <c r="D234" s="14">
        <v>50</v>
      </c>
      <c r="E234" s="47" t="s">
        <v>804</v>
      </c>
      <c r="F234" s="109"/>
      <c r="G234" s="105">
        <f t="shared" si="13"/>
        <v>0</v>
      </c>
    </row>
    <row r="235" spans="1:7" ht="69.599999999999994" customHeight="1" x14ac:dyDescent="0.3">
      <c r="A235" s="2"/>
      <c r="B235" s="93">
        <v>187</v>
      </c>
      <c r="C235" s="38" t="s">
        <v>209</v>
      </c>
      <c r="D235" s="14">
        <v>30</v>
      </c>
      <c r="E235" s="47" t="s">
        <v>804</v>
      </c>
      <c r="F235" s="109"/>
      <c r="G235" s="105">
        <f t="shared" si="13"/>
        <v>0</v>
      </c>
    </row>
    <row r="236" spans="1:7" ht="69.599999999999994" customHeight="1" x14ac:dyDescent="0.3">
      <c r="A236" s="2"/>
      <c r="B236" s="93">
        <v>188</v>
      </c>
      <c r="C236" s="38" t="s">
        <v>210</v>
      </c>
      <c r="D236" s="14">
        <v>25</v>
      </c>
      <c r="E236" s="47" t="s">
        <v>804</v>
      </c>
      <c r="F236" s="109"/>
      <c r="G236" s="105">
        <f t="shared" si="13"/>
        <v>0</v>
      </c>
    </row>
    <row r="237" spans="1:7" ht="69.599999999999994" customHeight="1" x14ac:dyDescent="0.3">
      <c r="A237" s="2"/>
      <c r="B237" s="93">
        <v>189</v>
      </c>
      <c r="C237" s="38" t="s">
        <v>211</v>
      </c>
      <c r="D237" s="14">
        <v>30</v>
      </c>
      <c r="E237" s="47" t="s">
        <v>804</v>
      </c>
      <c r="F237" s="109"/>
      <c r="G237" s="105">
        <f t="shared" si="13"/>
        <v>0</v>
      </c>
    </row>
    <row r="238" spans="1:7" ht="69.599999999999994" customHeight="1" x14ac:dyDescent="0.3">
      <c r="A238" s="2"/>
      <c r="B238" s="93">
        <v>190</v>
      </c>
      <c r="C238" s="38" t="s">
        <v>212</v>
      </c>
      <c r="D238" s="14">
        <v>20</v>
      </c>
      <c r="E238" s="47" t="s">
        <v>804</v>
      </c>
      <c r="F238" s="109"/>
      <c r="G238" s="105">
        <f t="shared" si="13"/>
        <v>0</v>
      </c>
    </row>
    <row r="239" spans="1:7" ht="69.599999999999994" customHeight="1" x14ac:dyDescent="0.3">
      <c r="A239" s="2"/>
      <c r="B239" s="93">
        <v>191</v>
      </c>
      <c r="C239" s="38" t="s">
        <v>213</v>
      </c>
      <c r="D239" s="14">
        <v>30</v>
      </c>
      <c r="E239" s="47" t="s">
        <v>804</v>
      </c>
      <c r="F239" s="109"/>
      <c r="G239" s="105">
        <f t="shared" si="13"/>
        <v>0</v>
      </c>
    </row>
    <row r="240" spans="1:7" ht="69.599999999999994" customHeight="1" x14ac:dyDescent="0.3">
      <c r="A240" s="2"/>
      <c r="B240" s="93">
        <v>192</v>
      </c>
      <c r="C240" s="38" t="s">
        <v>214</v>
      </c>
      <c r="D240" s="14">
        <v>25</v>
      </c>
      <c r="E240" s="47" t="s">
        <v>804</v>
      </c>
      <c r="F240" s="109"/>
      <c r="G240" s="105">
        <f t="shared" si="13"/>
        <v>0</v>
      </c>
    </row>
    <row r="241" spans="1:7" ht="69.599999999999994" customHeight="1" x14ac:dyDescent="0.3">
      <c r="A241" s="2"/>
      <c r="B241" s="93">
        <v>193</v>
      </c>
      <c r="C241" s="38" t="s">
        <v>215</v>
      </c>
      <c r="D241" s="14">
        <v>20</v>
      </c>
      <c r="E241" s="47" t="s">
        <v>804</v>
      </c>
      <c r="F241" s="109"/>
      <c r="G241" s="105">
        <f t="shared" si="13"/>
        <v>0</v>
      </c>
    </row>
    <row r="242" spans="1:7" ht="69.599999999999994" customHeight="1" x14ac:dyDescent="0.3">
      <c r="A242" s="2"/>
      <c r="B242" s="93">
        <v>194</v>
      </c>
      <c r="C242" s="38" t="s">
        <v>216</v>
      </c>
      <c r="D242" s="14">
        <v>20</v>
      </c>
      <c r="E242" s="47" t="s">
        <v>804</v>
      </c>
      <c r="F242" s="109"/>
      <c r="G242" s="105">
        <f t="shared" si="13"/>
        <v>0</v>
      </c>
    </row>
    <row r="243" spans="1:7" ht="69.599999999999994" customHeight="1" x14ac:dyDescent="0.3">
      <c r="A243" s="2"/>
      <c r="B243" s="93">
        <v>195</v>
      </c>
      <c r="C243" s="39" t="s">
        <v>217</v>
      </c>
      <c r="D243" s="14">
        <v>3</v>
      </c>
      <c r="E243" s="47" t="s">
        <v>804</v>
      </c>
      <c r="F243" s="109"/>
      <c r="G243" s="105">
        <f t="shared" si="13"/>
        <v>0</v>
      </c>
    </row>
    <row r="244" spans="1:7" ht="69.599999999999994" customHeight="1" x14ac:dyDescent="0.3">
      <c r="A244" s="2"/>
      <c r="B244" s="93">
        <v>196</v>
      </c>
      <c r="C244" s="39" t="s">
        <v>218</v>
      </c>
      <c r="D244" s="14">
        <v>3</v>
      </c>
      <c r="E244" s="47" t="s">
        <v>804</v>
      </c>
      <c r="F244" s="109"/>
      <c r="G244" s="105">
        <f t="shared" si="13"/>
        <v>0</v>
      </c>
    </row>
    <row r="245" spans="1:7" ht="69.599999999999994" customHeight="1" x14ac:dyDescent="0.3">
      <c r="A245" s="2"/>
      <c r="B245" s="93">
        <v>197</v>
      </c>
      <c r="C245" s="39" t="s">
        <v>219</v>
      </c>
      <c r="D245" s="14">
        <v>4</v>
      </c>
      <c r="E245" s="47" t="s">
        <v>804</v>
      </c>
      <c r="F245" s="109"/>
      <c r="G245" s="105">
        <f t="shared" si="13"/>
        <v>0</v>
      </c>
    </row>
    <row r="246" spans="1:7" ht="69.599999999999994" customHeight="1" x14ac:dyDescent="0.3">
      <c r="A246" s="2"/>
      <c r="B246" s="93">
        <v>198</v>
      </c>
      <c r="C246" s="39" t="s">
        <v>220</v>
      </c>
      <c r="D246" s="14">
        <v>4</v>
      </c>
      <c r="E246" s="47" t="s">
        <v>804</v>
      </c>
      <c r="F246" s="109"/>
      <c r="G246" s="105">
        <f t="shared" si="13"/>
        <v>0</v>
      </c>
    </row>
    <row r="247" spans="1:7" ht="69.599999999999994" customHeight="1" x14ac:dyDescent="0.3">
      <c r="A247" s="2"/>
      <c r="B247" s="93">
        <v>199</v>
      </c>
      <c r="C247" s="39" t="s">
        <v>221</v>
      </c>
      <c r="D247" s="14">
        <v>3</v>
      </c>
      <c r="E247" s="47" t="s">
        <v>804</v>
      </c>
      <c r="F247" s="109"/>
      <c r="G247" s="105">
        <f t="shared" si="13"/>
        <v>0</v>
      </c>
    </row>
    <row r="248" spans="1:7" ht="69.599999999999994" customHeight="1" x14ac:dyDescent="0.3">
      <c r="A248" s="2"/>
      <c r="B248" s="93">
        <v>200</v>
      </c>
      <c r="C248" s="39" t="s">
        <v>222</v>
      </c>
      <c r="D248" s="14">
        <v>4</v>
      </c>
      <c r="E248" s="47" t="s">
        <v>804</v>
      </c>
      <c r="F248" s="109"/>
      <c r="G248" s="105">
        <f t="shared" si="13"/>
        <v>0</v>
      </c>
    </row>
    <row r="249" spans="1:7" ht="45" customHeight="1" x14ac:dyDescent="0.3">
      <c r="A249" s="2"/>
      <c r="B249" s="93">
        <v>201</v>
      </c>
      <c r="C249" s="39" t="s">
        <v>223</v>
      </c>
      <c r="D249" s="14">
        <v>20</v>
      </c>
      <c r="E249" s="47" t="s">
        <v>804</v>
      </c>
      <c r="F249" s="109"/>
      <c r="G249" s="105">
        <f t="shared" si="13"/>
        <v>0</v>
      </c>
    </row>
    <row r="250" spans="1:7" ht="45" customHeight="1" x14ac:dyDescent="0.3">
      <c r="A250" s="2"/>
      <c r="B250" s="93">
        <v>202</v>
      </c>
      <c r="C250" s="39" t="s">
        <v>224</v>
      </c>
      <c r="D250" s="14">
        <v>20</v>
      </c>
      <c r="E250" s="47" t="s">
        <v>804</v>
      </c>
      <c r="F250" s="109"/>
      <c r="G250" s="105">
        <f t="shared" si="13"/>
        <v>0</v>
      </c>
    </row>
    <row r="251" spans="1:7" ht="45" customHeight="1" x14ac:dyDescent="0.3">
      <c r="A251" s="2"/>
      <c r="B251" s="93">
        <v>203</v>
      </c>
      <c r="C251" s="39" t="s">
        <v>225</v>
      </c>
      <c r="D251" s="14">
        <v>25</v>
      </c>
      <c r="E251" s="47" t="s">
        <v>804</v>
      </c>
      <c r="F251" s="109"/>
      <c r="G251" s="105">
        <f t="shared" si="13"/>
        <v>0</v>
      </c>
    </row>
    <row r="252" spans="1:7" ht="45" customHeight="1" x14ac:dyDescent="0.3">
      <c r="A252" s="2"/>
      <c r="B252" s="93">
        <v>204</v>
      </c>
      <c r="C252" s="39" t="s">
        <v>226</v>
      </c>
      <c r="D252" s="14">
        <v>20</v>
      </c>
      <c r="E252" s="47" t="s">
        <v>804</v>
      </c>
      <c r="F252" s="109"/>
      <c r="G252" s="105">
        <f t="shared" si="13"/>
        <v>0</v>
      </c>
    </row>
    <row r="253" spans="1:7" ht="45" customHeight="1" x14ac:dyDescent="0.3">
      <c r="A253" s="2"/>
      <c r="B253" s="93">
        <v>205</v>
      </c>
      <c r="C253" s="39" t="s">
        <v>227</v>
      </c>
      <c r="D253" s="14">
        <v>15</v>
      </c>
      <c r="E253" s="47" t="s">
        <v>804</v>
      </c>
      <c r="F253" s="109"/>
      <c r="G253" s="105">
        <f t="shared" si="13"/>
        <v>0</v>
      </c>
    </row>
    <row r="254" spans="1:7" ht="45" customHeight="1" x14ac:dyDescent="0.3">
      <c r="A254" s="2"/>
      <c r="B254" s="93">
        <v>206</v>
      </c>
      <c r="C254" s="39" t="s">
        <v>228</v>
      </c>
      <c r="D254" s="14">
        <v>15</v>
      </c>
      <c r="E254" s="47" t="s">
        <v>804</v>
      </c>
      <c r="F254" s="109"/>
      <c r="G254" s="105">
        <f t="shared" si="13"/>
        <v>0</v>
      </c>
    </row>
    <row r="255" spans="1:7" ht="45" customHeight="1" x14ac:dyDescent="0.3">
      <c r="A255" s="2"/>
      <c r="B255" s="93">
        <v>207</v>
      </c>
      <c r="C255" s="39" t="s">
        <v>229</v>
      </c>
      <c r="D255" s="14">
        <v>15</v>
      </c>
      <c r="E255" s="47" t="s">
        <v>804</v>
      </c>
      <c r="F255" s="109"/>
      <c r="G255" s="105">
        <f t="shared" si="13"/>
        <v>0</v>
      </c>
    </row>
    <row r="256" spans="1:7" ht="45" customHeight="1" x14ac:dyDescent="0.3">
      <c r="A256" s="2"/>
      <c r="B256" s="93"/>
      <c r="C256" s="39"/>
      <c r="D256" s="14"/>
      <c r="E256" s="110"/>
      <c r="F256" s="109"/>
      <c r="G256" s="103"/>
    </row>
    <row r="257" spans="1:7" ht="45" customHeight="1" x14ac:dyDescent="0.3">
      <c r="A257" s="2"/>
      <c r="B257" s="93"/>
      <c r="C257" s="26" t="s">
        <v>230</v>
      </c>
      <c r="D257" s="14"/>
      <c r="E257" s="110"/>
      <c r="F257" s="109"/>
      <c r="G257" s="103"/>
    </row>
    <row r="258" spans="1:7" ht="45" customHeight="1" x14ac:dyDescent="0.3">
      <c r="A258" s="2"/>
      <c r="B258" s="93">
        <v>208</v>
      </c>
      <c r="C258" s="9" t="s">
        <v>231</v>
      </c>
      <c r="D258" s="14">
        <v>5</v>
      </c>
      <c r="E258" s="110" t="s">
        <v>804</v>
      </c>
      <c r="F258" s="109"/>
      <c r="G258" s="105">
        <f t="shared" ref="G258:G317" si="14">F258*D258</f>
        <v>0</v>
      </c>
    </row>
    <row r="259" spans="1:7" ht="45" customHeight="1" x14ac:dyDescent="0.3">
      <c r="A259" s="2"/>
      <c r="B259" s="93">
        <v>209</v>
      </c>
      <c r="C259" s="9" t="s">
        <v>232</v>
      </c>
      <c r="D259" s="14">
        <v>5</v>
      </c>
      <c r="E259" s="110" t="s">
        <v>804</v>
      </c>
      <c r="F259" s="109"/>
      <c r="G259" s="105">
        <f t="shared" si="14"/>
        <v>0</v>
      </c>
    </row>
    <row r="260" spans="1:7" ht="45" customHeight="1" x14ac:dyDescent="0.3">
      <c r="A260" s="2"/>
      <c r="B260" s="93">
        <v>210</v>
      </c>
      <c r="C260" s="9" t="s">
        <v>233</v>
      </c>
      <c r="D260" s="14">
        <v>4</v>
      </c>
      <c r="E260" s="110" t="s">
        <v>804</v>
      </c>
      <c r="F260" s="109"/>
      <c r="G260" s="105">
        <f t="shared" si="14"/>
        <v>0</v>
      </c>
    </row>
    <row r="261" spans="1:7" ht="45" customHeight="1" x14ac:dyDescent="0.3">
      <c r="A261" s="2"/>
      <c r="B261" s="93">
        <v>211</v>
      </c>
      <c r="C261" s="9" t="s">
        <v>234</v>
      </c>
      <c r="D261" s="14">
        <v>3</v>
      </c>
      <c r="E261" s="110" t="s">
        <v>804</v>
      </c>
      <c r="F261" s="109"/>
      <c r="G261" s="105">
        <f t="shared" si="14"/>
        <v>0</v>
      </c>
    </row>
    <row r="262" spans="1:7" ht="45" customHeight="1" x14ac:dyDescent="0.3">
      <c r="A262" s="2"/>
      <c r="B262" s="93">
        <v>212</v>
      </c>
      <c r="C262" s="9" t="s">
        <v>235</v>
      </c>
      <c r="D262" s="14">
        <v>3</v>
      </c>
      <c r="E262" s="110" t="s">
        <v>804</v>
      </c>
      <c r="F262" s="109"/>
      <c r="G262" s="105">
        <f t="shared" si="14"/>
        <v>0</v>
      </c>
    </row>
    <row r="263" spans="1:7" ht="45" customHeight="1" x14ac:dyDescent="0.3">
      <c r="A263" s="2"/>
      <c r="B263" s="93">
        <v>213</v>
      </c>
      <c r="C263" s="9" t="s">
        <v>236</v>
      </c>
      <c r="D263" s="14">
        <v>3</v>
      </c>
      <c r="E263" s="110" t="s">
        <v>804</v>
      </c>
      <c r="F263" s="109"/>
      <c r="G263" s="105">
        <f t="shared" si="14"/>
        <v>0</v>
      </c>
    </row>
    <row r="264" spans="1:7" ht="45" customHeight="1" x14ac:dyDescent="0.3">
      <c r="A264" s="2"/>
      <c r="B264" s="93">
        <v>214</v>
      </c>
      <c r="C264" s="9" t="s">
        <v>237</v>
      </c>
      <c r="D264" s="14">
        <v>5</v>
      </c>
      <c r="E264" s="110" t="s">
        <v>804</v>
      </c>
      <c r="F264" s="109"/>
      <c r="G264" s="105">
        <f t="shared" si="14"/>
        <v>0</v>
      </c>
    </row>
    <row r="265" spans="1:7" ht="45" customHeight="1" x14ac:dyDescent="0.3">
      <c r="A265" s="2"/>
      <c r="B265" s="93">
        <v>215</v>
      </c>
      <c r="C265" s="9" t="s">
        <v>238</v>
      </c>
      <c r="D265" s="14">
        <v>10</v>
      </c>
      <c r="E265" s="110" t="s">
        <v>804</v>
      </c>
      <c r="F265" s="109"/>
      <c r="G265" s="105">
        <f t="shared" si="14"/>
        <v>0</v>
      </c>
    </row>
    <row r="266" spans="1:7" ht="45" customHeight="1" x14ac:dyDescent="0.3">
      <c r="A266" s="2"/>
      <c r="B266" s="93">
        <v>216</v>
      </c>
      <c r="C266" s="7" t="s">
        <v>239</v>
      </c>
      <c r="D266" s="14">
        <v>5</v>
      </c>
      <c r="E266" s="110" t="s">
        <v>804</v>
      </c>
      <c r="F266" s="109"/>
      <c r="G266" s="105">
        <f t="shared" si="14"/>
        <v>0</v>
      </c>
    </row>
    <row r="267" spans="1:7" ht="45" customHeight="1" x14ac:dyDescent="0.3">
      <c r="A267" s="2"/>
      <c r="B267" s="93">
        <v>217</v>
      </c>
      <c r="C267" s="7" t="s">
        <v>240</v>
      </c>
      <c r="D267" s="14">
        <v>10</v>
      </c>
      <c r="E267" s="110" t="s">
        <v>804</v>
      </c>
      <c r="F267" s="109"/>
      <c r="G267" s="105">
        <f t="shared" si="14"/>
        <v>0</v>
      </c>
    </row>
    <row r="268" spans="1:7" ht="45" customHeight="1" x14ac:dyDescent="0.3">
      <c r="A268" s="2"/>
      <c r="B268" s="93">
        <v>218</v>
      </c>
      <c r="C268" s="7" t="s">
        <v>241</v>
      </c>
      <c r="D268" s="14">
        <v>10</v>
      </c>
      <c r="E268" s="110" t="s">
        <v>804</v>
      </c>
      <c r="F268" s="109"/>
      <c r="G268" s="105">
        <f t="shared" si="14"/>
        <v>0</v>
      </c>
    </row>
    <row r="269" spans="1:7" ht="45" customHeight="1" x14ac:dyDescent="0.3">
      <c r="A269" s="2"/>
      <c r="B269" s="93">
        <v>219</v>
      </c>
      <c r="C269" s="9" t="s">
        <v>242</v>
      </c>
      <c r="D269" s="14">
        <v>30</v>
      </c>
      <c r="E269" s="110" t="s">
        <v>804</v>
      </c>
      <c r="F269" s="109"/>
      <c r="G269" s="105">
        <f t="shared" si="14"/>
        <v>0</v>
      </c>
    </row>
    <row r="270" spans="1:7" ht="45" customHeight="1" x14ac:dyDescent="0.3">
      <c r="A270" s="2"/>
      <c r="B270" s="93">
        <v>220</v>
      </c>
      <c r="C270" s="9" t="s">
        <v>243</v>
      </c>
      <c r="D270" s="14">
        <v>15</v>
      </c>
      <c r="E270" s="110" t="s">
        <v>804</v>
      </c>
      <c r="F270" s="109"/>
      <c r="G270" s="105">
        <f t="shared" si="14"/>
        <v>0</v>
      </c>
    </row>
    <row r="271" spans="1:7" ht="45" customHeight="1" x14ac:dyDescent="0.3">
      <c r="A271" s="2"/>
      <c r="B271" s="93">
        <v>221</v>
      </c>
      <c r="C271" s="9" t="s">
        <v>244</v>
      </c>
      <c r="D271" s="14">
        <v>30</v>
      </c>
      <c r="E271" s="110" t="s">
        <v>804</v>
      </c>
      <c r="F271" s="109"/>
      <c r="G271" s="105">
        <f t="shared" si="14"/>
        <v>0</v>
      </c>
    </row>
    <row r="272" spans="1:7" ht="45" customHeight="1" x14ac:dyDescent="0.3">
      <c r="A272" s="2"/>
      <c r="B272" s="93">
        <v>222</v>
      </c>
      <c r="C272" s="7" t="s">
        <v>245</v>
      </c>
      <c r="D272" s="14">
        <v>10</v>
      </c>
      <c r="E272" s="110" t="s">
        <v>804</v>
      </c>
      <c r="F272" s="109"/>
      <c r="G272" s="105">
        <f t="shared" si="14"/>
        <v>0</v>
      </c>
    </row>
    <row r="273" spans="1:7" ht="45" customHeight="1" x14ac:dyDescent="0.3">
      <c r="A273" s="2"/>
      <c r="B273" s="93">
        <v>223</v>
      </c>
      <c r="C273" s="9" t="s">
        <v>246</v>
      </c>
      <c r="D273" s="14">
        <v>5</v>
      </c>
      <c r="E273" s="110" t="s">
        <v>804</v>
      </c>
      <c r="F273" s="109"/>
      <c r="G273" s="105">
        <f t="shared" si="14"/>
        <v>0</v>
      </c>
    </row>
    <row r="274" spans="1:7" ht="45" customHeight="1" x14ac:dyDescent="0.3">
      <c r="A274" s="2"/>
      <c r="B274" s="93">
        <v>224</v>
      </c>
      <c r="C274" s="9" t="s">
        <v>247</v>
      </c>
      <c r="D274" s="14">
        <v>5</v>
      </c>
      <c r="E274" s="110" t="s">
        <v>804</v>
      </c>
      <c r="F274" s="109"/>
      <c r="G274" s="105">
        <f t="shared" si="14"/>
        <v>0</v>
      </c>
    </row>
    <row r="275" spans="1:7" ht="45" customHeight="1" x14ac:dyDescent="0.3">
      <c r="A275" s="2"/>
      <c r="B275" s="93">
        <v>225</v>
      </c>
      <c r="C275" s="9" t="s">
        <v>248</v>
      </c>
      <c r="D275" s="14">
        <v>5</v>
      </c>
      <c r="E275" s="110" t="s">
        <v>804</v>
      </c>
      <c r="F275" s="109"/>
      <c r="G275" s="105">
        <f t="shared" si="14"/>
        <v>0</v>
      </c>
    </row>
    <row r="276" spans="1:7" ht="45" customHeight="1" x14ac:dyDescent="0.3">
      <c r="A276" s="2"/>
      <c r="B276" s="93">
        <v>226</v>
      </c>
      <c r="C276" s="9" t="s">
        <v>249</v>
      </c>
      <c r="D276" s="14">
        <v>5</v>
      </c>
      <c r="E276" s="110" t="s">
        <v>804</v>
      </c>
      <c r="F276" s="109"/>
      <c r="G276" s="105">
        <f t="shared" si="14"/>
        <v>0</v>
      </c>
    </row>
    <row r="277" spans="1:7" ht="45" customHeight="1" x14ac:dyDescent="0.3">
      <c r="A277" s="2"/>
      <c r="B277" s="93">
        <v>227</v>
      </c>
      <c r="C277" s="9" t="s">
        <v>250</v>
      </c>
      <c r="D277" s="14">
        <v>10</v>
      </c>
      <c r="E277" s="110" t="s">
        <v>804</v>
      </c>
      <c r="F277" s="109"/>
      <c r="G277" s="105">
        <f t="shared" si="14"/>
        <v>0</v>
      </c>
    </row>
    <row r="278" spans="1:7" ht="45" customHeight="1" x14ac:dyDescent="0.3">
      <c r="A278" s="2"/>
      <c r="B278" s="93">
        <v>228</v>
      </c>
      <c r="C278" s="7" t="s">
        <v>251</v>
      </c>
      <c r="D278" s="14">
        <v>10</v>
      </c>
      <c r="E278" s="110" t="s">
        <v>804</v>
      </c>
      <c r="F278" s="109"/>
      <c r="G278" s="105">
        <f t="shared" si="14"/>
        <v>0</v>
      </c>
    </row>
    <row r="279" spans="1:7" ht="45" customHeight="1" x14ac:dyDescent="0.3">
      <c r="A279" s="2"/>
      <c r="B279" s="93">
        <v>229</v>
      </c>
      <c r="C279" s="7" t="s">
        <v>252</v>
      </c>
      <c r="D279" s="14">
        <v>4</v>
      </c>
      <c r="E279" s="110" t="s">
        <v>804</v>
      </c>
      <c r="F279" s="109"/>
      <c r="G279" s="105">
        <f t="shared" si="14"/>
        <v>0</v>
      </c>
    </row>
    <row r="280" spans="1:7" ht="45" customHeight="1" x14ac:dyDescent="0.3">
      <c r="A280" s="2"/>
      <c r="B280" s="93">
        <v>230</v>
      </c>
      <c r="C280" s="7" t="s">
        <v>253</v>
      </c>
      <c r="D280" s="14">
        <v>5</v>
      </c>
      <c r="E280" s="110" t="s">
        <v>804</v>
      </c>
      <c r="F280" s="109"/>
      <c r="G280" s="105">
        <f t="shared" si="14"/>
        <v>0</v>
      </c>
    </row>
    <row r="281" spans="1:7" ht="45" customHeight="1" x14ac:dyDescent="0.3">
      <c r="A281" s="2"/>
      <c r="B281" s="93">
        <v>231</v>
      </c>
      <c r="C281" s="7" t="s">
        <v>254</v>
      </c>
      <c r="D281" s="14">
        <v>20</v>
      </c>
      <c r="E281" s="110" t="s">
        <v>804</v>
      </c>
      <c r="F281" s="109"/>
      <c r="G281" s="105">
        <f t="shared" si="14"/>
        <v>0</v>
      </c>
    </row>
    <row r="282" spans="1:7" ht="45" customHeight="1" x14ac:dyDescent="0.3">
      <c r="A282" s="2"/>
      <c r="B282" s="93">
        <v>232</v>
      </c>
      <c r="C282" s="9" t="s">
        <v>255</v>
      </c>
      <c r="D282" s="14">
        <v>7</v>
      </c>
      <c r="E282" s="110" t="s">
        <v>804</v>
      </c>
      <c r="F282" s="109"/>
      <c r="G282" s="105">
        <f t="shared" si="14"/>
        <v>0</v>
      </c>
    </row>
    <row r="283" spans="1:7" ht="45" customHeight="1" x14ac:dyDescent="0.3">
      <c r="A283" s="2"/>
      <c r="B283" s="93">
        <v>233</v>
      </c>
      <c r="C283" s="9" t="s">
        <v>256</v>
      </c>
      <c r="D283" s="14">
        <v>20</v>
      </c>
      <c r="E283" s="110" t="s">
        <v>804</v>
      </c>
      <c r="F283" s="109"/>
      <c r="G283" s="105">
        <f t="shared" si="14"/>
        <v>0</v>
      </c>
    </row>
    <row r="284" spans="1:7" ht="45" customHeight="1" x14ac:dyDescent="0.3">
      <c r="A284" s="2"/>
      <c r="B284" s="93">
        <v>234</v>
      </c>
      <c r="C284" s="9" t="s">
        <v>257</v>
      </c>
      <c r="D284" s="14">
        <v>20</v>
      </c>
      <c r="E284" s="110" t="s">
        <v>804</v>
      </c>
      <c r="F284" s="109"/>
      <c r="G284" s="105">
        <f t="shared" si="14"/>
        <v>0</v>
      </c>
    </row>
    <row r="285" spans="1:7" ht="45" customHeight="1" x14ac:dyDescent="0.3">
      <c r="A285" s="2"/>
      <c r="B285" s="93">
        <v>235</v>
      </c>
      <c r="C285" s="9" t="s">
        <v>258</v>
      </c>
      <c r="D285" s="14">
        <v>20</v>
      </c>
      <c r="E285" s="110" t="s">
        <v>804</v>
      </c>
      <c r="F285" s="109"/>
      <c r="G285" s="105">
        <f t="shared" si="14"/>
        <v>0</v>
      </c>
    </row>
    <row r="286" spans="1:7" ht="45" customHeight="1" x14ac:dyDescent="0.3">
      <c r="A286" s="2"/>
      <c r="B286" s="93">
        <v>236</v>
      </c>
      <c r="C286" s="9" t="s">
        <v>259</v>
      </c>
      <c r="D286" s="14">
        <v>20</v>
      </c>
      <c r="E286" s="110" t="s">
        <v>804</v>
      </c>
      <c r="F286" s="109"/>
      <c r="G286" s="105">
        <f t="shared" si="14"/>
        <v>0</v>
      </c>
    </row>
    <row r="287" spans="1:7" ht="45" customHeight="1" x14ac:dyDescent="0.3">
      <c r="A287" s="2"/>
      <c r="B287" s="93">
        <v>237</v>
      </c>
      <c r="C287" s="7" t="s">
        <v>260</v>
      </c>
      <c r="D287" s="14">
        <v>10</v>
      </c>
      <c r="E287" s="110" t="s">
        <v>804</v>
      </c>
      <c r="F287" s="109"/>
      <c r="G287" s="105">
        <f t="shared" si="14"/>
        <v>0</v>
      </c>
    </row>
    <row r="288" spans="1:7" ht="45" customHeight="1" x14ac:dyDescent="0.3">
      <c r="A288" s="2"/>
      <c r="B288" s="93">
        <v>238</v>
      </c>
      <c r="C288" s="7" t="s">
        <v>261</v>
      </c>
      <c r="D288" s="14">
        <v>2</v>
      </c>
      <c r="E288" s="110" t="s">
        <v>804</v>
      </c>
      <c r="F288" s="109"/>
      <c r="G288" s="105">
        <f t="shared" si="14"/>
        <v>0</v>
      </c>
    </row>
    <row r="289" spans="1:7" ht="45" customHeight="1" x14ac:dyDescent="0.3">
      <c r="A289" s="2"/>
      <c r="B289" s="93">
        <v>239</v>
      </c>
      <c r="C289" s="7" t="s">
        <v>262</v>
      </c>
      <c r="D289" s="14">
        <v>2</v>
      </c>
      <c r="E289" s="110" t="s">
        <v>804</v>
      </c>
      <c r="F289" s="109"/>
      <c r="G289" s="105">
        <f t="shared" si="14"/>
        <v>0</v>
      </c>
    </row>
    <row r="290" spans="1:7" ht="45" customHeight="1" x14ac:dyDescent="0.3">
      <c r="A290" s="2"/>
      <c r="B290" s="93">
        <v>240</v>
      </c>
      <c r="C290" s="7" t="s">
        <v>263</v>
      </c>
      <c r="D290" s="14">
        <v>30</v>
      </c>
      <c r="E290" s="110" t="s">
        <v>804</v>
      </c>
      <c r="F290" s="109"/>
      <c r="G290" s="105">
        <f t="shared" si="14"/>
        <v>0</v>
      </c>
    </row>
    <row r="291" spans="1:7" ht="45" customHeight="1" x14ac:dyDescent="0.3">
      <c r="A291" s="2"/>
      <c r="B291" s="93">
        <v>242</v>
      </c>
      <c r="C291" s="7" t="s">
        <v>264</v>
      </c>
      <c r="D291" s="14">
        <v>30</v>
      </c>
      <c r="E291" s="110" t="s">
        <v>804</v>
      </c>
      <c r="F291" s="109"/>
      <c r="G291" s="105">
        <f t="shared" si="14"/>
        <v>0</v>
      </c>
    </row>
    <row r="292" spans="1:7" ht="45" customHeight="1" x14ac:dyDescent="0.3">
      <c r="A292" s="2"/>
      <c r="B292" s="93">
        <v>243</v>
      </c>
      <c r="C292" s="9" t="s">
        <v>265</v>
      </c>
      <c r="D292" s="14">
        <v>20</v>
      </c>
      <c r="E292" s="110" t="s">
        <v>804</v>
      </c>
      <c r="F292" s="109"/>
      <c r="G292" s="105">
        <f t="shared" si="14"/>
        <v>0</v>
      </c>
    </row>
    <row r="293" spans="1:7" ht="45" customHeight="1" x14ac:dyDescent="0.3">
      <c r="A293" s="2"/>
      <c r="B293" s="93">
        <v>258</v>
      </c>
      <c r="C293" s="9" t="s">
        <v>266</v>
      </c>
      <c r="D293" s="14">
        <v>10</v>
      </c>
      <c r="E293" s="110" t="s">
        <v>804</v>
      </c>
      <c r="F293" s="109"/>
      <c r="G293" s="105">
        <f t="shared" si="14"/>
        <v>0</v>
      </c>
    </row>
    <row r="294" spans="1:7" ht="45" customHeight="1" x14ac:dyDescent="0.3">
      <c r="A294" s="2"/>
      <c r="B294" s="93">
        <v>259</v>
      </c>
      <c r="C294" s="9" t="s">
        <v>267</v>
      </c>
      <c r="D294" s="14">
        <v>5</v>
      </c>
      <c r="E294" s="110" t="s">
        <v>804</v>
      </c>
      <c r="F294" s="109"/>
      <c r="G294" s="105">
        <f t="shared" si="14"/>
        <v>0</v>
      </c>
    </row>
    <row r="295" spans="1:7" ht="45" customHeight="1" x14ac:dyDescent="0.3">
      <c r="A295" s="2"/>
      <c r="B295" s="93">
        <v>260</v>
      </c>
      <c r="C295" s="9" t="s">
        <v>268</v>
      </c>
      <c r="D295" s="14">
        <v>5</v>
      </c>
      <c r="E295" s="110" t="s">
        <v>804</v>
      </c>
      <c r="F295" s="109"/>
      <c r="G295" s="105">
        <f t="shared" si="14"/>
        <v>0</v>
      </c>
    </row>
    <row r="296" spans="1:7" ht="45" customHeight="1" x14ac:dyDescent="0.3">
      <c r="A296" s="2"/>
      <c r="B296" s="93">
        <v>261</v>
      </c>
      <c r="C296" s="9" t="s">
        <v>269</v>
      </c>
      <c r="D296" s="14">
        <v>8</v>
      </c>
      <c r="E296" s="110" t="s">
        <v>804</v>
      </c>
      <c r="F296" s="109"/>
      <c r="G296" s="105">
        <f t="shared" si="14"/>
        <v>0</v>
      </c>
    </row>
    <row r="297" spans="1:7" ht="45" customHeight="1" x14ac:dyDescent="0.3">
      <c r="A297" s="2"/>
      <c r="B297" s="93">
        <v>262</v>
      </c>
      <c r="C297" s="9" t="s">
        <v>270</v>
      </c>
      <c r="D297" s="14">
        <v>15</v>
      </c>
      <c r="E297" s="110" t="s">
        <v>804</v>
      </c>
      <c r="F297" s="109"/>
      <c r="G297" s="105">
        <f t="shared" si="14"/>
        <v>0</v>
      </c>
    </row>
    <row r="298" spans="1:7" ht="45" customHeight="1" x14ac:dyDescent="0.3">
      <c r="A298" s="2"/>
      <c r="B298" s="93">
        <v>263</v>
      </c>
      <c r="C298" s="9" t="s">
        <v>695</v>
      </c>
      <c r="D298" s="14">
        <v>5</v>
      </c>
      <c r="E298" s="110" t="s">
        <v>804</v>
      </c>
      <c r="F298" s="109"/>
      <c r="G298" s="105">
        <f t="shared" si="14"/>
        <v>0</v>
      </c>
    </row>
    <row r="299" spans="1:7" ht="45" customHeight="1" x14ac:dyDescent="0.3">
      <c r="A299" s="2"/>
      <c r="B299" s="93">
        <v>264</v>
      </c>
      <c r="C299" s="9" t="s">
        <v>271</v>
      </c>
      <c r="D299" s="14">
        <v>5</v>
      </c>
      <c r="E299" s="110" t="s">
        <v>804</v>
      </c>
      <c r="F299" s="109"/>
      <c r="G299" s="105">
        <f t="shared" si="14"/>
        <v>0</v>
      </c>
    </row>
    <row r="300" spans="1:7" ht="45" customHeight="1" x14ac:dyDescent="0.3">
      <c r="A300" s="2"/>
      <c r="B300" s="93">
        <v>265</v>
      </c>
      <c r="C300" s="7" t="s">
        <v>272</v>
      </c>
      <c r="D300" s="14">
        <v>5</v>
      </c>
      <c r="E300" s="110" t="s">
        <v>804</v>
      </c>
      <c r="F300" s="109"/>
      <c r="G300" s="105">
        <f t="shared" si="14"/>
        <v>0</v>
      </c>
    </row>
    <row r="301" spans="1:7" ht="45" customHeight="1" x14ac:dyDescent="0.3">
      <c r="A301" s="2"/>
      <c r="B301" s="93">
        <v>266</v>
      </c>
      <c r="C301" s="7" t="s">
        <v>273</v>
      </c>
      <c r="D301" s="14">
        <v>5</v>
      </c>
      <c r="E301" s="110" t="s">
        <v>804</v>
      </c>
      <c r="F301" s="109"/>
      <c r="G301" s="105">
        <f t="shared" si="14"/>
        <v>0</v>
      </c>
    </row>
    <row r="302" spans="1:7" ht="45" customHeight="1" x14ac:dyDescent="0.3">
      <c r="A302" s="2"/>
      <c r="B302" s="93">
        <v>267</v>
      </c>
      <c r="C302" s="7" t="s">
        <v>814</v>
      </c>
      <c r="D302" s="45">
        <v>5</v>
      </c>
      <c r="E302" s="110" t="s">
        <v>804</v>
      </c>
      <c r="F302" s="110"/>
      <c r="G302" s="105">
        <f t="shared" si="14"/>
        <v>0</v>
      </c>
    </row>
    <row r="303" spans="1:7" ht="45" customHeight="1" x14ac:dyDescent="0.3">
      <c r="A303" s="2"/>
      <c r="B303" s="93">
        <v>268</v>
      </c>
      <c r="C303" s="7" t="s">
        <v>274</v>
      </c>
      <c r="D303" s="14">
        <v>5</v>
      </c>
      <c r="E303" s="110" t="s">
        <v>804</v>
      </c>
      <c r="F303" s="109"/>
      <c r="G303" s="105">
        <f t="shared" si="14"/>
        <v>0</v>
      </c>
    </row>
    <row r="304" spans="1:7" ht="45" customHeight="1" x14ac:dyDescent="0.3">
      <c r="A304" s="2"/>
      <c r="B304" s="93">
        <v>269</v>
      </c>
      <c r="C304" s="7" t="s">
        <v>815</v>
      </c>
      <c r="D304" s="45">
        <v>5</v>
      </c>
      <c r="E304" s="110" t="s">
        <v>804</v>
      </c>
      <c r="F304" s="110"/>
      <c r="G304" s="105">
        <f t="shared" si="14"/>
        <v>0</v>
      </c>
    </row>
    <row r="305" spans="1:7" ht="45" customHeight="1" x14ac:dyDescent="0.3">
      <c r="A305" s="2"/>
      <c r="B305" s="93">
        <v>270</v>
      </c>
      <c r="C305" s="7" t="s">
        <v>275</v>
      </c>
      <c r="D305" s="14">
        <v>50</v>
      </c>
      <c r="E305" s="110" t="s">
        <v>693</v>
      </c>
      <c r="F305" s="109"/>
      <c r="G305" s="105">
        <f t="shared" si="14"/>
        <v>0</v>
      </c>
    </row>
    <row r="306" spans="1:7" ht="45" customHeight="1" x14ac:dyDescent="0.3">
      <c r="A306" s="2"/>
      <c r="B306" s="93">
        <v>271</v>
      </c>
      <c r="C306" s="7" t="s">
        <v>276</v>
      </c>
      <c r="D306" s="14">
        <v>5</v>
      </c>
      <c r="E306" s="110" t="s">
        <v>804</v>
      </c>
      <c r="F306" s="109"/>
      <c r="G306" s="105">
        <f t="shared" si="14"/>
        <v>0</v>
      </c>
    </row>
    <row r="307" spans="1:7" ht="45" customHeight="1" x14ac:dyDescent="0.3">
      <c r="A307" s="2"/>
      <c r="B307" s="93">
        <v>272</v>
      </c>
      <c r="C307" s="9" t="s">
        <v>277</v>
      </c>
      <c r="D307" s="14">
        <v>5</v>
      </c>
      <c r="E307" s="110" t="s">
        <v>804</v>
      </c>
      <c r="F307" s="109"/>
      <c r="G307" s="105">
        <f t="shared" si="14"/>
        <v>0</v>
      </c>
    </row>
    <row r="308" spans="1:7" ht="45" customHeight="1" x14ac:dyDescent="0.3">
      <c r="A308" s="2"/>
      <c r="B308" s="93">
        <v>273</v>
      </c>
      <c r="C308" s="9" t="s">
        <v>278</v>
      </c>
      <c r="D308" s="14">
        <v>10</v>
      </c>
      <c r="E308" s="110" t="s">
        <v>804</v>
      </c>
      <c r="F308" s="109"/>
      <c r="G308" s="105">
        <f t="shared" si="14"/>
        <v>0</v>
      </c>
    </row>
    <row r="309" spans="1:7" ht="45" customHeight="1" x14ac:dyDescent="0.3">
      <c r="A309" s="2"/>
      <c r="B309" s="93">
        <v>274</v>
      </c>
      <c r="C309" s="9" t="s">
        <v>279</v>
      </c>
      <c r="D309" s="14">
        <v>10</v>
      </c>
      <c r="E309" s="110" t="s">
        <v>804</v>
      </c>
      <c r="F309" s="109"/>
      <c r="G309" s="105">
        <f t="shared" si="14"/>
        <v>0</v>
      </c>
    </row>
    <row r="310" spans="1:7" ht="45" customHeight="1" x14ac:dyDescent="0.3">
      <c r="A310" s="2"/>
      <c r="B310" s="93">
        <v>275</v>
      </c>
      <c r="C310" s="9" t="s">
        <v>280</v>
      </c>
      <c r="D310" s="14">
        <v>10</v>
      </c>
      <c r="E310" s="110" t="s">
        <v>804</v>
      </c>
      <c r="F310" s="109"/>
      <c r="G310" s="105">
        <f t="shared" si="14"/>
        <v>0</v>
      </c>
    </row>
    <row r="311" spans="1:7" ht="45" customHeight="1" x14ac:dyDescent="0.3">
      <c r="A311" s="2"/>
      <c r="B311" s="93">
        <v>276</v>
      </c>
      <c r="C311" s="9" t="s">
        <v>281</v>
      </c>
      <c r="D311" s="14">
        <v>10</v>
      </c>
      <c r="E311" s="110" t="s">
        <v>804</v>
      </c>
      <c r="F311" s="109"/>
      <c r="G311" s="105">
        <f t="shared" si="14"/>
        <v>0</v>
      </c>
    </row>
    <row r="312" spans="1:7" ht="45" customHeight="1" x14ac:dyDescent="0.3">
      <c r="A312" s="2"/>
      <c r="B312" s="93">
        <v>277</v>
      </c>
      <c r="C312" s="9" t="s">
        <v>282</v>
      </c>
      <c r="D312" s="14">
        <v>10</v>
      </c>
      <c r="E312" s="110" t="s">
        <v>804</v>
      </c>
      <c r="F312" s="109"/>
      <c r="G312" s="105">
        <f t="shared" si="14"/>
        <v>0</v>
      </c>
    </row>
    <row r="313" spans="1:7" ht="45" customHeight="1" x14ac:dyDescent="0.3">
      <c r="A313" s="2"/>
      <c r="B313" s="93">
        <v>278</v>
      </c>
      <c r="C313" s="9" t="s">
        <v>283</v>
      </c>
      <c r="D313" s="14">
        <v>5</v>
      </c>
      <c r="E313" s="110" t="s">
        <v>804</v>
      </c>
      <c r="F313" s="109"/>
      <c r="G313" s="105">
        <f t="shared" si="14"/>
        <v>0</v>
      </c>
    </row>
    <row r="314" spans="1:7" ht="45" customHeight="1" x14ac:dyDescent="0.3">
      <c r="A314" s="2"/>
      <c r="B314" s="93">
        <v>279</v>
      </c>
      <c r="C314" s="9" t="s">
        <v>284</v>
      </c>
      <c r="D314" s="14">
        <v>10</v>
      </c>
      <c r="E314" s="110" t="s">
        <v>804</v>
      </c>
      <c r="F314" s="109"/>
      <c r="G314" s="105">
        <f t="shared" si="14"/>
        <v>0</v>
      </c>
    </row>
    <row r="315" spans="1:7" ht="45" customHeight="1" x14ac:dyDescent="0.3">
      <c r="A315" s="2"/>
      <c r="B315" s="93">
        <v>280</v>
      </c>
      <c r="C315" s="9" t="s">
        <v>285</v>
      </c>
      <c r="D315" s="14">
        <v>20</v>
      </c>
      <c r="E315" s="110" t="s">
        <v>804</v>
      </c>
      <c r="F315" s="109"/>
      <c r="G315" s="105">
        <f t="shared" si="14"/>
        <v>0</v>
      </c>
    </row>
    <row r="316" spans="1:7" ht="45" customHeight="1" x14ac:dyDescent="0.3">
      <c r="A316" s="2"/>
      <c r="B316" s="93">
        <v>281</v>
      </c>
      <c r="C316" s="9" t="s">
        <v>286</v>
      </c>
      <c r="D316" s="14">
        <v>30</v>
      </c>
      <c r="E316" s="110" t="s">
        <v>804</v>
      </c>
      <c r="F316" s="109"/>
      <c r="G316" s="105">
        <f t="shared" si="14"/>
        <v>0</v>
      </c>
    </row>
    <row r="317" spans="1:7" ht="45" customHeight="1" x14ac:dyDescent="0.3">
      <c r="A317" s="2"/>
      <c r="B317" s="93">
        <v>283</v>
      </c>
      <c r="C317" s="9" t="s">
        <v>287</v>
      </c>
      <c r="D317" s="14">
        <v>30</v>
      </c>
      <c r="E317" s="110" t="s">
        <v>804</v>
      </c>
      <c r="F317" s="109"/>
      <c r="G317" s="105">
        <f t="shared" si="14"/>
        <v>0</v>
      </c>
    </row>
    <row r="318" spans="1:7" ht="45" customHeight="1" x14ac:dyDescent="0.3">
      <c r="A318" s="2"/>
      <c r="B318" s="93">
        <v>284</v>
      </c>
      <c r="C318" s="9" t="s">
        <v>288</v>
      </c>
      <c r="D318" s="14">
        <v>20</v>
      </c>
      <c r="E318" s="110" t="s">
        <v>804</v>
      </c>
      <c r="F318" s="109"/>
      <c r="G318" s="105">
        <f t="shared" ref="G318:G381" si="15">F318*D318</f>
        <v>0</v>
      </c>
    </row>
    <row r="319" spans="1:7" ht="45" customHeight="1" x14ac:dyDescent="0.3">
      <c r="A319" s="2"/>
      <c r="B319" s="93">
        <v>285</v>
      </c>
      <c r="C319" s="9" t="s">
        <v>289</v>
      </c>
      <c r="D319" s="14">
        <v>3</v>
      </c>
      <c r="E319" s="110" t="s">
        <v>804</v>
      </c>
      <c r="F319" s="109"/>
      <c r="G319" s="105">
        <f t="shared" si="15"/>
        <v>0</v>
      </c>
    </row>
    <row r="320" spans="1:7" ht="45" customHeight="1" x14ac:dyDescent="0.3">
      <c r="A320" s="2"/>
      <c r="B320" s="93">
        <v>286</v>
      </c>
      <c r="C320" s="9" t="s">
        <v>290</v>
      </c>
      <c r="D320" s="14">
        <v>40</v>
      </c>
      <c r="E320" s="110" t="s">
        <v>804</v>
      </c>
      <c r="F320" s="109"/>
      <c r="G320" s="105">
        <f t="shared" si="15"/>
        <v>0</v>
      </c>
    </row>
    <row r="321" spans="1:7" ht="45" customHeight="1" x14ac:dyDescent="0.3">
      <c r="A321" s="2"/>
      <c r="B321" s="93">
        <v>287</v>
      </c>
      <c r="C321" s="9" t="s">
        <v>291</v>
      </c>
      <c r="D321" s="14">
        <v>10</v>
      </c>
      <c r="E321" s="110" t="s">
        <v>804</v>
      </c>
      <c r="F321" s="109"/>
      <c r="G321" s="105">
        <f t="shared" si="15"/>
        <v>0</v>
      </c>
    </row>
    <row r="322" spans="1:7" ht="45" customHeight="1" x14ac:dyDescent="0.3">
      <c r="A322" s="2"/>
      <c r="B322" s="93">
        <v>288</v>
      </c>
      <c r="C322" s="9" t="s">
        <v>292</v>
      </c>
      <c r="D322" s="14">
        <v>15</v>
      </c>
      <c r="E322" s="110" t="s">
        <v>804</v>
      </c>
      <c r="F322" s="109"/>
      <c r="G322" s="105">
        <f t="shared" si="15"/>
        <v>0</v>
      </c>
    </row>
    <row r="323" spans="1:7" ht="45" customHeight="1" x14ac:dyDescent="0.3">
      <c r="A323" s="2"/>
      <c r="B323" s="93">
        <v>289</v>
      </c>
      <c r="C323" s="7" t="s">
        <v>293</v>
      </c>
      <c r="D323" s="14">
        <v>20</v>
      </c>
      <c r="E323" s="110" t="s">
        <v>804</v>
      </c>
      <c r="F323" s="109"/>
      <c r="G323" s="105">
        <f t="shared" si="15"/>
        <v>0</v>
      </c>
    </row>
    <row r="324" spans="1:7" ht="45" customHeight="1" x14ac:dyDescent="0.3">
      <c r="A324" s="2"/>
      <c r="B324" s="93">
        <v>290</v>
      </c>
      <c r="C324" s="7" t="s">
        <v>294</v>
      </c>
      <c r="D324" s="14">
        <v>20</v>
      </c>
      <c r="E324" s="110" t="s">
        <v>804</v>
      </c>
      <c r="F324" s="109"/>
      <c r="G324" s="105">
        <f t="shared" si="15"/>
        <v>0</v>
      </c>
    </row>
    <row r="325" spans="1:7" ht="45" customHeight="1" x14ac:dyDescent="0.3">
      <c r="A325" s="2"/>
      <c r="B325" s="93">
        <v>291</v>
      </c>
      <c r="C325" s="7" t="s">
        <v>295</v>
      </c>
      <c r="D325" s="14">
        <v>10</v>
      </c>
      <c r="E325" s="110" t="s">
        <v>804</v>
      </c>
      <c r="F325" s="109"/>
      <c r="G325" s="105">
        <f t="shared" si="15"/>
        <v>0</v>
      </c>
    </row>
    <row r="326" spans="1:7" ht="45" customHeight="1" x14ac:dyDescent="0.3">
      <c r="A326" s="2"/>
      <c r="B326" s="93">
        <v>292</v>
      </c>
      <c r="C326" s="7" t="s">
        <v>296</v>
      </c>
      <c r="D326" s="14">
        <v>4</v>
      </c>
      <c r="E326" s="110" t="s">
        <v>804</v>
      </c>
      <c r="F326" s="109"/>
      <c r="G326" s="105">
        <f t="shared" si="15"/>
        <v>0</v>
      </c>
    </row>
    <row r="327" spans="1:7" ht="45" customHeight="1" x14ac:dyDescent="0.3">
      <c r="A327" s="2"/>
      <c r="B327" s="93">
        <v>293</v>
      </c>
      <c r="C327" s="9" t="s">
        <v>816</v>
      </c>
      <c r="D327" s="45">
        <v>20</v>
      </c>
      <c r="E327" s="110" t="s">
        <v>804</v>
      </c>
      <c r="F327" s="110"/>
      <c r="G327" s="105">
        <f t="shared" si="15"/>
        <v>0</v>
      </c>
    </row>
    <row r="328" spans="1:7" ht="45" customHeight="1" x14ac:dyDescent="0.3">
      <c r="A328" s="2"/>
      <c r="B328" s="93">
        <v>294</v>
      </c>
      <c r="C328" s="9" t="s">
        <v>297</v>
      </c>
      <c r="D328" s="14">
        <v>20</v>
      </c>
      <c r="E328" s="110" t="s">
        <v>804</v>
      </c>
      <c r="F328" s="109"/>
      <c r="G328" s="105">
        <f t="shared" si="15"/>
        <v>0</v>
      </c>
    </row>
    <row r="329" spans="1:7" ht="45" customHeight="1" x14ac:dyDescent="0.3">
      <c r="A329" s="2"/>
      <c r="B329" s="93">
        <v>295</v>
      </c>
      <c r="C329" s="9" t="s">
        <v>298</v>
      </c>
      <c r="D329" s="14">
        <v>10</v>
      </c>
      <c r="E329" s="110" t="s">
        <v>804</v>
      </c>
      <c r="F329" s="109"/>
      <c r="G329" s="105">
        <f t="shared" si="15"/>
        <v>0</v>
      </c>
    </row>
    <row r="330" spans="1:7" ht="45" customHeight="1" x14ac:dyDescent="0.3">
      <c r="A330" s="2"/>
      <c r="B330" s="93">
        <v>296</v>
      </c>
      <c r="C330" s="9" t="s">
        <v>299</v>
      </c>
      <c r="D330" s="14">
        <v>10</v>
      </c>
      <c r="E330" s="110" t="s">
        <v>804</v>
      </c>
      <c r="F330" s="109"/>
      <c r="G330" s="105">
        <f t="shared" si="15"/>
        <v>0</v>
      </c>
    </row>
    <row r="331" spans="1:7" ht="45" customHeight="1" x14ac:dyDescent="0.3">
      <c r="A331" s="2"/>
      <c r="B331" s="93">
        <v>297</v>
      </c>
      <c r="C331" s="9" t="s">
        <v>300</v>
      </c>
      <c r="D331" s="14">
        <v>20</v>
      </c>
      <c r="E331" s="110" t="s">
        <v>804</v>
      </c>
      <c r="F331" s="109"/>
      <c r="G331" s="105">
        <f t="shared" si="15"/>
        <v>0</v>
      </c>
    </row>
    <row r="332" spans="1:7" ht="45" customHeight="1" x14ac:dyDescent="0.3">
      <c r="A332" s="2"/>
      <c r="B332" s="93">
        <v>298</v>
      </c>
      <c r="C332" s="9" t="s">
        <v>301</v>
      </c>
      <c r="D332" s="14">
        <v>5</v>
      </c>
      <c r="E332" s="110" t="s">
        <v>804</v>
      </c>
      <c r="F332" s="109"/>
      <c r="G332" s="105">
        <f t="shared" si="15"/>
        <v>0</v>
      </c>
    </row>
    <row r="333" spans="1:7" ht="45" customHeight="1" x14ac:dyDescent="0.3">
      <c r="A333" s="2"/>
      <c r="B333" s="93">
        <v>299</v>
      </c>
      <c r="C333" s="9" t="s">
        <v>302</v>
      </c>
      <c r="D333" s="14">
        <v>5</v>
      </c>
      <c r="E333" s="110" t="s">
        <v>804</v>
      </c>
      <c r="F333" s="109"/>
      <c r="G333" s="105">
        <f t="shared" si="15"/>
        <v>0</v>
      </c>
    </row>
    <row r="334" spans="1:7" ht="45" customHeight="1" x14ac:dyDescent="0.3">
      <c r="A334" s="2"/>
      <c r="B334" s="93">
        <v>300</v>
      </c>
      <c r="C334" s="9" t="s">
        <v>817</v>
      </c>
      <c r="D334" s="45">
        <v>10</v>
      </c>
      <c r="E334" s="110" t="s">
        <v>804</v>
      </c>
      <c r="F334" s="110"/>
      <c r="G334" s="105">
        <f t="shared" si="15"/>
        <v>0</v>
      </c>
    </row>
    <row r="335" spans="1:7" ht="45" customHeight="1" x14ac:dyDescent="0.3">
      <c r="A335" s="2"/>
      <c r="B335" s="93">
        <v>301</v>
      </c>
      <c r="C335" s="9" t="s">
        <v>303</v>
      </c>
      <c r="D335" s="14">
        <v>5</v>
      </c>
      <c r="E335" s="110" t="s">
        <v>804</v>
      </c>
      <c r="F335" s="109"/>
      <c r="G335" s="105">
        <f t="shared" si="15"/>
        <v>0</v>
      </c>
    </row>
    <row r="336" spans="1:7" ht="45" customHeight="1" x14ac:dyDescent="0.3">
      <c r="A336" s="2"/>
      <c r="B336" s="93">
        <v>302</v>
      </c>
      <c r="C336" s="9" t="s">
        <v>304</v>
      </c>
      <c r="D336" s="14">
        <v>20</v>
      </c>
      <c r="E336" s="110" t="s">
        <v>804</v>
      </c>
      <c r="F336" s="109"/>
      <c r="G336" s="105">
        <f t="shared" si="15"/>
        <v>0</v>
      </c>
    </row>
    <row r="337" spans="1:7" ht="45" customHeight="1" x14ac:dyDescent="0.3">
      <c r="A337" s="2"/>
      <c r="B337" s="93">
        <v>303</v>
      </c>
      <c r="C337" s="7" t="s">
        <v>852</v>
      </c>
      <c r="D337" s="45">
        <v>20</v>
      </c>
      <c r="E337" s="110" t="s">
        <v>804</v>
      </c>
      <c r="F337" s="110"/>
      <c r="G337" s="105">
        <f t="shared" si="15"/>
        <v>0</v>
      </c>
    </row>
    <row r="338" spans="1:7" ht="45" customHeight="1" x14ac:dyDescent="0.3">
      <c r="A338" s="2"/>
      <c r="B338" s="93">
        <v>304</v>
      </c>
      <c r="C338" s="9" t="s">
        <v>818</v>
      </c>
      <c r="D338" s="45">
        <v>10</v>
      </c>
      <c r="E338" s="110" t="s">
        <v>804</v>
      </c>
      <c r="F338" s="110"/>
      <c r="G338" s="105">
        <f t="shared" si="15"/>
        <v>0</v>
      </c>
    </row>
    <row r="339" spans="1:7" ht="45" customHeight="1" x14ac:dyDescent="0.3">
      <c r="A339" s="2"/>
      <c r="B339" s="93">
        <v>305</v>
      </c>
      <c r="C339" s="9" t="s">
        <v>819</v>
      </c>
      <c r="D339" s="45">
        <v>20</v>
      </c>
      <c r="E339" s="110" t="s">
        <v>804</v>
      </c>
      <c r="F339" s="110"/>
      <c r="G339" s="105">
        <f t="shared" si="15"/>
        <v>0</v>
      </c>
    </row>
    <row r="340" spans="1:7" ht="45" customHeight="1" x14ac:dyDescent="0.3">
      <c r="A340" s="2"/>
      <c r="B340" s="93">
        <v>306</v>
      </c>
      <c r="C340" s="9" t="s">
        <v>305</v>
      </c>
      <c r="D340" s="14">
        <v>10</v>
      </c>
      <c r="E340" s="110" t="s">
        <v>804</v>
      </c>
      <c r="F340" s="109"/>
      <c r="G340" s="105">
        <f t="shared" si="15"/>
        <v>0</v>
      </c>
    </row>
    <row r="341" spans="1:7" ht="45" customHeight="1" x14ac:dyDescent="0.3">
      <c r="A341" s="2"/>
      <c r="B341" s="93">
        <v>307</v>
      </c>
      <c r="C341" s="9" t="s">
        <v>820</v>
      </c>
      <c r="D341" s="45">
        <v>5</v>
      </c>
      <c r="E341" s="110" t="s">
        <v>804</v>
      </c>
      <c r="F341" s="110"/>
      <c r="G341" s="105">
        <f t="shared" si="15"/>
        <v>0</v>
      </c>
    </row>
    <row r="342" spans="1:7" ht="45" customHeight="1" x14ac:dyDescent="0.3">
      <c r="A342" s="2"/>
      <c r="B342" s="93">
        <v>308</v>
      </c>
      <c r="C342" s="9" t="s">
        <v>821</v>
      </c>
      <c r="D342" s="45">
        <v>20</v>
      </c>
      <c r="E342" s="110" t="s">
        <v>804</v>
      </c>
      <c r="F342" s="110"/>
      <c r="G342" s="105">
        <f t="shared" si="15"/>
        <v>0</v>
      </c>
    </row>
    <row r="343" spans="1:7" ht="45" customHeight="1" x14ac:dyDescent="0.3">
      <c r="A343" s="2"/>
      <c r="B343" s="93">
        <v>309</v>
      </c>
      <c r="C343" s="9" t="s">
        <v>306</v>
      </c>
      <c r="D343" s="14">
        <v>20</v>
      </c>
      <c r="E343" s="110" t="s">
        <v>804</v>
      </c>
      <c r="F343" s="109"/>
      <c r="G343" s="105">
        <f t="shared" si="15"/>
        <v>0</v>
      </c>
    </row>
    <row r="344" spans="1:7" ht="45" customHeight="1" x14ac:dyDescent="0.3">
      <c r="A344" s="2"/>
      <c r="B344" s="93">
        <v>310</v>
      </c>
      <c r="C344" s="9" t="s">
        <v>307</v>
      </c>
      <c r="D344" s="14">
        <v>20</v>
      </c>
      <c r="E344" s="110" t="s">
        <v>804</v>
      </c>
      <c r="F344" s="109"/>
      <c r="G344" s="105">
        <f t="shared" si="15"/>
        <v>0</v>
      </c>
    </row>
    <row r="345" spans="1:7" ht="45" customHeight="1" x14ac:dyDescent="0.3">
      <c r="A345" s="2"/>
      <c r="B345" s="93">
        <v>311</v>
      </c>
      <c r="C345" s="9" t="s">
        <v>308</v>
      </c>
      <c r="D345" s="14">
        <v>15</v>
      </c>
      <c r="E345" s="110" t="s">
        <v>804</v>
      </c>
      <c r="F345" s="109"/>
      <c r="G345" s="105">
        <f t="shared" si="15"/>
        <v>0</v>
      </c>
    </row>
    <row r="346" spans="1:7" ht="45" customHeight="1" x14ac:dyDescent="0.3">
      <c r="A346" s="2"/>
      <c r="B346" s="93">
        <v>312</v>
      </c>
      <c r="C346" s="9" t="s">
        <v>309</v>
      </c>
      <c r="D346" s="14">
        <v>15</v>
      </c>
      <c r="E346" s="110" t="s">
        <v>804</v>
      </c>
      <c r="F346" s="109"/>
      <c r="G346" s="105">
        <f t="shared" si="15"/>
        <v>0</v>
      </c>
    </row>
    <row r="347" spans="1:7" ht="45" customHeight="1" x14ac:dyDescent="0.3">
      <c r="A347" s="2"/>
      <c r="B347" s="93">
        <v>313</v>
      </c>
      <c r="C347" s="9" t="s">
        <v>310</v>
      </c>
      <c r="D347" s="14">
        <v>10</v>
      </c>
      <c r="E347" s="110" t="s">
        <v>804</v>
      </c>
      <c r="F347" s="109"/>
      <c r="G347" s="105">
        <f t="shared" si="15"/>
        <v>0</v>
      </c>
    </row>
    <row r="348" spans="1:7" ht="45" customHeight="1" x14ac:dyDescent="0.3">
      <c r="A348" s="2"/>
      <c r="B348" s="93">
        <v>314</v>
      </c>
      <c r="C348" s="9" t="s">
        <v>822</v>
      </c>
      <c r="D348" s="45">
        <v>10</v>
      </c>
      <c r="E348" s="110" t="s">
        <v>804</v>
      </c>
      <c r="F348" s="110"/>
      <c r="G348" s="105">
        <f t="shared" si="15"/>
        <v>0</v>
      </c>
    </row>
    <row r="349" spans="1:7" ht="45" customHeight="1" x14ac:dyDescent="0.3">
      <c r="A349" s="2"/>
      <c r="B349" s="93">
        <v>316</v>
      </c>
      <c r="C349" s="7" t="s">
        <v>311</v>
      </c>
      <c r="D349" s="14">
        <v>4</v>
      </c>
      <c r="E349" s="110" t="s">
        <v>804</v>
      </c>
      <c r="F349" s="109"/>
      <c r="G349" s="105">
        <f t="shared" si="15"/>
        <v>0</v>
      </c>
    </row>
    <row r="350" spans="1:7" ht="45" customHeight="1" x14ac:dyDescent="0.3">
      <c r="A350" s="2"/>
      <c r="B350" s="93">
        <v>317</v>
      </c>
      <c r="C350" s="7" t="s">
        <v>312</v>
      </c>
      <c r="D350" s="14">
        <v>4</v>
      </c>
      <c r="E350" s="110" t="s">
        <v>804</v>
      </c>
      <c r="F350" s="109"/>
      <c r="G350" s="105">
        <f t="shared" si="15"/>
        <v>0</v>
      </c>
    </row>
    <row r="351" spans="1:7" ht="45" customHeight="1" x14ac:dyDescent="0.3">
      <c r="A351" s="2"/>
      <c r="B351" s="93">
        <v>318</v>
      </c>
      <c r="C351" s="7" t="s">
        <v>313</v>
      </c>
      <c r="D351" s="14">
        <v>2</v>
      </c>
      <c r="E351" s="110" t="s">
        <v>804</v>
      </c>
      <c r="F351" s="109"/>
      <c r="G351" s="105">
        <f t="shared" si="15"/>
        <v>0</v>
      </c>
    </row>
    <row r="352" spans="1:7" ht="45" customHeight="1" x14ac:dyDescent="0.3">
      <c r="A352" s="2"/>
      <c r="B352" s="93">
        <v>319</v>
      </c>
      <c r="C352" s="9" t="s">
        <v>314</v>
      </c>
      <c r="D352" s="14">
        <v>20</v>
      </c>
      <c r="E352" s="110" t="s">
        <v>804</v>
      </c>
      <c r="F352" s="109"/>
      <c r="G352" s="105">
        <f t="shared" si="15"/>
        <v>0</v>
      </c>
    </row>
    <row r="353" spans="1:7" ht="45" customHeight="1" x14ac:dyDescent="0.3">
      <c r="A353" s="2"/>
      <c r="B353" s="93">
        <v>320</v>
      </c>
      <c r="C353" s="9" t="s">
        <v>315</v>
      </c>
      <c r="D353" s="14">
        <v>20</v>
      </c>
      <c r="E353" s="110" t="s">
        <v>804</v>
      </c>
      <c r="F353" s="109"/>
      <c r="G353" s="105">
        <f t="shared" si="15"/>
        <v>0</v>
      </c>
    </row>
    <row r="354" spans="1:7" ht="45" customHeight="1" x14ac:dyDescent="0.3">
      <c r="A354" s="2"/>
      <c r="B354" s="93">
        <v>321</v>
      </c>
      <c r="C354" s="7" t="s">
        <v>823</v>
      </c>
      <c r="D354" s="45">
        <v>2</v>
      </c>
      <c r="E354" s="110"/>
      <c r="F354" s="110"/>
      <c r="G354" s="105">
        <f t="shared" si="15"/>
        <v>0</v>
      </c>
    </row>
    <row r="355" spans="1:7" ht="45" customHeight="1" x14ac:dyDescent="0.3">
      <c r="A355" s="2"/>
      <c r="B355" s="93">
        <v>322</v>
      </c>
      <c r="C355" s="7" t="s">
        <v>316</v>
      </c>
      <c r="D355" s="14">
        <v>20</v>
      </c>
      <c r="E355" s="110" t="s">
        <v>804</v>
      </c>
      <c r="F355" s="109"/>
      <c r="G355" s="105">
        <f t="shared" si="15"/>
        <v>0</v>
      </c>
    </row>
    <row r="356" spans="1:7" ht="45" customHeight="1" x14ac:dyDescent="0.3">
      <c r="A356" s="2"/>
      <c r="B356" s="93">
        <v>323</v>
      </c>
      <c r="C356" s="9" t="s">
        <v>317</v>
      </c>
      <c r="D356" s="14">
        <v>5</v>
      </c>
      <c r="E356" s="110" t="s">
        <v>804</v>
      </c>
      <c r="F356" s="109"/>
      <c r="G356" s="105">
        <f t="shared" si="15"/>
        <v>0</v>
      </c>
    </row>
    <row r="357" spans="1:7" ht="45" customHeight="1" x14ac:dyDescent="0.3">
      <c r="A357" s="2"/>
      <c r="B357" s="93">
        <v>324</v>
      </c>
      <c r="C357" s="9" t="s">
        <v>318</v>
      </c>
      <c r="D357" s="14">
        <v>20</v>
      </c>
      <c r="E357" s="110" t="s">
        <v>804</v>
      </c>
      <c r="F357" s="109"/>
      <c r="G357" s="105">
        <f t="shared" si="15"/>
        <v>0</v>
      </c>
    </row>
    <row r="358" spans="1:7" ht="45" customHeight="1" x14ac:dyDescent="0.3">
      <c r="A358" s="2"/>
      <c r="B358" s="93">
        <v>325</v>
      </c>
      <c r="C358" s="7" t="s">
        <v>824</v>
      </c>
      <c r="D358" s="45">
        <v>10</v>
      </c>
      <c r="E358" s="110" t="s">
        <v>804</v>
      </c>
      <c r="F358" s="110"/>
      <c r="G358" s="105">
        <f t="shared" si="15"/>
        <v>0</v>
      </c>
    </row>
    <row r="359" spans="1:7" ht="45" customHeight="1" x14ac:dyDescent="0.3">
      <c r="A359" s="2"/>
      <c r="B359" s="93">
        <v>326</v>
      </c>
      <c r="C359" s="7" t="s">
        <v>319</v>
      </c>
      <c r="D359" s="14">
        <v>20</v>
      </c>
      <c r="E359" s="110" t="s">
        <v>804</v>
      </c>
      <c r="F359" s="109"/>
      <c r="G359" s="105">
        <f t="shared" si="15"/>
        <v>0</v>
      </c>
    </row>
    <row r="360" spans="1:7" ht="45" customHeight="1" x14ac:dyDescent="0.3">
      <c r="A360" s="2"/>
      <c r="B360" s="93">
        <v>327</v>
      </c>
      <c r="C360" s="7" t="s">
        <v>320</v>
      </c>
      <c r="D360" s="14">
        <v>20</v>
      </c>
      <c r="E360" s="110" t="s">
        <v>804</v>
      </c>
      <c r="F360" s="109"/>
      <c r="G360" s="105">
        <f t="shared" si="15"/>
        <v>0</v>
      </c>
    </row>
    <row r="361" spans="1:7" ht="45" customHeight="1" x14ac:dyDescent="0.3">
      <c r="A361" s="2"/>
      <c r="B361" s="93">
        <v>328</v>
      </c>
      <c r="C361" s="7" t="s">
        <v>321</v>
      </c>
      <c r="D361" s="14">
        <v>5</v>
      </c>
      <c r="E361" s="110" t="s">
        <v>804</v>
      </c>
      <c r="F361" s="109"/>
      <c r="G361" s="105">
        <f t="shared" si="15"/>
        <v>0</v>
      </c>
    </row>
    <row r="362" spans="1:7" ht="45" customHeight="1" x14ac:dyDescent="0.3">
      <c r="A362" s="2"/>
      <c r="B362" s="93">
        <v>329</v>
      </c>
      <c r="C362" s="9" t="s">
        <v>825</v>
      </c>
      <c r="D362" s="45">
        <v>20</v>
      </c>
      <c r="E362" s="110" t="s">
        <v>804</v>
      </c>
      <c r="F362" s="110"/>
      <c r="G362" s="105">
        <f t="shared" si="15"/>
        <v>0</v>
      </c>
    </row>
    <row r="363" spans="1:7" ht="45" customHeight="1" x14ac:dyDescent="0.3">
      <c r="A363" s="2"/>
      <c r="B363" s="93">
        <v>330</v>
      </c>
      <c r="C363" s="7" t="s">
        <v>322</v>
      </c>
      <c r="D363" s="14">
        <v>20</v>
      </c>
      <c r="E363" s="110" t="s">
        <v>804</v>
      </c>
      <c r="F363" s="109"/>
      <c r="G363" s="105">
        <f t="shared" si="15"/>
        <v>0</v>
      </c>
    </row>
    <row r="364" spans="1:7" ht="45" customHeight="1" x14ac:dyDescent="0.3">
      <c r="A364" s="2"/>
      <c r="B364" s="93">
        <v>331</v>
      </c>
      <c r="C364" s="7" t="s">
        <v>323</v>
      </c>
      <c r="D364" s="14">
        <v>20</v>
      </c>
      <c r="E364" s="110" t="s">
        <v>804</v>
      </c>
      <c r="F364" s="109"/>
      <c r="G364" s="105">
        <f t="shared" si="15"/>
        <v>0</v>
      </c>
    </row>
    <row r="365" spans="1:7" ht="45" customHeight="1" x14ac:dyDescent="0.3">
      <c r="A365" s="2"/>
      <c r="B365" s="93">
        <v>332</v>
      </c>
      <c r="C365" s="9" t="s">
        <v>324</v>
      </c>
      <c r="D365" s="14">
        <v>15</v>
      </c>
      <c r="E365" s="110" t="s">
        <v>804</v>
      </c>
      <c r="F365" s="109"/>
      <c r="G365" s="105">
        <f t="shared" si="15"/>
        <v>0</v>
      </c>
    </row>
    <row r="366" spans="1:7" ht="45" customHeight="1" x14ac:dyDescent="0.3">
      <c r="A366" s="2"/>
      <c r="B366" s="93">
        <v>333</v>
      </c>
      <c r="C366" s="9" t="s">
        <v>826</v>
      </c>
      <c r="D366" s="45">
        <v>20</v>
      </c>
      <c r="E366" s="110" t="s">
        <v>804</v>
      </c>
      <c r="F366" s="110"/>
      <c r="G366" s="105">
        <f t="shared" si="15"/>
        <v>0</v>
      </c>
    </row>
    <row r="367" spans="1:7" ht="45" customHeight="1" x14ac:dyDescent="0.3">
      <c r="A367" s="2"/>
      <c r="B367" s="93">
        <v>334</v>
      </c>
      <c r="C367" s="9" t="s">
        <v>827</v>
      </c>
      <c r="D367" s="45">
        <v>20</v>
      </c>
      <c r="E367" s="110" t="s">
        <v>804</v>
      </c>
      <c r="F367" s="110"/>
      <c r="G367" s="105">
        <f t="shared" si="15"/>
        <v>0</v>
      </c>
    </row>
    <row r="368" spans="1:7" ht="45" customHeight="1" x14ac:dyDescent="0.3">
      <c r="A368" s="2"/>
      <c r="B368" s="93">
        <v>335</v>
      </c>
      <c r="C368" s="9" t="s">
        <v>828</v>
      </c>
      <c r="D368" s="45">
        <v>20</v>
      </c>
      <c r="E368" s="110" t="s">
        <v>804</v>
      </c>
      <c r="F368" s="110"/>
      <c r="G368" s="105">
        <f t="shared" si="15"/>
        <v>0</v>
      </c>
    </row>
    <row r="369" spans="1:7" ht="45" customHeight="1" x14ac:dyDescent="0.3">
      <c r="A369" s="2"/>
      <c r="B369" s="93">
        <v>336</v>
      </c>
      <c r="C369" s="9" t="s">
        <v>829</v>
      </c>
      <c r="D369" s="45">
        <v>20</v>
      </c>
      <c r="E369" s="110" t="s">
        <v>804</v>
      </c>
      <c r="F369" s="110"/>
      <c r="G369" s="105">
        <f t="shared" si="15"/>
        <v>0</v>
      </c>
    </row>
    <row r="370" spans="1:7" ht="45" customHeight="1" x14ac:dyDescent="0.3">
      <c r="A370" s="2"/>
      <c r="B370" s="93">
        <v>337</v>
      </c>
      <c r="C370" s="9" t="s">
        <v>325</v>
      </c>
      <c r="D370" s="14">
        <v>2</v>
      </c>
      <c r="E370" s="110" t="s">
        <v>804</v>
      </c>
      <c r="F370" s="109"/>
      <c r="G370" s="105">
        <f t="shared" si="15"/>
        <v>0</v>
      </c>
    </row>
    <row r="371" spans="1:7" ht="45" customHeight="1" x14ac:dyDescent="0.3">
      <c r="A371" s="2"/>
      <c r="B371" s="93">
        <v>338</v>
      </c>
      <c r="C371" s="7" t="s">
        <v>830</v>
      </c>
      <c r="D371" s="45">
        <v>100</v>
      </c>
      <c r="E371" s="110" t="s">
        <v>693</v>
      </c>
      <c r="F371" s="110"/>
      <c r="G371" s="105">
        <f t="shared" si="15"/>
        <v>0</v>
      </c>
    </row>
    <row r="372" spans="1:7" ht="45" customHeight="1" x14ac:dyDescent="0.3">
      <c r="A372" s="2"/>
      <c r="B372" s="93">
        <v>339</v>
      </c>
      <c r="C372" s="7" t="s">
        <v>831</v>
      </c>
      <c r="D372" s="45">
        <v>100</v>
      </c>
      <c r="E372" s="110" t="s">
        <v>693</v>
      </c>
      <c r="F372" s="110"/>
      <c r="G372" s="105">
        <f t="shared" si="15"/>
        <v>0</v>
      </c>
    </row>
    <row r="373" spans="1:7" ht="45" customHeight="1" x14ac:dyDescent="0.3">
      <c r="A373" s="2"/>
      <c r="B373" s="93">
        <v>340</v>
      </c>
      <c r="C373" s="9" t="s">
        <v>326</v>
      </c>
      <c r="D373" s="14">
        <v>100</v>
      </c>
      <c r="E373" s="110" t="s">
        <v>693</v>
      </c>
      <c r="F373" s="109"/>
      <c r="G373" s="105">
        <f t="shared" si="15"/>
        <v>0</v>
      </c>
    </row>
    <row r="374" spans="1:7" ht="37.5" customHeight="1" x14ac:dyDescent="0.3">
      <c r="A374" s="2"/>
      <c r="B374" s="93">
        <v>341</v>
      </c>
      <c r="C374" s="7" t="s">
        <v>832</v>
      </c>
      <c r="D374" s="45">
        <v>40</v>
      </c>
      <c r="E374" s="110" t="s">
        <v>804</v>
      </c>
      <c r="F374" s="110"/>
      <c r="G374" s="105">
        <f t="shared" si="15"/>
        <v>0</v>
      </c>
    </row>
    <row r="375" spans="1:7" ht="45" customHeight="1" x14ac:dyDescent="0.3">
      <c r="A375" s="2"/>
      <c r="B375" s="93">
        <v>342</v>
      </c>
      <c r="C375" s="7" t="s">
        <v>327</v>
      </c>
      <c r="D375" s="14">
        <v>40</v>
      </c>
      <c r="E375" s="110" t="s">
        <v>804</v>
      </c>
      <c r="F375" s="109"/>
      <c r="G375" s="105">
        <f t="shared" si="15"/>
        <v>0</v>
      </c>
    </row>
    <row r="376" spans="1:7" ht="45" customHeight="1" x14ac:dyDescent="0.3">
      <c r="A376" s="2"/>
      <c r="B376" s="93">
        <v>343</v>
      </c>
      <c r="C376" s="7" t="s">
        <v>328</v>
      </c>
      <c r="D376" s="14">
        <v>40</v>
      </c>
      <c r="E376" s="110" t="s">
        <v>804</v>
      </c>
      <c r="F376" s="109"/>
      <c r="G376" s="105">
        <f t="shared" si="15"/>
        <v>0</v>
      </c>
    </row>
    <row r="377" spans="1:7" ht="45" customHeight="1" x14ac:dyDescent="0.3">
      <c r="A377" s="2"/>
      <c r="B377" s="93">
        <v>344</v>
      </c>
      <c r="C377" s="7" t="s">
        <v>329</v>
      </c>
      <c r="D377" s="14">
        <v>40</v>
      </c>
      <c r="E377" s="110" t="s">
        <v>804</v>
      </c>
      <c r="F377" s="109"/>
      <c r="G377" s="105">
        <f t="shared" si="15"/>
        <v>0</v>
      </c>
    </row>
    <row r="378" spans="1:7" ht="45" customHeight="1" x14ac:dyDescent="0.3">
      <c r="A378" s="2"/>
      <c r="B378" s="93">
        <v>345</v>
      </c>
      <c r="C378" s="9" t="s">
        <v>833</v>
      </c>
      <c r="D378" s="45">
        <v>20</v>
      </c>
      <c r="E378" s="110" t="s">
        <v>804</v>
      </c>
      <c r="F378" s="110"/>
      <c r="G378" s="105">
        <f t="shared" si="15"/>
        <v>0</v>
      </c>
    </row>
    <row r="379" spans="1:7" ht="45" customHeight="1" x14ac:dyDescent="0.3">
      <c r="A379" s="2"/>
      <c r="B379" s="93">
        <v>346</v>
      </c>
      <c r="C379" s="9" t="s">
        <v>330</v>
      </c>
      <c r="D379" s="14">
        <v>20</v>
      </c>
      <c r="E379" s="110" t="s">
        <v>804</v>
      </c>
      <c r="F379" s="109"/>
      <c r="G379" s="105">
        <f t="shared" si="15"/>
        <v>0</v>
      </c>
    </row>
    <row r="380" spans="1:7" ht="45" customHeight="1" x14ac:dyDescent="0.3">
      <c r="A380" s="2"/>
      <c r="B380" s="93">
        <v>347</v>
      </c>
      <c r="C380" s="9" t="s">
        <v>331</v>
      </c>
      <c r="D380" s="14">
        <v>20</v>
      </c>
      <c r="E380" s="110" t="s">
        <v>804</v>
      </c>
      <c r="F380" s="109"/>
      <c r="G380" s="105">
        <f t="shared" si="15"/>
        <v>0</v>
      </c>
    </row>
    <row r="381" spans="1:7" ht="45" customHeight="1" x14ac:dyDescent="0.3">
      <c r="A381" s="2"/>
      <c r="B381" s="93">
        <v>348</v>
      </c>
      <c r="C381" s="9" t="s">
        <v>834</v>
      </c>
      <c r="D381" s="45">
        <v>20</v>
      </c>
      <c r="E381" s="110" t="s">
        <v>804</v>
      </c>
      <c r="F381" s="110"/>
      <c r="G381" s="105">
        <f t="shared" si="15"/>
        <v>0</v>
      </c>
    </row>
    <row r="382" spans="1:7" ht="45" customHeight="1" x14ac:dyDescent="0.3">
      <c r="A382" s="2"/>
      <c r="B382" s="93">
        <v>349</v>
      </c>
      <c r="C382" s="9" t="s">
        <v>332</v>
      </c>
      <c r="D382" s="14">
        <v>5</v>
      </c>
      <c r="E382" s="110" t="s">
        <v>804</v>
      </c>
      <c r="F382" s="109"/>
      <c r="G382" s="105">
        <f t="shared" ref="G382:G444" si="16">F382*D382</f>
        <v>0</v>
      </c>
    </row>
    <row r="383" spans="1:7" ht="45" customHeight="1" x14ac:dyDescent="0.3">
      <c r="A383" s="2"/>
      <c r="B383" s="93">
        <v>351</v>
      </c>
      <c r="C383" s="9" t="s">
        <v>333</v>
      </c>
      <c r="D383" s="14">
        <v>20</v>
      </c>
      <c r="E383" s="110" t="s">
        <v>804</v>
      </c>
      <c r="F383" s="109"/>
      <c r="G383" s="105">
        <f t="shared" si="16"/>
        <v>0</v>
      </c>
    </row>
    <row r="384" spans="1:7" ht="45" customHeight="1" x14ac:dyDescent="0.3">
      <c r="A384" s="2"/>
      <c r="B384" s="93">
        <v>352</v>
      </c>
      <c r="C384" s="9" t="s">
        <v>334</v>
      </c>
      <c r="D384" s="14">
        <v>2</v>
      </c>
      <c r="E384" s="110" t="s">
        <v>804</v>
      </c>
      <c r="F384" s="109"/>
      <c r="G384" s="105">
        <f t="shared" si="16"/>
        <v>0</v>
      </c>
    </row>
    <row r="385" spans="1:7" ht="45" customHeight="1" x14ac:dyDescent="0.3">
      <c r="A385" s="2"/>
      <c r="B385" s="93">
        <v>353</v>
      </c>
      <c r="C385" s="9" t="s">
        <v>335</v>
      </c>
      <c r="D385" s="14">
        <v>2</v>
      </c>
      <c r="E385" s="110" t="s">
        <v>804</v>
      </c>
      <c r="F385" s="109"/>
      <c r="G385" s="105">
        <f t="shared" si="16"/>
        <v>0</v>
      </c>
    </row>
    <row r="386" spans="1:7" ht="45" customHeight="1" x14ac:dyDescent="0.3">
      <c r="A386" s="2"/>
      <c r="B386" s="93">
        <v>354</v>
      </c>
      <c r="C386" s="9" t="s">
        <v>336</v>
      </c>
      <c r="D386" s="14">
        <v>2</v>
      </c>
      <c r="E386" s="110" t="s">
        <v>804</v>
      </c>
      <c r="F386" s="109"/>
      <c r="G386" s="105">
        <f t="shared" si="16"/>
        <v>0</v>
      </c>
    </row>
    <row r="387" spans="1:7" ht="45" customHeight="1" x14ac:dyDescent="0.3">
      <c r="A387" s="2"/>
      <c r="B387" s="93">
        <v>355</v>
      </c>
      <c r="C387" s="9" t="s">
        <v>835</v>
      </c>
      <c r="D387" s="45">
        <v>10</v>
      </c>
      <c r="E387" s="110" t="s">
        <v>804</v>
      </c>
      <c r="F387" s="110"/>
      <c r="G387" s="105">
        <f t="shared" si="16"/>
        <v>0</v>
      </c>
    </row>
    <row r="388" spans="1:7" ht="45" customHeight="1" x14ac:dyDescent="0.3">
      <c r="A388" s="2"/>
      <c r="B388" s="93">
        <v>356</v>
      </c>
      <c r="C388" s="7" t="s">
        <v>836</v>
      </c>
      <c r="D388" s="45">
        <v>10</v>
      </c>
      <c r="E388" s="110" t="s">
        <v>804</v>
      </c>
      <c r="F388" s="110"/>
      <c r="G388" s="105">
        <f t="shared" si="16"/>
        <v>0</v>
      </c>
    </row>
    <row r="389" spans="1:7" ht="45" customHeight="1" x14ac:dyDescent="0.3">
      <c r="A389" s="2"/>
      <c r="B389" s="93">
        <v>357</v>
      </c>
      <c r="C389" s="9" t="s">
        <v>337</v>
      </c>
      <c r="D389" s="14">
        <v>15</v>
      </c>
      <c r="E389" s="110" t="s">
        <v>804</v>
      </c>
      <c r="F389" s="109"/>
      <c r="G389" s="105">
        <f t="shared" si="16"/>
        <v>0</v>
      </c>
    </row>
    <row r="390" spans="1:7" ht="45" customHeight="1" x14ac:dyDescent="0.3">
      <c r="A390" s="2"/>
      <c r="B390" s="93">
        <v>358</v>
      </c>
      <c r="C390" s="9" t="s">
        <v>338</v>
      </c>
      <c r="D390" s="14">
        <v>15</v>
      </c>
      <c r="E390" s="110" t="s">
        <v>804</v>
      </c>
      <c r="F390" s="109"/>
      <c r="G390" s="105">
        <f t="shared" si="16"/>
        <v>0</v>
      </c>
    </row>
    <row r="391" spans="1:7" ht="45" customHeight="1" x14ac:dyDescent="0.3">
      <c r="A391" s="2"/>
      <c r="B391" s="93">
        <v>359</v>
      </c>
      <c r="C391" s="9" t="s">
        <v>837</v>
      </c>
      <c r="D391" s="45">
        <v>15</v>
      </c>
      <c r="E391" s="110" t="s">
        <v>804</v>
      </c>
      <c r="F391" s="110"/>
      <c r="G391" s="105">
        <f t="shared" si="16"/>
        <v>0</v>
      </c>
    </row>
    <row r="392" spans="1:7" ht="45" customHeight="1" x14ac:dyDescent="0.3">
      <c r="A392" s="2"/>
      <c r="B392" s="93">
        <v>360</v>
      </c>
      <c r="C392" s="9" t="s">
        <v>339</v>
      </c>
      <c r="D392" s="14">
        <v>5</v>
      </c>
      <c r="E392" s="110" t="s">
        <v>804</v>
      </c>
      <c r="F392" s="109"/>
      <c r="G392" s="105">
        <f t="shared" si="16"/>
        <v>0</v>
      </c>
    </row>
    <row r="393" spans="1:7" ht="45" customHeight="1" x14ac:dyDescent="0.3">
      <c r="A393" s="2"/>
      <c r="B393" s="93">
        <v>361</v>
      </c>
      <c r="C393" s="9" t="s">
        <v>340</v>
      </c>
      <c r="D393" s="14">
        <v>10</v>
      </c>
      <c r="E393" s="110" t="s">
        <v>804</v>
      </c>
      <c r="F393" s="109"/>
      <c r="G393" s="105">
        <f t="shared" si="16"/>
        <v>0</v>
      </c>
    </row>
    <row r="394" spans="1:7" ht="45" customHeight="1" x14ac:dyDescent="0.3">
      <c r="A394" s="2"/>
      <c r="B394" s="93">
        <v>362</v>
      </c>
      <c r="C394" s="7" t="s">
        <v>341</v>
      </c>
      <c r="D394" s="14">
        <v>1</v>
      </c>
      <c r="E394" s="110" t="s">
        <v>804</v>
      </c>
      <c r="F394" s="109"/>
      <c r="G394" s="105">
        <f t="shared" si="16"/>
        <v>0</v>
      </c>
    </row>
    <row r="395" spans="1:7" ht="45" customHeight="1" x14ac:dyDescent="0.3">
      <c r="A395" s="2"/>
      <c r="B395" s="93">
        <v>363</v>
      </c>
      <c r="C395" s="7" t="s">
        <v>342</v>
      </c>
      <c r="D395" s="14">
        <v>2</v>
      </c>
      <c r="E395" s="110" t="s">
        <v>804</v>
      </c>
      <c r="F395" s="109"/>
      <c r="G395" s="105">
        <f t="shared" si="16"/>
        <v>0</v>
      </c>
    </row>
    <row r="396" spans="1:7" ht="45" customHeight="1" x14ac:dyDescent="0.3">
      <c r="A396" s="2"/>
      <c r="B396" s="93">
        <v>364</v>
      </c>
      <c r="C396" s="7" t="s">
        <v>343</v>
      </c>
      <c r="D396" s="14">
        <v>2</v>
      </c>
      <c r="E396" s="110" t="s">
        <v>804</v>
      </c>
      <c r="F396" s="109"/>
      <c r="G396" s="105">
        <f t="shared" si="16"/>
        <v>0</v>
      </c>
    </row>
    <row r="397" spans="1:7" ht="45" customHeight="1" x14ac:dyDescent="0.3">
      <c r="A397" s="2"/>
      <c r="B397" s="93">
        <v>365</v>
      </c>
      <c r="C397" s="9" t="s">
        <v>344</v>
      </c>
      <c r="D397" s="14">
        <v>2</v>
      </c>
      <c r="E397" s="110" t="s">
        <v>804</v>
      </c>
      <c r="F397" s="109"/>
      <c r="G397" s="105">
        <f t="shared" si="16"/>
        <v>0</v>
      </c>
    </row>
    <row r="398" spans="1:7" ht="45" customHeight="1" x14ac:dyDescent="0.3">
      <c r="A398" s="2"/>
      <c r="B398" s="93">
        <v>366</v>
      </c>
      <c r="C398" s="9" t="s">
        <v>345</v>
      </c>
      <c r="D398" s="14">
        <v>20</v>
      </c>
      <c r="E398" s="110" t="s">
        <v>804</v>
      </c>
      <c r="F398" s="109"/>
      <c r="G398" s="105">
        <f t="shared" si="16"/>
        <v>0</v>
      </c>
    </row>
    <row r="399" spans="1:7" ht="45" customHeight="1" x14ac:dyDescent="0.3">
      <c r="A399" s="2"/>
      <c r="B399" s="93">
        <v>367</v>
      </c>
      <c r="C399" s="9" t="s">
        <v>346</v>
      </c>
      <c r="D399" s="14">
        <v>20</v>
      </c>
      <c r="E399" s="110" t="s">
        <v>804</v>
      </c>
      <c r="F399" s="109"/>
      <c r="G399" s="105">
        <f t="shared" si="16"/>
        <v>0</v>
      </c>
    </row>
    <row r="400" spans="1:7" ht="45" customHeight="1" x14ac:dyDescent="0.3">
      <c r="A400" s="2"/>
      <c r="B400" s="93">
        <v>368</v>
      </c>
      <c r="C400" s="9" t="s">
        <v>347</v>
      </c>
      <c r="D400" s="14">
        <v>20</v>
      </c>
      <c r="E400" s="110" t="s">
        <v>804</v>
      </c>
      <c r="F400" s="109"/>
      <c r="G400" s="105">
        <f t="shared" si="16"/>
        <v>0</v>
      </c>
    </row>
    <row r="401" spans="1:7" ht="45" customHeight="1" x14ac:dyDescent="0.3">
      <c r="A401" s="2"/>
      <c r="B401" s="93">
        <v>369</v>
      </c>
      <c r="C401" s="7" t="s">
        <v>348</v>
      </c>
      <c r="D401" s="14">
        <v>5</v>
      </c>
      <c r="E401" s="110" t="s">
        <v>804</v>
      </c>
      <c r="F401" s="109"/>
      <c r="G401" s="105">
        <f t="shared" si="16"/>
        <v>0</v>
      </c>
    </row>
    <row r="402" spans="1:7" ht="45" customHeight="1" x14ac:dyDescent="0.3">
      <c r="A402" s="2"/>
      <c r="B402" s="93">
        <v>370</v>
      </c>
      <c r="C402" s="7" t="s">
        <v>349</v>
      </c>
      <c r="D402" s="14">
        <v>10</v>
      </c>
      <c r="E402" s="110" t="s">
        <v>804</v>
      </c>
      <c r="F402" s="109"/>
      <c r="G402" s="105">
        <f t="shared" si="16"/>
        <v>0</v>
      </c>
    </row>
    <row r="403" spans="1:7" ht="45" customHeight="1" x14ac:dyDescent="0.3">
      <c r="A403" s="2"/>
      <c r="B403" s="93">
        <v>371</v>
      </c>
      <c r="C403" s="9" t="s">
        <v>350</v>
      </c>
      <c r="D403" s="14">
        <v>2</v>
      </c>
      <c r="E403" s="110" t="s">
        <v>804</v>
      </c>
      <c r="F403" s="109"/>
      <c r="G403" s="105">
        <f t="shared" si="16"/>
        <v>0</v>
      </c>
    </row>
    <row r="404" spans="1:7" ht="45" customHeight="1" x14ac:dyDescent="0.3">
      <c r="A404" s="2"/>
      <c r="B404" s="93">
        <v>372</v>
      </c>
      <c r="C404" s="9" t="s">
        <v>351</v>
      </c>
      <c r="D404" s="14">
        <v>2</v>
      </c>
      <c r="E404" s="110" t="s">
        <v>804</v>
      </c>
      <c r="F404" s="109"/>
      <c r="G404" s="105">
        <f t="shared" si="16"/>
        <v>0</v>
      </c>
    </row>
    <row r="405" spans="1:7" ht="45" customHeight="1" x14ac:dyDescent="0.3">
      <c r="A405" s="2"/>
      <c r="B405" s="93">
        <v>373</v>
      </c>
      <c r="C405" s="9" t="s">
        <v>352</v>
      </c>
      <c r="D405" s="14">
        <v>10</v>
      </c>
      <c r="E405" s="110" t="s">
        <v>804</v>
      </c>
      <c r="F405" s="109"/>
      <c r="G405" s="105">
        <f t="shared" si="16"/>
        <v>0</v>
      </c>
    </row>
    <row r="406" spans="1:7" ht="45" customHeight="1" x14ac:dyDescent="0.3">
      <c r="A406" s="2"/>
      <c r="B406" s="93">
        <v>374</v>
      </c>
      <c r="C406" s="7" t="s">
        <v>353</v>
      </c>
      <c r="D406" s="14">
        <v>2</v>
      </c>
      <c r="E406" s="110" t="s">
        <v>804</v>
      </c>
      <c r="F406" s="109"/>
      <c r="G406" s="105">
        <f t="shared" si="16"/>
        <v>0</v>
      </c>
    </row>
    <row r="407" spans="1:7" ht="45" customHeight="1" x14ac:dyDescent="0.3">
      <c r="A407" s="2"/>
      <c r="B407" s="93">
        <v>375</v>
      </c>
      <c r="C407" s="9" t="s">
        <v>354</v>
      </c>
      <c r="D407" s="14">
        <v>2</v>
      </c>
      <c r="E407" s="110" t="s">
        <v>804</v>
      </c>
      <c r="F407" s="109"/>
      <c r="G407" s="105">
        <f t="shared" si="16"/>
        <v>0</v>
      </c>
    </row>
    <row r="408" spans="1:7" ht="45" customHeight="1" x14ac:dyDescent="0.3">
      <c r="A408" s="2"/>
      <c r="B408" s="93">
        <v>376</v>
      </c>
      <c r="C408" s="9" t="s">
        <v>355</v>
      </c>
      <c r="D408" s="14">
        <v>10</v>
      </c>
      <c r="E408" s="110" t="s">
        <v>804</v>
      </c>
      <c r="F408" s="109"/>
      <c r="G408" s="105">
        <f t="shared" si="16"/>
        <v>0</v>
      </c>
    </row>
    <row r="409" spans="1:7" ht="45" customHeight="1" x14ac:dyDescent="0.3">
      <c r="A409" s="2"/>
      <c r="B409" s="93">
        <v>377</v>
      </c>
      <c r="C409" s="9" t="s">
        <v>356</v>
      </c>
      <c r="D409" s="14">
        <v>5</v>
      </c>
      <c r="E409" s="110" t="s">
        <v>804</v>
      </c>
      <c r="F409" s="109"/>
      <c r="G409" s="105">
        <f t="shared" si="16"/>
        <v>0</v>
      </c>
    </row>
    <row r="410" spans="1:7" ht="45" customHeight="1" x14ac:dyDescent="0.3">
      <c r="A410" s="2"/>
      <c r="B410" s="93">
        <v>378</v>
      </c>
      <c r="C410" s="9" t="s">
        <v>357</v>
      </c>
      <c r="D410" s="14">
        <v>20</v>
      </c>
      <c r="E410" s="110" t="s">
        <v>804</v>
      </c>
      <c r="F410" s="109"/>
      <c r="G410" s="105">
        <f t="shared" si="16"/>
        <v>0</v>
      </c>
    </row>
    <row r="411" spans="1:7" ht="97.95" customHeight="1" x14ac:dyDescent="0.3">
      <c r="A411" s="2"/>
      <c r="B411" s="93">
        <v>379</v>
      </c>
      <c r="C411" s="9" t="s">
        <v>358</v>
      </c>
      <c r="D411" s="14">
        <v>2</v>
      </c>
      <c r="E411" s="110" t="s">
        <v>804</v>
      </c>
      <c r="F411" s="109"/>
      <c r="G411" s="105">
        <f t="shared" si="16"/>
        <v>0</v>
      </c>
    </row>
    <row r="412" spans="1:7" ht="45" customHeight="1" x14ac:dyDescent="0.3">
      <c r="A412" s="2"/>
      <c r="B412" s="93">
        <v>380</v>
      </c>
      <c r="C412" s="9" t="s">
        <v>359</v>
      </c>
      <c r="D412" s="14">
        <v>2</v>
      </c>
      <c r="E412" s="110" t="s">
        <v>804</v>
      </c>
      <c r="F412" s="109"/>
      <c r="G412" s="105">
        <f t="shared" si="16"/>
        <v>0</v>
      </c>
    </row>
    <row r="413" spans="1:7" ht="45" customHeight="1" x14ac:dyDescent="0.3">
      <c r="A413" s="2"/>
      <c r="B413" s="93">
        <v>381</v>
      </c>
      <c r="C413" s="9" t="s">
        <v>360</v>
      </c>
      <c r="D413" s="14">
        <v>2</v>
      </c>
      <c r="E413" s="110" t="s">
        <v>804</v>
      </c>
      <c r="F413" s="109"/>
      <c r="G413" s="105">
        <f t="shared" si="16"/>
        <v>0</v>
      </c>
    </row>
    <row r="414" spans="1:7" ht="45" customHeight="1" x14ac:dyDescent="0.3">
      <c r="A414" s="2"/>
      <c r="B414" s="93">
        <v>382</v>
      </c>
      <c r="C414" s="7" t="s">
        <v>361</v>
      </c>
      <c r="D414" s="14">
        <v>2</v>
      </c>
      <c r="E414" s="110" t="s">
        <v>804</v>
      </c>
      <c r="F414" s="109"/>
      <c r="G414" s="105">
        <f t="shared" si="16"/>
        <v>0</v>
      </c>
    </row>
    <row r="415" spans="1:7" ht="45" customHeight="1" x14ac:dyDescent="0.3">
      <c r="A415" s="2"/>
      <c r="B415" s="93">
        <v>383</v>
      </c>
      <c r="C415" s="9" t="s">
        <v>362</v>
      </c>
      <c r="D415" s="14">
        <v>5</v>
      </c>
      <c r="E415" s="110" t="s">
        <v>804</v>
      </c>
      <c r="F415" s="109"/>
      <c r="G415" s="105">
        <f t="shared" si="16"/>
        <v>0</v>
      </c>
    </row>
    <row r="416" spans="1:7" ht="45" customHeight="1" x14ac:dyDescent="0.3">
      <c r="A416" s="2"/>
      <c r="B416" s="93">
        <v>384</v>
      </c>
      <c r="C416" s="9" t="s">
        <v>363</v>
      </c>
      <c r="D416" s="14">
        <v>20</v>
      </c>
      <c r="E416" s="110" t="s">
        <v>804</v>
      </c>
      <c r="F416" s="109"/>
      <c r="G416" s="105">
        <f t="shared" si="16"/>
        <v>0</v>
      </c>
    </row>
    <row r="417" spans="1:7" ht="45" customHeight="1" x14ac:dyDescent="0.3">
      <c r="A417" s="2"/>
      <c r="B417" s="93">
        <v>385</v>
      </c>
      <c r="C417" s="44" t="s">
        <v>364</v>
      </c>
      <c r="D417" s="14">
        <v>20</v>
      </c>
      <c r="E417" s="110" t="s">
        <v>804</v>
      </c>
      <c r="F417" s="109"/>
      <c r="G417" s="105">
        <f t="shared" si="16"/>
        <v>0</v>
      </c>
    </row>
    <row r="418" spans="1:7" ht="45" customHeight="1" x14ac:dyDescent="0.3">
      <c r="A418" s="2"/>
      <c r="B418" s="93">
        <v>386</v>
      </c>
      <c r="C418" s="7" t="s">
        <v>838</v>
      </c>
      <c r="D418" s="45">
        <v>20</v>
      </c>
      <c r="E418" s="110" t="s">
        <v>804</v>
      </c>
      <c r="F418" s="110"/>
      <c r="G418" s="105">
        <f t="shared" si="16"/>
        <v>0</v>
      </c>
    </row>
    <row r="419" spans="1:7" ht="45" customHeight="1" x14ac:dyDescent="0.3">
      <c r="A419" s="2"/>
      <c r="B419" s="93">
        <v>387</v>
      </c>
      <c r="C419" s="7" t="s">
        <v>365</v>
      </c>
      <c r="D419" s="14">
        <v>20</v>
      </c>
      <c r="E419" s="110" t="s">
        <v>804</v>
      </c>
      <c r="F419" s="109"/>
      <c r="G419" s="105">
        <f t="shared" si="16"/>
        <v>0</v>
      </c>
    </row>
    <row r="420" spans="1:7" ht="45" customHeight="1" x14ac:dyDescent="0.3">
      <c r="A420" s="2"/>
      <c r="B420" s="93">
        <v>388</v>
      </c>
      <c r="C420" s="7" t="s">
        <v>839</v>
      </c>
      <c r="D420" s="45">
        <v>20</v>
      </c>
      <c r="E420" s="110" t="s">
        <v>804</v>
      </c>
      <c r="F420" s="110"/>
      <c r="G420" s="105">
        <f t="shared" si="16"/>
        <v>0</v>
      </c>
    </row>
    <row r="421" spans="1:7" ht="45" customHeight="1" x14ac:dyDescent="0.3">
      <c r="A421" s="2"/>
      <c r="B421" s="93">
        <v>389</v>
      </c>
      <c r="C421" s="7" t="s">
        <v>840</v>
      </c>
      <c r="D421" s="45">
        <v>20</v>
      </c>
      <c r="E421" s="110" t="s">
        <v>804</v>
      </c>
      <c r="F421" s="110"/>
      <c r="G421" s="105">
        <f t="shared" si="16"/>
        <v>0</v>
      </c>
    </row>
    <row r="422" spans="1:7" ht="45" customHeight="1" x14ac:dyDescent="0.3">
      <c r="A422" s="2"/>
      <c r="B422" s="93">
        <v>390</v>
      </c>
      <c r="C422" s="7" t="s">
        <v>366</v>
      </c>
      <c r="D422" s="14">
        <v>20</v>
      </c>
      <c r="E422" s="110" t="s">
        <v>804</v>
      </c>
      <c r="F422" s="109"/>
      <c r="G422" s="105">
        <f t="shared" si="16"/>
        <v>0</v>
      </c>
    </row>
    <row r="423" spans="1:7" ht="45" customHeight="1" x14ac:dyDescent="0.3">
      <c r="A423" s="2"/>
      <c r="B423" s="93">
        <v>391</v>
      </c>
      <c r="C423" s="7" t="s">
        <v>841</v>
      </c>
      <c r="D423" s="45">
        <v>20</v>
      </c>
      <c r="E423" s="110" t="s">
        <v>804</v>
      </c>
      <c r="F423" s="110"/>
      <c r="G423" s="105">
        <f t="shared" si="16"/>
        <v>0</v>
      </c>
    </row>
    <row r="424" spans="1:7" ht="45" customHeight="1" x14ac:dyDescent="0.3">
      <c r="A424" s="2"/>
      <c r="B424" s="93">
        <v>392</v>
      </c>
      <c r="C424" s="7" t="s">
        <v>367</v>
      </c>
      <c r="D424" s="14">
        <v>20</v>
      </c>
      <c r="E424" s="110" t="s">
        <v>804</v>
      </c>
      <c r="F424" s="109"/>
      <c r="G424" s="105">
        <f t="shared" si="16"/>
        <v>0</v>
      </c>
    </row>
    <row r="425" spans="1:7" ht="45" customHeight="1" x14ac:dyDescent="0.3">
      <c r="A425" s="2"/>
      <c r="B425" s="93">
        <v>393</v>
      </c>
      <c r="C425" s="7" t="s">
        <v>368</v>
      </c>
      <c r="D425" s="14">
        <v>20</v>
      </c>
      <c r="E425" s="110" t="s">
        <v>804</v>
      </c>
      <c r="F425" s="109"/>
      <c r="G425" s="105">
        <f t="shared" si="16"/>
        <v>0</v>
      </c>
    </row>
    <row r="426" spans="1:7" ht="45" customHeight="1" x14ac:dyDescent="0.3">
      <c r="A426" s="2"/>
      <c r="B426" s="93">
        <v>394</v>
      </c>
      <c r="C426" s="7" t="s">
        <v>369</v>
      </c>
      <c r="D426" s="14">
        <v>20</v>
      </c>
      <c r="E426" s="110" t="s">
        <v>804</v>
      </c>
      <c r="F426" s="109"/>
      <c r="G426" s="105">
        <f t="shared" si="16"/>
        <v>0</v>
      </c>
    </row>
    <row r="427" spans="1:7" ht="45" customHeight="1" x14ac:dyDescent="0.3">
      <c r="A427" s="2"/>
      <c r="B427" s="93">
        <v>395</v>
      </c>
      <c r="C427" s="9" t="s">
        <v>370</v>
      </c>
      <c r="D427" s="14">
        <v>4</v>
      </c>
      <c r="E427" s="110" t="s">
        <v>804</v>
      </c>
      <c r="F427" s="109"/>
      <c r="G427" s="105">
        <f t="shared" si="16"/>
        <v>0</v>
      </c>
    </row>
    <row r="428" spans="1:7" ht="45" customHeight="1" x14ac:dyDescent="0.3">
      <c r="A428" s="2"/>
      <c r="B428" s="93">
        <v>396</v>
      </c>
      <c r="C428" s="9" t="s">
        <v>371</v>
      </c>
      <c r="D428" s="14">
        <v>4</v>
      </c>
      <c r="E428" s="110" t="s">
        <v>804</v>
      </c>
      <c r="F428" s="109"/>
      <c r="G428" s="105">
        <f t="shared" si="16"/>
        <v>0</v>
      </c>
    </row>
    <row r="429" spans="1:7" ht="45" customHeight="1" x14ac:dyDescent="0.3">
      <c r="A429" s="2"/>
      <c r="B429" s="93">
        <v>397</v>
      </c>
      <c r="C429" s="9" t="s">
        <v>842</v>
      </c>
      <c r="D429" s="45">
        <v>20</v>
      </c>
      <c r="E429" s="111" t="s">
        <v>804</v>
      </c>
      <c r="F429" s="110"/>
      <c r="G429" s="105">
        <f t="shared" si="16"/>
        <v>0</v>
      </c>
    </row>
    <row r="430" spans="1:7" ht="45" customHeight="1" x14ac:dyDescent="0.3">
      <c r="A430" s="2"/>
      <c r="B430" s="93">
        <v>398</v>
      </c>
      <c r="C430" s="9" t="s">
        <v>843</v>
      </c>
      <c r="D430" s="45">
        <v>20</v>
      </c>
      <c r="E430" s="111" t="s">
        <v>804</v>
      </c>
      <c r="F430" s="110"/>
      <c r="G430" s="105">
        <f t="shared" si="16"/>
        <v>0</v>
      </c>
    </row>
    <row r="431" spans="1:7" ht="45" customHeight="1" x14ac:dyDescent="0.3">
      <c r="A431" s="2"/>
      <c r="B431" s="93">
        <v>399</v>
      </c>
      <c r="C431" s="9" t="s">
        <v>372</v>
      </c>
      <c r="D431" s="14">
        <v>10</v>
      </c>
      <c r="E431" s="110" t="s">
        <v>804</v>
      </c>
      <c r="F431" s="109"/>
      <c r="G431" s="105">
        <f t="shared" si="16"/>
        <v>0</v>
      </c>
    </row>
    <row r="432" spans="1:7" ht="45" customHeight="1" x14ac:dyDescent="0.3">
      <c r="A432" s="2"/>
      <c r="B432" s="93"/>
      <c r="C432" s="46" t="s">
        <v>373</v>
      </c>
      <c r="D432" s="14"/>
      <c r="E432" s="110"/>
      <c r="F432" s="109"/>
      <c r="G432" s="103"/>
    </row>
    <row r="433" spans="1:7" ht="45" customHeight="1" x14ac:dyDescent="0.3">
      <c r="A433" s="2"/>
      <c r="B433" s="93">
        <v>399</v>
      </c>
      <c r="C433" s="7" t="s">
        <v>844</v>
      </c>
      <c r="D433" s="47">
        <v>6</v>
      </c>
      <c r="E433" s="110" t="s">
        <v>804</v>
      </c>
      <c r="F433" s="112"/>
      <c r="G433" s="105">
        <f t="shared" si="16"/>
        <v>0</v>
      </c>
    </row>
    <row r="434" spans="1:7" ht="45" customHeight="1" x14ac:dyDescent="0.3">
      <c r="A434" s="2"/>
      <c r="B434" s="93">
        <v>400</v>
      </c>
      <c r="C434" s="7" t="s">
        <v>845</v>
      </c>
      <c r="D434" s="47">
        <v>3</v>
      </c>
      <c r="E434" s="110" t="s">
        <v>804</v>
      </c>
      <c r="F434" s="112"/>
      <c r="G434" s="105">
        <f t="shared" si="16"/>
        <v>0</v>
      </c>
    </row>
    <row r="435" spans="1:7" ht="45" customHeight="1" x14ac:dyDescent="0.3">
      <c r="A435" s="2"/>
      <c r="B435" s="93"/>
      <c r="C435" s="48" t="s">
        <v>374</v>
      </c>
      <c r="D435" s="20"/>
      <c r="E435" s="110"/>
      <c r="F435" s="109"/>
      <c r="G435" s="103"/>
    </row>
    <row r="436" spans="1:7" ht="45" customHeight="1" x14ac:dyDescent="0.3">
      <c r="A436" s="2"/>
      <c r="B436" s="93">
        <v>401</v>
      </c>
      <c r="C436" s="9" t="s">
        <v>846</v>
      </c>
      <c r="D436" s="47">
        <v>12</v>
      </c>
      <c r="E436" s="110" t="s">
        <v>804</v>
      </c>
      <c r="F436" s="112"/>
      <c r="G436" s="105">
        <f t="shared" si="16"/>
        <v>0</v>
      </c>
    </row>
    <row r="437" spans="1:7" ht="45" customHeight="1" x14ac:dyDescent="0.3">
      <c r="A437" s="2"/>
      <c r="B437" s="93"/>
      <c r="C437" s="48" t="s">
        <v>375</v>
      </c>
      <c r="D437" s="20"/>
      <c r="E437" s="110"/>
      <c r="F437" s="109"/>
      <c r="G437" s="103"/>
    </row>
    <row r="438" spans="1:7" ht="45" customHeight="1" x14ac:dyDescent="0.3">
      <c r="A438" s="2"/>
      <c r="B438" s="93">
        <v>402</v>
      </c>
      <c r="C438" s="9" t="s">
        <v>847</v>
      </c>
      <c r="D438" s="47">
        <v>3</v>
      </c>
      <c r="E438" s="110" t="s">
        <v>804</v>
      </c>
      <c r="F438" s="112"/>
      <c r="G438" s="105">
        <f t="shared" si="16"/>
        <v>0</v>
      </c>
    </row>
    <row r="439" spans="1:7" ht="45" customHeight="1" x14ac:dyDescent="0.3">
      <c r="A439" s="2"/>
      <c r="B439" s="93"/>
      <c r="C439" s="48" t="s">
        <v>376</v>
      </c>
      <c r="D439" s="20"/>
      <c r="E439" s="110"/>
      <c r="F439" s="109"/>
      <c r="G439" s="103"/>
    </row>
    <row r="440" spans="1:7" ht="45" customHeight="1" x14ac:dyDescent="0.3">
      <c r="A440" s="2"/>
      <c r="B440" s="93">
        <v>403</v>
      </c>
      <c r="C440" s="7" t="s">
        <v>848</v>
      </c>
      <c r="D440" s="47">
        <v>6</v>
      </c>
      <c r="E440" s="110" t="s">
        <v>804</v>
      </c>
      <c r="F440" s="112"/>
      <c r="G440" s="105">
        <f t="shared" si="16"/>
        <v>0</v>
      </c>
    </row>
    <row r="441" spans="1:7" ht="45" customHeight="1" x14ac:dyDescent="0.3">
      <c r="A441" s="2"/>
      <c r="B441" s="93"/>
      <c r="C441" s="48" t="s">
        <v>377</v>
      </c>
      <c r="D441" s="20"/>
      <c r="E441" s="110"/>
      <c r="F441" s="109"/>
      <c r="G441" s="103"/>
    </row>
    <row r="442" spans="1:7" ht="45" customHeight="1" x14ac:dyDescent="0.3">
      <c r="A442" s="2"/>
      <c r="B442" s="93">
        <v>404</v>
      </c>
      <c r="C442" s="7" t="s">
        <v>849</v>
      </c>
      <c r="D442" s="47">
        <v>4</v>
      </c>
      <c r="E442" s="110" t="s">
        <v>804</v>
      </c>
      <c r="F442" s="112"/>
      <c r="G442" s="105">
        <f t="shared" si="16"/>
        <v>0</v>
      </c>
    </row>
    <row r="443" spans="1:7" ht="45" customHeight="1" x14ac:dyDescent="0.3">
      <c r="A443" s="2"/>
      <c r="B443" s="93"/>
      <c r="C443" s="48" t="s">
        <v>378</v>
      </c>
      <c r="D443" s="20"/>
      <c r="E443" s="110"/>
      <c r="F443" s="109"/>
      <c r="G443" s="103"/>
    </row>
    <row r="444" spans="1:7" ht="45" customHeight="1" x14ac:dyDescent="0.3">
      <c r="A444" s="2"/>
      <c r="B444" s="93">
        <v>405</v>
      </c>
      <c r="C444" s="9" t="s">
        <v>850</v>
      </c>
      <c r="D444" s="47">
        <v>3</v>
      </c>
      <c r="E444" s="110" t="s">
        <v>804</v>
      </c>
      <c r="F444" s="112"/>
      <c r="G444" s="105">
        <f t="shared" si="16"/>
        <v>0</v>
      </c>
    </row>
    <row r="445" spans="1:7" ht="45" customHeight="1" x14ac:dyDescent="0.3">
      <c r="A445" s="2"/>
      <c r="B445" s="93">
        <v>406</v>
      </c>
      <c r="C445" s="9" t="s">
        <v>851</v>
      </c>
      <c r="D445" s="47">
        <v>5</v>
      </c>
      <c r="E445" s="110" t="s">
        <v>804</v>
      </c>
      <c r="F445" s="112"/>
      <c r="G445" s="105">
        <f t="shared" ref="G445" si="17">F445*D445</f>
        <v>0</v>
      </c>
    </row>
    <row r="446" spans="1:7" ht="45" customHeight="1" x14ac:dyDescent="0.3">
      <c r="A446" s="2"/>
      <c r="B446" s="93"/>
      <c r="C446" s="26" t="s">
        <v>379</v>
      </c>
      <c r="D446" s="14"/>
      <c r="E446" s="110"/>
      <c r="F446" s="110"/>
      <c r="G446" s="103"/>
    </row>
    <row r="447" spans="1:7" ht="45" customHeight="1" x14ac:dyDescent="0.3">
      <c r="A447" s="2"/>
      <c r="B447" s="93">
        <v>407</v>
      </c>
      <c r="C447" s="9" t="s">
        <v>380</v>
      </c>
      <c r="D447" s="14">
        <v>12</v>
      </c>
      <c r="E447" s="110" t="s">
        <v>804</v>
      </c>
      <c r="F447" s="110"/>
      <c r="G447" s="105">
        <f t="shared" ref="G447:G509" si="18">F447*D447</f>
        <v>0</v>
      </c>
    </row>
    <row r="448" spans="1:7" ht="45" customHeight="1" x14ac:dyDescent="0.3">
      <c r="A448" s="2"/>
      <c r="B448" s="93">
        <v>408</v>
      </c>
      <c r="C448" s="9" t="s">
        <v>381</v>
      </c>
      <c r="D448" s="14">
        <v>12</v>
      </c>
      <c r="E448" s="110" t="s">
        <v>804</v>
      </c>
      <c r="F448" s="110"/>
      <c r="G448" s="105">
        <f t="shared" si="18"/>
        <v>0</v>
      </c>
    </row>
    <row r="449" spans="1:7" ht="45" customHeight="1" x14ac:dyDescent="0.3">
      <c r="A449" s="2"/>
      <c r="B449" s="93">
        <v>409</v>
      </c>
      <c r="C449" s="9" t="s">
        <v>382</v>
      </c>
      <c r="D449" s="14">
        <v>12</v>
      </c>
      <c r="E449" s="110" t="s">
        <v>804</v>
      </c>
      <c r="F449" s="110"/>
      <c r="G449" s="105">
        <f t="shared" si="18"/>
        <v>0</v>
      </c>
    </row>
    <row r="450" spans="1:7" ht="45" customHeight="1" x14ac:dyDescent="0.3">
      <c r="A450" s="2"/>
      <c r="B450" s="93">
        <v>410</v>
      </c>
      <c r="C450" s="9" t="s">
        <v>383</v>
      </c>
      <c r="D450" s="14">
        <v>3</v>
      </c>
      <c r="E450" s="110" t="s">
        <v>804</v>
      </c>
      <c r="F450" s="110"/>
      <c r="G450" s="105">
        <f t="shared" si="18"/>
        <v>0</v>
      </c>
    </row>
    <row r="451" spans="1:7" ht="45" customHeight="1" x14ac:dyDescent="0.3">
      <c r="A451" s="2"/>
      <c r="B451" s="93">
        <v>411</v>
      </c>
      <c r="C451" s="9" t="s">
        <v>384</v>
      </c>
      <c r="D451" s="14">
        <v>12</v>
      </c>
      <c r="E451" s="110" t="s">
        <v>804</v>
      </c>
      <c r="F451" s="110"/>
      <c r="G451" s="105">
        <f t="shared" si="18"/>
        <v>0</v>
      </c>
    </row>
    <row r="452" spans="1:7" ht="45" customHeight="1" x14ac:dyDescent="0.3">
      <c r="A452" s="2"/>
      <c r="B452" s="93">
        <v>412</v>
      </c>
      <c r="C452" s="9" t="s">
        <v>385</v>
      </c>
      <c r="D452" s="14">
        <v>12</v>
      </c>
      <c r="E452" s="110" t="s">
        <v>804</v>
      </c>
      <c r="F452" s="110"/>
      <c r="G452" s="105">
        <f t="shared" si="18"/>
        <v>0</v>
      </c>
    </row>
    <row r="453" spans="1:7" ht="45" customHeight="1" x14ac:dyDescent="0.3">
      <c r="A453" s="2"/>
      <c r="B453" s="93">
        <v>413</v>
      </c>
      <c r="C453" s="9" t="s">
        <v>386</v>
      </c>
      <c r="D453" s="14">
        <v>12</v>
      </c>
      <c r="E453" s="110" t="s">
        <v>804</v>
      </c>
      <c r="F453" s="110"/>
      <c r="G453" s="105">
        <f t="shared" si="18"/>
        <v>0</v>
      </c>
    </row>
    <row r="454" spans="1:7" ht="45" customHeight="1" x14ac:dyDescent="0.3">
      <c r="A454" s="2"/>
      <c r="B454" s="93">
        <v>414</v>
      </c>
      <c r="C454" s="9" t="s">
        <v>387</v>
      </c>
      <c r="D454" s="14">
        <v>80</v>
      </c>
      <c r="E454" s="110" t="s">
        <v>804</v>
      </c>
      <c r="F454" s="110"/>
      <c r="G454" s="105">
        <f t="shared" si="18"/>
        <v>0</v>
      </c>
    </row>
    <row r="455" spans="1:7" ht="45" customHeight="1" x14ac:dyDescent="0.3">
      <c r="A455" s="2"/>
      <c r="B455" s="93">
        <v>415</v>
      </c>
      <c r="C455" s="9" t="s">
        <v>388</v>
      </c>
      <c r="D455" s="14">
        <v>6</v>
      </c>
      <c r="E455" s="110" t="s">
        <v>804</v>
      </c>
      <c r="F455" s="110"/>
      <c r="G455" s="105">
        <f t="shared" si="18"/>
        <v>0</v>
      </c>
    </row>
    <row r="456" spans="1:7" ht="45" customHeight="1" x14ac:dyDescent="0.3">
      <c r="A456" s="2"/>
      <c r="B456" s="93">
        <v>416</v>
      </c>
      <c r="C456" s="9" t="s">
        <v>389</v>
      </c>
      <c r="D456" s="14">
        <v>12</v>
      </c>
      <c r="E456" s="110" t="s">
        <v>804</v>
      </c>
      <c r="F456" s="110"/>
      <c r="G456" s="105">
        <f t="shared" si="18"/>
        <v>0</v>
      </c>
    </row>
    <row r="457" spans="1:7" ht="45" customHeight="1" x14ac:dyDescent="0.3">
      <c r="A457" s="2"/>
      <c r="B457" s="93">
        <v>417</v>
      </c>
      <c r="C457" s="9" t="s">
        <v>390</v>
      </c>
      <c r="D457" s="14">
        <v>40</v>
      </c>
      <c r="E457" s="110" t="s">
        <v>804</v>
      </c>
      <c r="F457" s="110"/>
      <c r="G457" s="105">
        <f t="shared" si="18"/>
        <v>0</v>
      </c>
    </row>
    <row r="458" spans="1:7" ht="45" customHeight="1" x14ac:dyDescent="0.3">
      <c r="A458" s="2"/>
      <c r="B458" s="93">
        <v>418</v>
      </c>
      <c r="C458" s="9" t="s">
        <v>391</v>
      </c>
      <c r="D458" s="14">
        <v>8</v>
      </c>
      <c r="E458" s="110" t="s">
        <v>804</v>
      </c>
      <c r="F458" s="110"/>
      <c r="G458" s="105">
        <f t="shared" si="18"/>
        <v>0</v>
      </c>
    </row>
    <row r="459" spans="1:7" ht="45" customHeight="1" x14ac:dyDescent="0.3">
      <c r="A459" s="2"/>
      <c r="B459" s="93">
        <v>419</v>
      </c>
      <c r="C459" s="9" t="s">
        <v>392</v>
      </c>
      <c r="D459" s="14">
        <v>2</v>
      </c>
      <c r="E459" s="110" t="s">
        <v>804</v>
      </c>
      <c r="F459" s="110"/>
      <c r="G459" s="105">
        <f t="shared" si="18"/>
        <v>0</v>
      </c>
    </row>
    <row r="460" spans="1:7" ht="45" customHeight="1" x14ac:dyDescent="0.3">
      <c r="A460" s="2"/>
      <c r="B460" s="93">
        <v>420</v>
      </c>
      <c r="C460" s="9" t="s">
        <v>393</v>
      </c>
      <c r="D460" s="14">
        <v>12</v>
      </c>
      <c r="E460" s="110" t="s">
        <v>804</v>
      </c>
      <c r="F460" s="110"/>
      <c r="G460" s="105">
        <f t="shared" si="18"/>
        <v>0</v>
      </c>
    </row>
    <row r="461" spans="1:7" ht="45" customHeight="1" x14ac:dyDescent="0.3">
      <c r="A461" s="2"/>
      <c r="B461" s="93">
        <v>421</v>
      </c>
      <c r="C461" s="9" t="s">
        <v>394</v>
      </c>
      <c r="D461" s="14">
        <v>12</v>
      </c>
      <c r="E461" s="110" t="s">
        <v>804</v>
      </c>
      <c r="F461" s="110"/>
      <c r="G461" s="105">
        <f t="shared" si="18"/>
        <v>0</v>
      </c>
    </row>
    <row r="462" spans="1:7" ht="45" customHeight="1" x14ac:dyDescent="0.3">
      <c r="A462" s="2"/>
      <c r="B462" s="93">
        <v>422</v>
      </c>
      <c r="C462" s="9" t="s">
        <v>395</v>
      </c>
      <c r="D462" s="14">
        <v>2</v>
      </c>
      <c r="E462" s="110" t="s">
        <v>804</v>
      </c>
      <c r="F462" s="110"/>
      <c r="G462" s="105">
        <f t="shared" si="18"/>
        <v>0</v>
      </c>
    </row>
    <row r="463" spans="1:7" ht="45" customHeight="1" x14ac:dyDescent="0.3">
      <c r="A463" s="2"/>
      <c r="B463" s="93">
        <v>423</v>
      </c>
      <c r="C463" s="9" t="s">
        <v>396</v>
      </c>
      <c r="D463" s="14">
        <v>40</v>
      </c>
      <c r="E463" s="110" t="s">
        <v>804</v>
      </c>
      <c r="F463" s="110"/>
      <c r="G463" s="105">
        <f t="shared" si="18"/>
        <v>0</v>
      </c>
    </row>
    <row r="464" spans="1:7" ht="45" customHeight="1" x14ac:dyDescent="0.3">
      <c r="A464" s="2"/>
      <c r="B464" s="93"/>
      <c r="C464" s="26" t="s">
        <v>397</v>
      </c>
      <c r="D464" s="14"/>
      <c r="E464" s="110"/>
      <c r="F464" s="110"/>
      <c r="G464" s="103"/>
    </row>
    <row r="465" spans="1:7" ht="45" customHeight="1" x14ac:dyDescent="0.3">
      <c r="A465" s="2"/>
      <c r="B465" s="93">
        <v>424</v>
      </c>
      <c r="C465" s="9" t="s">
        <v>398</v>
      </c>
      <c r="D465" s="14">
        <v>20</v>
      </c>
      <c r="E465" s="110" t="s">
        <v>804</v>
      </c>
      <c r="F465" s="110"/>
      <c r="G465" s="105">
        <f t="shared" si="18"/>
        <v>0</v>
      </c>
    </row>
    <row r="466" spans="1:7" ht="45" customHeight="1" x14ac:dyDescent="0.3">
      <c r="A466" s="2"/>
      <c r="B466" s="93">
        <v>425</v>
      </c>
      <c r="C466" s="9" t="s">
        <v>399</v>
      </c>
      <c r="D466" s="14">
        <v>10</v>
      </c>
      <c r="E466" s="110" t="s">
        <v>804</v>
      </c>
      <c r="F466" s="110"/>
      <c r="G466" s="105">
        <f t="shared" si="18"/>
        <v>0</v>
      </c>
    </row>
    <row r="467" spans="1:7" ht="45" customHeight="1" x14ac:dyDescent="0.3">
      <c r="A467" s="2"/>
      <c r="B467" s="93">
        <v>426</v>
      </c>
      <c r="C467" s="9" t="s">
        <v>400</v>
      </c>
      <c r="D467" s="14">
        <v>5</v>
      </c>
      <c r="E467" s="110" t="s">
        <v>804</v>
      </c>
      <c r="F467" s="110"/>
      <c r="G467" s="105">
        <f t="shared" si="18"/>
        <v>0</v>
      </c>
    </row>
    <row r="468" spans="1:7" ht="45" customHeight="1" x14ac:dyDescent="0.3">
      <c r="A468" s="2"/>
      <c r="B468" s="93">
        <v>427</v>
      </c>
      <c r="C468" s="9" t="s">
        <v>401</v>
      </c>
      <c r="D468" s="14">
        <v>15</v>
      </c>
      <c r="E468" s="110" t="s">
        <v>804</v>
      </c>
      <c r="F468" s="110"/>
      <c r="G468" s="105">
        <f t="shared" si="18"/>
        <v>0</v>
      </c>
    </row>
    <row r="469" spans="1:7" ht="45" customHeight="1" x14ac:dyDescent="0.3">
      <c r="A469" s="2"/>
      <c r="B469" s="93">
        <v>428</v>
      </c>
      <c r="C469" s="9" t="s">
        <v>402</v>
      </c>
      <c r="D469" s="14">
        <v>10</v>
      </c>
      <c r="E469" s="110" t="s">
        <v>804</v>
      </c>
      <c r="F469" s="110"/>
      <c r="G469" s="105">
        <f t="shared" si="18"/>
        <v>0</v>
      </c>
    </row>
    <row r="470" spans="1:7" ht="45" customHeight="1" x14ac:dyDescent="0.3">
      <c r="A470" s="2"/>
      <c r="B470" s="93">
        <v>429</v>
      </c>
      <c r="C470" s="9" t="s">
        <v>403</v>
      </c>
      <c r="D470" s="14">
        <v>5</v>
      </c>
      <c r="E470" s="110" t="s">
        <v>804</v>
      </c>
      <c r="F470" s="110"/>
      <c r="G470" s="105">
        <f t="shared" si="18"/>
        <v>0</v>
      </c>
    </row>
    <row r="471" spans="1:7" ht="45" customHeight="1" x14ac:dyDescent="0.3">
      <c r="A471" s="2"/>
      <c r="B471" s="93">
        <v>430</v>
      </c>
      <c r="C471" s="9" t="s">
        <v>404</v>
      </c>
      <c r="D471" s="14">
        <v>5</v>
      </c>
      <c r="E471" s="110" t="s">
        <v>804</v>
      </c>
      <c r="F471" s="110"/>
      <c r="G471" s="105">
        <f t="shared" si="18"/>
        <v>0</v>
      </c>
    </row>
    <row r="472" spans="1:7" ht="45" customHeight="1" x14ac:dyDescent="0.3">
      <c r="A472" s="2"/>
      <c r="B472" s="93">
        <v>431</v>
      </c>
      <c r="C472" s="9" t="s">
        <v>405</v>
      </c>
      <c r="D472" s="14">
        <v>20</v>
      </c>
      <c r="E472" s="110" t="s">
        <v>804</v>
      </c>
      <c r="F472" s="110"/>
      <c r="G472" s="105">
        <f t="shared" si="18"/>
        <v>0</v>
      </c>
    </row>
    <row r="473" spans="1:7" ht="45" customHeight="1" x14ac:dyDescent="0.3">
      <c r="A473" s="2"/>
      <c r="B473" s="93">
        <v>432</v>
      </c>
      <c r="C473" s="9" t="s">
        <v>406</v>
      </c>
      <c r="D473" s="14">
        <v>10</v>
      </c>
      <c r="E473" s="110" t="s">
        <v>804</v>
      </c>
      <c r="F473" s="110"/>
      <c r="G473" s="105">
        <f t="shared" si="18"/>
        <v>0</v>
      </c>
    </row>
    <row r="474" spans="1:7" ht="45" customHeight="1" x14ac:dyDescent="0.3">
      <c r="A474" s="2"/>
      <c r="B474" s="93">
        <v>434</v>
      </c>
      <c r="C474" s="9" t="s">
        <v>407</v>
      </c>
      <c r="D474" s="14">
        <v>10</v>
      </c>
      <c r="E474" s="110" t="s">
        <v>804</v>
      </c>
      <c r="F474" s="110"/>
      <c r="G474" s="105">
        <f t="shared" si="18"/>
        <v>0</v>
      </c>
    </row>
    <row r="475" spans="1:7" ht="45" customHeight="1" x14ac:dyDescent="0.3">
      <c r="A475" s="2"/>
      <c r="B475" s="93">
        <v>435</v>
      </c>
      <c r="C475" s="9" t="s">
        <v>408</v>
      </c>
      <c r="D475" s="14">
        <v>15</v>
      </c>
      <c r="E475" s="110" t="s">
        <v>804</v>
      </c>
      <c r="F475" s="110"/>
      <c r="G475" s="105">
        <f t="shared" si="18"/>
        <v>0</v>
      </c>
    </row>
    <row r="476" spans="1:7" ht="45" customHeight="1" x14ac:dyDescent="0.3">
      <c r="A476" s="2"/>
      <c r="B476" s="93">
        <v>436</v>
      </c>
      <c r="C476" s="9" t="s">
        <v>409</v>
      </c>
      <c r="D476" s="14">
        <v>10</v>
      </c>
      <c r="E476" s="110" t="s">
        <v>804</v>
      </c>
      <c r="F476" s="110"/>
      <c r="G476" s="105">
        <f t="shared" si="18"/>
        <v>0</v>
      </c>
    </row>
    <row r="477" spans="1:7" ht="45" customHeight="1" x14ac:dyDescent="0.3">
      <c r="A477" s="2"/>
      <c r="B477" s="93">
        <v>437</v>
      </c>
      <c r="C477" s="9" t="s">
        <v>410</v>
      </c>
      <c r="D477" s="14">
        <v>10</v>
      </c>
      <c r="E477" s="110" t="s">
        <v>804</v>
      </c>
      <c r="F477" s="110"/>
      <c r="G477" s="105">
        <f t="shared" si="18"/>
        <v>0</v>
      </c>
    </row>
    <row r="478" spans="1:7" ht="45" customHeight="1" x14ac:dyDescent="0.3">
      <c r="A478" s="2"/>
      <c r="B478" s="93">
        <v>438</v>
      </c>
      <c r="C478" s="9" t="s">
        <v>411</v>
      </c>
      <c r="D478" s="14">
        <v>10</v>
      </c>
      <c r="E478" s="110" t="s">
        <v>804</v>
      </c>
      <c r="F478" s="110"/>
      <c r="G478" s="105">
        <f t="shared" si="18"/>
        <v>0</v>
      </c>
    </row>
    <row r="479" spans="1:7" ht="45" customHeight="1" x14ac:dyDescent="0.3">
      <c r="A479" s="2"/>
      <c r="B479" s="93">
        <v>439</v>
      </c>
      <c r="C479" s="9" t="s">
        <v>412</v>
      </c>
      <c r="D479" s="14">
        <v>30</v>
      </c>
      <c r="E479" s="110" t="s">
        <v>804</v>
      </c>
      <c r="F479" s="110"/>
      <c r="G479" s="105">
        <f t="shared" si="18"/>
        <v>0</v>
      </c>
    </row>
    <row r="480" spans="1:7" ht="45" customHeight="1" x14ac:dyDescent="0.3">
      <c r="A480" s="2"/>
      <c r="B480" s="93">
        <v>440</v>
      </c>
      <c r="C480" s="9" t="s">
        <v>413</v>
      </c>
      <c r="D480" s="14">
        <v>20</v>
      </c>
      <c r="E480" s="110" t="s">
        <v>804</v>
      </c>
      <c r="F480" s="110"/>
      <c r="G480" s="105">
        <f t="shared" si="18"/>
        <v>0</v>
      </c>
    </row>
    <row r="481" spans="1:7" ht="45" customHeight="1" x14ac:dyDescent="0.3">
      <c r="A481" s="2"/>
      <c r="B481" s="93">
        <v>441</v>
      </c>
      <c r="C481" s="9" t="s">
        <v>414</v>
      </c>
      <c r="D481" s="14">
        <v>15</v>
      </c>
      <c r="E481" s="110" t="s">
        <v>804</v>
      </c>
      <c r="F481" s="110"/>
      <c r="G481" s="105">
        <f t="shared" si="18"/>
        <v>0</v>
      </c>
    </row>
    <row r="482" spans="1:7" ht="45" customHeight="1" x14ac:dyDescent="0.3">
      <c r="A482" s="2"/>
      <c r="B482" s="93">
        <v>442</v>
      </c>
      <c r="C482" s="9" t="s">
        <v>415</v>
      </c>
      <c r="D482" s="14">
        <v>10</v>
      </c>
      <c r="E482" s="110" t="s">
        <v>804</v>
      </c>
      <c r="F482" s="110"/>
      <c r="G482" s="105">
        <f t="shared" si="18"/>
        <v>0</v>
      </c>
    </row>
    <row r="483" spans="1:7" ht="45" customHeight="1" x14ac:dyDescent="0.3">
      <c r="A483" s="2"/>
      <c r="B483" s="93">
        <v>443</v>
      </c>
      <c r="C483" s="9" t="s">
        <v>416</v>
      </c>
      <c r="D483" s="14">
        <v>20</v>
      </c>
      <c r="E483" s="110" t="s">
        <v>804</v>
      </c>
      <c r="F483" s="110"/>
      <c r="G483" s="105">
        <f t="shared" si="18"/>
        <v>0</v>
      </c>
    </row>
    <row r="484" spans="1:7" ht="45" customHeight="1" x14ac:dyDescent="0.3">
      <c r="A484" s="2"/>
      <c r="B484" s="93">
        <v>444</v>
      </c>
      <c r="C484" s="9" t="s">
        <v>417</v>
      </c>
      <c r="D484" s="14">
        <v>20</v>
      </c>
      <c r="E484" s="110" t="s">
        <v>804</v>
      </c>
      <c r="F484" s="110"/>
      <c r="G484" s="105">
        <f t="shared" si="18"/>
        <v>0</v>
      </c>
    </row>
    <row r="485" spans="1:7" ht="45" customHeight="1" x14ac:dyDescent="0.3">
      <c r="A485" s="2"/>
      <c r="B485" s="93">
        <v>445</v>
      </c>
      <c r="C485" s="9" t="s">
        <v>418</v>
      </c>
      <c r="D485" s="14">
        <v>20</v>
      </c>
      <c r="E485" s="110" t="s">
        <v>804</v>
      </c>
      <c r="F485" s="110"/>
      <c r="G485" s="105">
        <f t="shared" si="18"/>
        <v>0</v>
      </c>
    </row>
    <row r="486" spans="1:7" ht="45" customHeight="1" x14ac:dyDescent="0.3">
      <c r="A486" s="2"/>
      <c r="B486" s="93">
        <v>446</v>
      </c>
      <c r="C486" s="9" t="s">
        <v>419</v>
      </c>
      <c r="D486" s="14">
        <v>20</v>
      </c>
      <c r="E486" s="110" t="s">
        <v>804</v>
      </c>
      <c r="F486" s="110"/>
      <c r="G486" s="105">
        <f t="shared" si="18"/>
        <v>0</v>
      </c>
    </row>
    <row r="487" spans="1:7" ht="45" customHeight="1" x14ac:dyDescent="0.3">
      <c r="A487" s="2"/>
      <c r="B487" s="93">
        <v>447</v>
      </c>
      <c r="C487" s="9" t="s">
        <v>420</v>
      </c>
      <c r="D487" s="14">
        <v>15</v>
      </c>
      <c r="E487" s="110" t="s">
        <v>804</v>
      </c>
      <c r="F487" s="110"/>
      <c r="G487" s="105">
        <f t="shared" si="18"/>
        <v>0</v>
      </c>
    </row>
    <row r="488" spans="1:7" ht="45" customHeight="1" x14ac:dyDescent="0.3">
      <c r="A488" s="2"/>
      <c r="B488" s="93">
        <v>448</v>
      </c>
      <c r="C488" s="9" t="s">
        <v>421</v>
      </c>
      <c r="D488" s="14">
        <v>5</v>
      </c>
      <c r="E488" s="110" t="s">
        <v>804</v>
      </c>
      <c r="F488" s="110"/>
      <c r="G488" s="105">
        <f t="shared" si="18"/>
        <v>0</v>
      </c>
    </row>
    <row r="489" spans="1:7" ht="45" customHeight="1" x14ac:dyDescent="0.3">
      <c r="A489" s="2"/>
      <c r="B489" s="93">
        <v>449</v>
      </c>
      <c r="C489" s="9" t="s">
        <v>422</v>
      </c>
      <c r="D489" s="14">
        <v>30</v>
      </c>
      <c r="E489" s="110" t="s">
        <v>804</v>
      </c>
      <c r="F489" s="110"/>
      <c r="G489" s="105">
        <f t="shared" si="18"/>
        <v>0</v>
      </c>
    </row>
    <row r="490" spans="1:7" ht="45" customHeight="1" x14ac:dyDescent="0.3">
      <c r="A490" s="2"/>
      <c r="B490" s="93">
        <v>450</v>
      </c>
      <c r="C490" s="9" t="s">
        <v>423</v>
      </c>
      <c r="D490" s="14">
        <v>20</v>
      </c>
      <c r="E490" s="110" t="s">
        <v>804</v>
      </c>
      <c r="F490" s="110"/>
      <c r="G490" s="105">
        <f t="shared" si="18"/>
        <v>0</v>
      </c>
    </row>
    <row r="491" spans="1:7" ht="45" customHeight="1" x14ac:dyDescent="0.3">
      <c r="A491" s="2"/>
      <c r="B491" s="93">
        <v>451</v>
      </c>
      <c r="C491" s="9" t="s">
        <v>424</v>
      </c>
      <c r="D491" s="14">
        <v>20</v>
      </c>
      <c r="E491" s="110" t="s">
        <v>804</v>
      </c>
      <c r="F491" s="110"/>
      <c r="G491" s="105">
        <f t="shared" si="18"/>
        <v>0</v>
      </c>
    </row>
    <row r="492" spans="1:7" ht="45" customHeight="1" x14ac:dyDescent="0.3">
      <c r="A492" s="2"/>
      <c r="B492" s="93">
        <v>452</v>
      </c>
      <c r="C492" s="9" t="s">
        <v>425</v>
      </c>
      <c r="D492" s="14">
        <v>20</v>
      </c>
      <c r="E492" s="110" t="s">
        <v>804</v>
      </c>
      <c r="F492" s="110"/>
      <c r="G492" s="105">
        <f t="shared" si="18"/>
        <v>0</v>
      </c>
    </row>
    <row r="493" spans="1:7" ht="45" customHeight="1" x14ac:dyDescent="0.3">
      <c r="A493" s="2"/>
      <c r="B493" s="93">
        <v>453</v>
      </c>
      <c r="C493" s="9" t="s">
        <v>426</v>
      </c>
      <c r="D493" s="14">
        <v>10</v>
      </c>
      <c r="E493" s="110" t="s">
        <v>804</v>
      </c>
      <c r="F493" s="110"/>
      <c r="G493" s="105">
        <f t="shared" si="18"/>
        <v>0</v>
      </c>
    </row>
    <row r="494" spans="1:7" ht="45" customHeight="1" x14ac:dyDescent="0.3">
      <c r="A494" s="2"/>
      <c r="B494" s="93">
        <v>454</v>
      </c>
      <c r="C494" s="9" t="s">
        <v>427</v>
      </c>
      <c r="D494" s="14">
        <v>20</v>
      </c>
      <c r="E494" s="110" t="s">
        <v>804</v>
      </c>
      <c r="F494" s="110"/>
      <c r="G494" s="105">
        <f t="shared" si="18"/>
        <v>0</v>
      </c>
    </row>
    <row r="495" spans="1:7" ht="45" customHeight="1" x14ac:dyDescent="0.3">
      <c r="A495" s="2"/>
      <c r="B495" s="93">
        <v>455</v>
      </c>
      <c r="C495" s="9" t="s">
        <v>428</v>
      </c>
      <c r="D495" s="14">
        <v>10</v>
      </c>
      <c r="E495" s="110" t="s">
        <v>804</v>
      </c>
      <c r="F495" s="110"/>
      <c r="G495" s="105">
        <f t="shared" si="18"/>
        <v>0</v>
      </c>
    </row>
    <row r="496" spans="1:7" ht="45" customHeight="1" x14ac:dyDescent="0.3">
      <c r="A496" s="2"/>
      <c r="B496" s="93">
        <v>456</v>
      </c>
      <c r="C496" s="9" t="s">
        <v>429</v>
      </c>
      <c r="D496" s="14">
        <v>10</v>
      </c>
      <c r="E496" s="110" t="s">
        <v>804</v>
      </c>
      <c r="F496" s="110"/>
      <c r="G496" s="105">
        <f t="shared" si="18"/>
        <v>0</v>
      </c>
    </row>
    <row r="497" spans="1:7" ht="45" customHeight="1" x14ac:dyDescent="0.3">
      <c r="A497" s="2"/>
      <c r="B497" s="93">
        <v>457</v>
      </c>
      <c r="C497" s="9" t="s">
        <v>430</v>
      </c>
      <c r="D497" s="14">
        <v>15</v>
      </c>
      <c r="E497" s="110" t="s">
        <v>804</v>
      </c>
      <c r="F497" s="110"/>
      <c r="G497" s="105">
        <f t="shared" si="18"/>
        <v>0</v>
      </c>
    </row>
    <row r="498" spans="1:7" ht="45" customHeight="1" x14ac:dyDescent="0.3">
      <c r="A498" s="2"/>
      <c r="B498" s="93">
        <v>458</v>
      </c>
      <c r="C498" s="9" t="s">
        <v>431</v>
      </c>
      <c r="D498" s="14">
        <v>20</v>
      </c>
      <c r="E498" s="110" t="s">
        <v>804</v>
      </c>
      <c r="F498" s="110"/>
      <c r="G498" s="105">
        <f t="shared" si="18"/>
        <v>0</v>
      </c>
    </row>
    <row r="499" spans="1:7" ht="45" customHeight="1" x14ac:dyDescent="0.3">
      <c r="A499" s="2"/>
      <c r="B499" s="93">
        <v>459</v>
      </c>
      <c r="C499" s="9" t="s">
        <v>432</v>
      </c>
      <c r="D499" s="14">
        <v>10</v>
      </c>
      <c r="E499" s="110" t="s">
        <v>804</v>
      </c>
      <c r="F499" s="110"/>
      <c r="G499" s="105">
        <f t="shared" si="18"/>
        <v>0</v>
      </c>
    </row>
    <row r="500" spans="1:7" ht="45" customHeight="1" x14ac:dyDescent="0.3">
      <c r="A500" s="2"/>
      <c r="B500" s="93">
        <v>460</v>
      </c>
      <c r="C500" s="9" t="s">
        <v>433</v>
      </c>
      <c r="D500" s="14">
        <v>20</v>
      </c>
      <c r="E500" s="110" t="s">
        <v>804</v>
      </c>
      <c r="F500" s="110"/>
      <c r="G500" s="105">
        <f t="shared" si="18"/>
        <v>0</v>
      </c>
    </row>
    <row r="501" spans="1:7" ht="45" customHeight="1" x14ac:dyDescent="0.3">
      <c r="A501" s="2"/>
      <c r="B501" s="93">
        <v>461</v>
      </c>
      <c r="C501" s="9" t="s">
        <v>434</v>
      </c>
      <c r="D501" s="14">
        <v>10</v>
      </c>
      <c r="E501" s="110" t="s">
        <v>804</v>
      </c>
      <c r="F501" s="110"/>
      <c r="G501" s="105">
        <f t="shared" si="18"/>
        <v>0</v>
      </c>
    </row>
    <row r="502" spans="1:7" ht="45" customHeight="1" x14ac:dyDescent="0.3">
      <c r="A502" s="2"/>
      <c r="B502" s="93">
        <v>462</v>
      </c>
      <c r="C502" s="9" t="s">
        <v>435</v>
      </c>
      <c r="D502" s="14">
        <v>10</v>
      </c>
      <c r="E502" s="110" t="s">
        <v>804</v>
      </c>
      <c r="F502" s="110"/>
      <c r="G502" s="105">
        <f t="shared" si="18"/>
        <v>0</v>
      </c>
    </row>
    <row r="503" spans="1:7" ht="45" customHeight="1" x14ac:dyDescent="0.3">
      <c r="A503" s="2"/>
      <c r="B503" s="93">
        <v>463</v>
      </c>
      <c r="C503" s="9" t="s">
        <v>436</v>
      </c>
      <c r="D503" s="14">
        <v>10</v>
      </c>
      <c r="E503" s="110" t="s">
        <v>804</v>
      </c>
      <c r="F503" s="110"/>
      <c r="G503" s="105">
        <f t="shared" si="18"/>
        <v>0</v>
      </c>
    </row>
    <row r="504" spans="1:7" ht="45" customHeight="1" x14ac:dyDescent="0.3">
      <c r="A504" s="2"/>
      <c r="B504" s="93">
        <v>464</v>
      </c>
      <c r="C504" s="9" t="s">
        <v>437</v>
      </c>
      <c r="D504" s="14">
        <v>20</v>
      </c>
      <c r="E504" s="110" t="s">
        <v>804</v>
      </c>
      <c r="F504" s="110"/>
      <c r="G504" s="105">
        <f t="shared" si="18"/>
        <v>0</v>
      </c>
    </row>
    <row r="505" spans="1:7" ht="45" customHeight="1" x14ac:dyDescent="0.3">
      <c r="A505" s="2"/>
      <c r="B505" s="93">
        <v>465</v>
      </c>
      <c r="C505" s="9" t="s">
        <v>438</v>
      </c>
      <c r="D505" s="14">
        <v>10</v>
      </c>
      <c r="E505" s="110" t="s">
        <v>804</v>
      </c>
      <c r="F505" s="110"/>
      <c r="G505" s="105">
        <f t="shared" si="18"/>
        <v>0</v>
      </c>
    </row>
    <row r="506" spans="1:7" ht="45" customHeight="1" x14ac:dyDescent="0.3">
      <c r="A506" s="2"/>
      <c r="B506" s="93">
        <v>466</v>
      </c>
      <c r="C506" s="9" t="s">
        <v>439</v>
      </c>
      <c r="D506" s="14">
        <v>10</v>
      </c>
      <c r="E506" s="110" t="s">
        <v>804</v>
      </c>
      <c r="F506" s="110"/>
      <c r="G506" s="105">
        <f t="shared" si="18"/>
        <v>0</v>
      </c>
    </row>
    <row r="507" spans="1:7" ht="45" customHeight="1" x14ac:dyDescent="0.3">
      <c r="A507" s="2"/>
      <c r="B507" s="93">
        <v>467</v>
      </c>
      <c r="C507" s="9" t="s">
        <v>440</v>
      </c>
      <c r="D507" s="14">
        <v>20</v>
      </c>
      <c r="E507" s="110" t="s">
        <v>804</v>
      </c>
      <c r="F507" s="110"/>
      <c r="G507" s="105">
        <f t="shared" si="18"/>
        <v>0</v>
      </c>
    </row>
    <row r="508" spans="1:7" ht="45" customHeight="1" x14ac:dyDescent="0.3">
      <c r="A508" s="2"/>
      <c r="B508" s="93">
        <v>468</v>
      </c>
      <c r="C508" s="9" t="s">
        <v>441</v>
      </c>
      <c r="D508" s="14">
        <v>10</v>
      </c>
      <c r="E508" s="110" t="s">
        <v>804</v>
      </c>
      <c r="F508" s="110"/>
      <c r="G508" s="105">
        <f t="shared" si="18"/>
        <v>0</v>
      </c>
    </row>
    <row r="509" spans="1:7" ht="45" customHeight="1" x14ac:dyDescent="0.3">
      <c r="A509" s="2"/>
      <c r="B509" s="93">
        <v>469</v>
      </c>
      <c r="C509" s="9" t="s">
        <v>442</v>
      </c>
      <c r="D509" s="14">
        <v>10</v>
      </c>
      <c r="E509" s="110" t="s">
        <v>804</v>
      </c>
      <c r="F509" s="110"/>
      <c r="G509" s="105">
        <f t="shared" si="18"/>
        <v>0</v>
      </c>
    </row>
    <row r="510" spans="1:7" ht="45" customHeight="1" x14ac:dyDescent="0.3">
      <c r="A510" s="2"/>
      <c r="B510" s="93">
        <v>470</v>
      </c>
      <c r="C510" s="9" t="s">
        <v>443</v>
      </c>
      <c r="D510" s="14">
        <v>10</v>
      </c>
      <c r="E510" s="110" t="s">
        <v>804</v>
      </c>
      <c r="F510" s="110"/>
      <c r="G510" s="105">
        <f t="shared" ref="G510:G573" si="19">F510*D510</f>
        <v>0</v>
      </c>
    </row>
    <row r="511" spans="1:7" ht="45" customHeight="1" x14ac:dyDescent="0.3">
      <c r="A511" s="2"/>
      <c r="B511" s="93">
        <v>471</v>
      </c>
      <c r="C511" s="9" t="s">
        <v>444</v>
      </c>
      <c r="D511" s="14">
        <v>10</v>
      </c>
      <c r="E511" s="110" t="s">
        <v>804</v>
      </c>
      <c r="F511" s="110"/>
      <c r="G511" s="105">
        <f t="shared" si="19"/>
        <v>0</v>
      </c>
    </row>
    <row r="512" spans="1:7" ht="45" customHeight="1" x14ac:dyDescent="0.3">
      <c r="A512" s="2"/>
      <c r="B512" s="93">
        <v>472</v>
      </c>
      <c r="C512" s="9" t="s">
        <v>445</v>
      </c>
      <c r="D512" s="14">
        <v>20</v>
      </c>
      <c r="E512" s="110" t="s">
        <v>804</v>
      </c>
      <c r="F512" s="110"/>
      <c r="G512" s="105">
        <f t="shared" si="19"/>
        <v>0</v>
      </c>
    </row>
    <row r="513" spans="1:7" ht="45" customHeight="1" x14ac:dyDescent="0.3">
      <c r="A513" s="2"/>
      <c r="B513" s="93">
        <v>473</v>
      </c>
      <c r="C513" s="9" t="s">
        <v>446</v>
      </c>
      <c r="D513" s="14">
        <v>30</v>
      </c>
      <c r="E513" s="110" t="s">
        <v>804</v>
      </c>
      <c r="F513" s="110"/>
      <c r="G513" s="105">
        <f t="shared" si="19"/>
        <v>0</v>
      </c>
    </row>
    <row r="514" spans="1:7" ht="45" customHeight="1" x14ac:dyDescent="0.3">
      <c r="A514" s="2"/>
      <c r="B514" s="93">
        <v>474</v>
      </c>
      <c r="C514" s="9" t="s">
        <v>447</v>
      </c>
      <c r="D514" s="14">
        <v>20</v>
      </c>
      <c r="E514" s="110" t="s">
        <v>804</v>
      </c>
      <c r="F514" s="110"/>
      <c r="G514" s="105">
        <f t="shared" si="19"/>
        <v>0</v>
      </c>
    </row>
    <row r="515" spans="1:7" ht="45" customHeight="1" x14ac:dyDescent="0.3">
      <c r="A515" s="2"/>
      <c r="B515" s="93">
        <v>475</v>
      </c>
      <c r="C515" s="9" t="s">
        <v>448</v>
      </c>
      <c r="D515" s="14">
        <v>10</v>
      </c>
      <c r="E515" s="110" t="s">
        <v>804</v>
      </c>
      <c r="F515" s="110"/>
      <c r="G515" s="105">
        <f t="shared" si="19"/>
        <v>0</v>
      </c>
    </row>
    <row r="516" spans="1:7" s="25" customFormat="1" ht="45" customHeight="1" x14ac:dyDescent="0.3">
      <c r="A516" s="23"/>
      <c r="B516" s="93">
        <v>476</v>
      </c>
      <c r="C516" s="16" t="s">
        <v>449</v>
      </c>
      <c r="D516" s="24">
        <v>20</v>
      </c>
      <c r="E516" s="110" t="s">
        <v>804</v>
      </c>
      <c r="F516" s="113"/>
      <c r="G516" s="105">
        <f t="shared" si="19"/>
        <v>0</v>
      </c>
    </row>
    <row r="517" spans="1:7" ht="30" customHeight="1" x14ac:dyDescent="0.3">
      <c r="A517" s="2"/>
      <c r="B517" s="93">
        <v>477</v>
      </c>
      <c r="C517" s="9" t="s">
        <v>449</v>
      </c>
      <c r="D517" s="14">
        <v>20</v>
      </c>
      <c r="E517" s="110" t="s">
        <v>804</v>
      </c>
      <c r="F517" s="110"/>
      <c r="G517" s="105">
        <f t="shared" si="19"/>
        <v>0</v>
      </c>
    </row>
    <row r="518" spans="1:7" ht="30" customHeight="1" x14ac:dyDescent="0.3">
      <c r="A518" s="2"/>
      <c r="B518" s="93">
        <v>478</v>
      </c>
      <c r="C518" s="9" t="s">
        <v>450</v>
      </c>
      <c r="D518" s="14">
        <v>15</v>
      </c>
      <c r="E518" s="110" t="s">
        <v>804</v>
      </c>
      <c r="F518" s="110"/>
      <c r="G518" s="105">
        <f t="shared" si="19"/>
        <v>0</v>
      </c>
    </row>
    <row r="519" spans="1:7" ht="30" customHeight="1" x14ac:dyDescent="0.3">
      <c r="A519" s="2"/>
      <c r="B519" s="93">
        <v>479</v>
      </c>
      <c r="C519" s="9" t="s">
        <v>451</v>
      </c>
      <c r="D519" s="14">
        <v>10</v>
      </c>
      <c r="E519" s="110" t="s">
        <v>804</v>
      </c>
      <c r="F519" s="110"/>
      <c r="G519" s="105">
        <f t="shared" si="19"/>
        <v>0</v>
      </c>
    </row>
    <row r="520" spans="1:7" ht="30" customHeight="1" x14ac:dyDescent="0.3">
      <c r="A520" s="2"/>
      <c r="B520" s="93">
        <v>480</v>
      </c>
      <c r="C520" s="9" t="s">
        <v>452</v>
      </c>
      <c r="D520" s="14">
        <v>10</v>
      </c>
      <c r="E520" s="110" t="s">
        <v>804</v>
      </c>
      <c r="F520" s="110"/>
      <c r="G520" s="105">
        <f t="shared" si="19"/>
        <v>0</v>
      </c>
    </row>
    <row r="521" spans="1:7" ht="30" customHeight="1" x14ac:dyDescent="0.3">
      <c r="A521" s="2"/>
      <c r="B521" s="93">
        <v>481</v>
      </c>
      <c r="C521" s="9" t="s">
        <v>453</v>
      </c>
      <c r="D521" s="14">
        <v>10</v>
      </c>
      <c r="E521" s="110" t="s">
        <v>804</v>
      </c>
      <c r="F521" s="110"/>
      <c r="G521" s="105">
        <f t="shared" si="19"/>
        <v>0</v>
      </c>
    </row>
    <row r="522" spans="1:7" ht="30" customHeight="1" x14ac:dyDescent="0.3">
      <c r="A522" s="2"/>
      <c r="B522" s="93">
        <v>482</v>
      </c>
      <c r="C522" s="9" t="s">
        <v>454</v>
      </c>
      <c r="D522" s="14">
        <v>20</v>
      </c>
      <c r="E522" s="110" t="s">
        <v>804</v>
      </c>
      <c r="F522" s="110"/>
      <c r="G522" s="105">
        <f t="shared" si="19"/>
        <v>0</v>
      </c>
    </row>
    <row r="523" spans="1:7" ht="30" customHeight="1" x14ac:dyDescent="0.3">
      <c r="A523" s="2"/>
      <c r="B523" s="93">
        <v>483</v>
      </c>
      <c r="C523" s="9" t="s">
        <v>475</v>
      </c>
      <c r="D523" s="14">
        <v>30</v>
      </c>
      <c r="E523" s="110" t="s">
        <v>804</v>
      </c>
      <c r="F523" s="110"/>
      <c r="G523" s="105">
        <f t="shared" si="19"/>
        <v>0</v>
      </c>
    </row>
    <row r="524" spans="1:7" ht="30" customHeight="1" x14ac:dyDescent="0.3">
      <c r="A524" s="2"/>
      <c r="B524" s="93">
        <v>484</v>
      </c>
      <c r="C524" s="9" t="s">
        <v>455</v>
      </c>
      <c r="D524" s="14">
        <v>30</v>
      </c>
      <c r="E524" s="110" t="s">
        <v>804</v>
      </c>
      <c r="F524" s="110"/>
      <c r="G524" s="105">
        <f t="shared" si="19"/>
        <v>0</v>
      </c>
    </row>
    <row r="525" spans="1:7" ht="30" customHeight="1" x14ac:dyDescent="0.3">
      <c r="A525" s="2"/>
      <c r="B525" s="93">
        <v>485</v>
      </c>
      <c r="C525" s="9" t="s">
        <v>456</v>
      </c>
      <c r="D525" s="14">
        <v>20</v>
      </c>
      <c r="E525" s="110" t="s">
        <v>804</v>
      </c>
      <c r="F525" s="110"/>
      <c r="G525" s="105">
        <f t="shared" si="19"/>
        <v>0</v>
      </c>
    </row>
    <row r="526" spans="1:7" ht="30" customHeight="1" x14ac:dyDescent="0.3">
      <c r="A526" s="2"/>
      <c r="B526" s="93">
        <v>486</v>
      </c>
      <c r="C526" s="9" t="s">
        <v>457</v>
      </c>
      <c r="D526" s="14">
        <v>15</v>
      </c>
      <c r="E526" s="110" t="s">
        <v>804</v>
      </c>
      <c r="F526" s="110"/>
      <c r="G526" s="105">
        <f t="shared" si="19"/>
        <v>0</v>
      </c>
    </row>
    <row r="527" spans="1:7" ht="30" customHeight="1" x14ac:dyDescent="0.3">
      <c r="A527" s="2"/>
      <c r="B527" s="93">
        <v>487</v>
      </c>
      <c r="C527" s="9" t="s">
        <v>458</v>
      </c>
      <c r="D527" s="14">
        <v>20</v>
      </c>
      <c r="E527" s="110" t="s">
        <v>804</v>
      </c>
      <c r="F527" s="110"/>
      <c r="G527" s="105">
        <f t="shared" si="19"/>
        <v>0</v>
      </c>
    </row>
    <row r="528" spans="1:7" ht="30" customHeight="1" x14ac:dyDescent="0.3">
      <c r="A528" s="2"/>
      <c r="B528" s="93">
        <v>488</v>
      </c>
      <c r="C528" s="9" t="s">
        <v>459</v>
      </c>
      <c r="D528" s="14">
        <v>30</v>
      </c>
      <c r="E528" s="110" t="s">
        <v>804</v>
      </c>
      <c r="F528" s="110"/>
      <c r="G528" s="105">
        <f t="shared" si="19"/>
        <v>0</v>
      </c>
    </row>
    <row r="529" spans="1:7" ht="30" customHeight="1" x14ac:dyDescent="0.3">
      <c r="A529" s="2"/>
      <c r="B529" s="93">
        <v>489</v>
      </c>
      <c r="C529" s="16" t="s">
        <v>460</v>
      </c>
      <c r="D529" s="14">
        <v>15</v>
      </c>
      <c r="E529" s="110" t="s">
        <v>804</v>
      </c>
      <c r="F529" s="110"/>
      <c r="G529" s="105">
        <f t="shared" si="19"/>
        <v>0</v>
      </c>
    </row>
    <row r="530" spans="1:7" ht="30" customHeight="1" x14ac:dyDescent="0.3">
      <c r="A530" s="2"/>
      <c r="B530" s="93">
        <v>490</v>
      </c>
      <c r="C530" s="16" t="s">
        <v>793</v>
      </c>
      <c r="D530" s="14">
        <v>10</v>
      </c>
      <c r="E530" s="110" t="s">
        <v>804</v>
      </c>
      <c r="F530" s="110"/>
      <c r="G530" s="105">
        <f t="shared" si="19"/>
        <v>0</v>
      </c>
    </row>
    <row r="531" spans="1:7" ht="30" customHeight="1" x14ac:dyDescent="0.3">
      <c r="A531" s="2"/>
      <c r="B531" s="93">
        <v>491</v>
      </c>
      <c r="C531" s="16" t="s">
        <v>794</v>
      </c>
      <c r="D531" s="14">
        <v>15</v>
      </c>
      <c r="E531" s="110" t="s">
        <v>804</v>
      </c>
      <c r="F531" s="110"/>
      <c r="G531" s="105">
        <f t="shared" si="19"/>
        <v>0</v>
      </c>
    </row>
    <row r="532" spans="1:7" ht="30" customHeight="1" x14ac:dyDescent="0.3">
      <c r="A532" s="2"/>
      <c r="B532" s="93">
        <v>492</v>
      </c>
      <c r="C532" s="16" t="s">
        <v>795</v>
      </c>
      <c r="D532" s="14">
        <v>10</v>
      </c>
      <c r="E532" s="110" t="s">
        <v>804</v>
      </c>
      <c r="F532" s="110"/>
      <c r="G532" s="105">
        <f t="shared" si="19"/>
        <v>0</v>
      </c>
    </row>
    <row r="533" spans="1:7" ht="30" customHeight="1" x14ac:dyDescent="0.3">
      <c r="A533" s="2"/>
      <c r="B533" s="93">
        <v>493</v>
      </c>
      <c r="C533" s="16" t="s">
        <v>796</v>
      </c>
      <c r="D533" s="14">
        <v>10</v>
      </c>
      <c r="E533" s="110" t="s">
        <v>804</v>
      </c>
      <c r="F533" s="110"/>
      <c r="G533" s="105">
        <f t="shared" si="19"/>
        <v>0</v>
      </c>
    </row>
    <row r="534" spans="1:7" ht="30" customHeight="1" x14ac:dyDescent="0.3">
      <c r="A534" s="2"/>
      <c r="B534" s="93">
        <v>494</v>
      </c>
      <c r="C534" s="16" t="s">
        <v>797</v>
      </c>
      <c r="D534" s="14">
        <v>5</v>
      </c>
      <c r="E534" s="110" t="s">
        <v>804</v>
      </c>
      <c r="F534" s="110"/>
      <c r="G534" s="105">
        <f t="shared" si="19"/>
        <v>0</v>
      </c>
    </row>
    <row r="535" spans="1:7" ht="30" customHeight="1" x14ac:dyDescent="0.3">
      <c r="A535" s="2"/>
      <c r="B535" s="93">
        <v>495</v>
      </c>
      <c r="C535" s="16" t="s">
        <v>798</v>
      </c>
      <c r="D535" s="14">
        <v>10</v>
      </c>
      <c r="E535" s="110" t="s">
        <v>804</v>
      </c>
      <c r="F535" s="110"/>
      <c r="G535" s="105">
        <f t="shared" si="19"/>
        <v>0</v>
      </c>
    </row>
    <row r="536" spans="1:7" ht="30" customHeight="1" x14ac:dyDescent="0.3">
      <c r="A536" s="2"/>
      <c r="B536" s="93">
        <v>496</v>
      </c>
      <c r="C536" s="16" t="s">
        <v>799</v>
      </c>
      <c r="D536" s="14">
        <v>20</v>
      </c>
      <c r="E536" s="110" t="s">
        <v>804</v>
      </c>
      <c r="F536" s="110"/>
      <c r="G536" s="105">
        <f t="shared" si="19"/>
        <v>0</v>
      </c>
    </row>
    <row r="537" spans="1:7" ht="30" customHeight="1" x14ac:dyDescent="0.3">
      <c r="A537" s="2"/>
      <c r="B537" s="93">
        <v>497</v>
      </c>
      <c r="C537" s="16" t="s">
        <v>800</v>
      </c>
      <c r="D537" s="14">
        <v>10</v>
      </c>
      <c r="E537" s="110" t="s">
        <v>804</v>
      </c>
      <c r="F537" s="110"/>
      <c r="G537" s="105">
        <f t="shared" si="19"/>
        <v>0</v>
      </c>
    </row>
    <row r="538" spans="1:7" ht="30" customHeight="1" x14ac:dyDescent="0.3">
      <c r="A538" s="2"/>
      <c r="B538" s="93">
        <v>498</v>
      </c>
      <c r="C538" s="16" t="s">
        <v>801</v>
      </c>
      <c r="D538" s="14">
        <v>15</v>
      </c>
      <c r="E538" s="110" t="s">
        <v>804</v>
      </c>
      <c r="F538" s="110"/>
      <c r="G538" s="105">
        <f t="shared" si="19"/>
        <v>0</v>
      </c>
    </row>
    <row r="539" spans="1:7" ht="30" customHeight="1" x14ac:dyDescent="0.3">
      <c r="A539" s="2"/>
      <c r="B539" s="93">
        <v>499</v>
      </c>
      <c r="C539" s="16" t="s">
        <v>802</v>
      </c>
      <c r="D539" s="14">
        <v>15</v>
      </c>
      <c r="E539" s="110" t="s">
        <v>804</v>
      </c>
      <c r="F539" s="110"/>
      <c r="G539" s="105">
        <f t="shared" si="19"/>
        <v>0</v>
      </c>
    </row>
    <row r="540" spans="1:7" ht="30" customHeight="1" x14ac:dyDescent="0.3">
      <c r="A540" s="2"/>
      <c r="B540" s="94"/>
      <c r="C540" s="26" t="s">
        <v>461</v>
      </c>
      <c r="D540" s="14"/>
      <c r="E540" s="110" t="s">
        <v>804</v>
      </c>
      <c r="F540" s="110"/>
      <c r="G540" s="105">
        <f t="shared" si="19"/>
        <v>0</v>
      </c>
    </row>
    <row r="541" spans="1:7" ht="30" customHeight="1" x14ac:dyDescent="0.3">
      <c r="A541" s="2"/>
      <c r="B541" s="94">
        <v>500</v>
      </c>
      <c r="C541" s="9" t="s">
        <v>462</v>
      </c>
      <c r="D541" s="14">
        <v>10</v>
      </c>
      <c r="E541" s="110" t="s">
        <v>804</v>
      </c>
      <c r="F541" s="110"/>
      <c r="G541" s="105">
        <f t="shared" si="19"/>
        <v>0</v>
      </c>
    </row>
    <row r="542" spans="1:7" ht="30" customHeight="1" x14ac:dyDescent="0.3">
      <c r="A542" s="2"/>
      <c r="B542" s="94">
        <v>501</v>
      </c>
      <c r="C542" s="9" t="s">
        <v>463</v>
      </c>
      <c r="D542" s="14">
        <v>5</v>
      </c>
      <c r="E542" s="110" t="s">
        <v>804</v>
      </c>
      <c r="F542" s="110"/>
      <c r="G542" s="105">
        <f t="shared" si="19"/>
        <v>0</v>
      </c>
    </row>
    <row r="543" spans="1:7" ht="30" customHeight="1" x14ac:dyDescent="0.3">
      <c r="A543" s="2"/>
      <c r="B543" s="94">
        <v>502</v>
      </c>
      <c r="C543" s="9" t="s">
        <v>464</v>
      </c>
      <c r="D543" s="14">
        <v>10</v>
      </c>
      <c r="E543" s="110" t="s">
        <v>804</v>
      </c>
      <c r="F543" s="110"/>
      <c r="G543" s="105">
        <f t="shared" si="19"/>
        <v>0</v>
      </c>
    </row>
    <row r="544" spans="1:7" ht="30" customHeight="1" x14ac:dyDescent="0.3">
      <c r="A544" s="2"/>
      <c r="B544" s="94">
        <v>503</v>
      </c>
      <c r="C544" s="9" t="s">
        <v>465</v>
      </c>
      <c r="D544" s="14">
        <v>10</v>
      </c>
      <c r="E544" s="110" t="s">
        <v>804</v>
      </c>
      <c r="F544" s="110"/>
      <c r="G544" s="105">
        <f t="shared" si="19"/>
        <v>0</v>
      </c>
    </row>
    <row r="545" spans="1:7" ht="30" customHeight="1" x14ac:dyDescent="0.3">
      <c r="A545" s="2"/>
      <c r="B545" s="94">
        <v>504</v>
      </c>
      <c r="C545" s="9" t="s">
        <v>466</v>
      </c>
      <c r="D545" s="14">
        <v>10</v>
      </c>
      <c r="E545" s="110" t="s">
        <v>804</v>
      </c>
      <c r="F545" s="110"/>
      <c r="G545" s="105">
        <f t="shared" si="19"/>
        <v>0</v>
      </c>
    </row>
    <row r="546" spans="1:7" ht="30" customHeight="1" x14ac:dyDescent="0.3">
      <c r="A546" s="2"/>
      <c r="B546" s="94">
        <v>505</v>
      </c>
      <c r="C546" s="9" t="s">
        <v>467</v>
      </c>
      <c r="D546" s="14">
        <v>10</v>
      </c>
      <c r="E546" s="110" t="s">
        <v>804</v>
      </c>
      <c r="F546" s="110"/>
      <c r="G546" s="105">
        <f t="shared" si="19"/>
        <v>0</v>
      </c>
    </row>
    <row r="547" spans="1:7" ht="30" customHeight="1" x14ac:dyDescent="0.3">
      <c r="A547" s="2"/>
      <c r="B547" s="94">
        <v>506</v>
      </c>
      <c r="C547" s="9" t="s">
        <v>468</v>
      </c>
      <c r="D547" s="14">
        <v>10</v>
      </c>
      <c r="E547" s="110" t="s">
        <v>804</v>
      </c>
      <c r="F547" s="110"/>
      <c r="G547" s="105">
        <f t="shared" si="19"/>
        <v>0</v>
      </c>
    </row>
    <row r="548" spans="1:7" ht="30" customHeight="1" x14ac:dyDescent="0.3">
      <c r="A548" s="2"/>
      <c r="B548" s="94">
        <v>507</v>
      </c>
      <c r="C548" s="9" t="s">
        <v>469</v>
      </c>
      <c r="D548" s="14">
        <v>5</v>
      </c>
      <c r="E548" s="110" t="s">
        <v>804</v>
      </c>
      <c r="F548" s="110"/>
      <c r="G548" s="105">
        <f t="shared" si="19"/>
        <v>0</v>
      </c>
    </row>
    <row r="549" spans="1:7" ht="30" customHeight="1" x14ac:dyDescent="0.3">
      <c r="A549" s="2"/>
      <c r="B549" s="94">
        <v>508</v>
      </c>
      <c r="C549" s="9" t="s">
        <v>470</v>
      </c>
      <c r="D549" s="14">
        <v>20</v>
      </c>
      <c r="E549" s="110" t="s">
        <v>804</v>
      </c>
      <c r="F549" s="110"/>
      <c r="G549" s="105">
        <f t="shared" si="19"/>
        <v>0</v>
      </c>
    </row>
    <row r="550" spans="1:7" ht="30" customHeight="1" x14ac:dyDescent="0.3">
      <c r="A550" s="2"/>
      <c r="B550" s="94">
        <v>509</v>
      </c>
      <c r="C550" s="9" t="s">
        <v>471</v>
      </c>
      <c r="D550" s="14">
        <v>10</v>
      </c>
      <c r="E550" s="110" t="s">
        <v>804</v>
      </c>
      <c r="F550" s="110"/>
      <c r="G550" s="105">
        <f t="shared" si="19"/>
        <v>0</v>
      </c>
    </row>
    <row r="551" spans="1:7" ht="30" customHeight="1" x14ac:dyDescent="0.3">
      <c r="A551" s="2"/>
      <c r="B551" s="94">
        <v>510</v>
      </c>
      <c r="C551" s="9" t="s">
        <v>472</v>
      </c>
      <c r="D551" s="14">
        <v>5</v>
      </c>
      <c r="E551" s="110" t="s">
        <v>804</v>
      </c>
      <c r="F551" s="110"/>
      <c r="G551" s="105">
        <f t="shared" si="19"/>
        <v>0</v>
      </c>
    </row>
    <row r="552" spans="1:7" ht="30" customHeight="1" x14ac:dyDescent="0.3">
      <c r="A552" s="2"/>
      <c r="B552" s="94">
        <v>511</v>
      </c>
      <c r="C552" s="9" t="s">
        <v>473</v>
      </c>
      <c r="D552" s="14">
        <v>5</v>
      </c>
      <c r="E552" s="110" t="s">
        <v>804</v>
      </c>
      <c r="F552" s="110"/>
      <c r="G552" s="105">
        <f t="shared" si="19"/>
        <v>0</v>
      </c>
    </row>
    <row r="553" spans="1:7" ht="30" customHeight="1" x14ac:dyDescent="0.3">
      <c r="A553" s="2"/>
      <c r="B553" s="94">
        <v>512</v>
      </c>
      <c r="C553" s="9" t="s">
        <v>474</v>
      </c>
      <c r="D553" s="14">
        <v>10</v>
      </c>
      <c r="E553" s="110" t="s">
        <v>804</v>
      </c>
      <c r="F553" s="110"/>
      <c r="G553" s="105">
        <f t="shared" si="19"/>
        <v>0</v>
      </c>
    </row>
    <row r="554" spans="1:7" ht="30" customHeight="1" x14ac:dyDescent="0.3">
      <c r="A554" s="2"/>
      <c r="B554" s="94">
        <v>513</v>
      </c>
      <c r="C554" s="9" t="s">
        <v>475</v>
      </c>
      <c r="D554" s="14">
        <v>15</v>
      </c>
      <c r="E554" s="110" t="s">
        <v>804</v>
      </c>
      <c r="F554" s="110"/>
      <c r="G554" s="105">
        <f t="shared" si="19"/>
        <v>0</v>
      </c>
    </row>
    <row r="555" spans="1:7" ht="30" customHeight="1" x14ac:dyDescent="0.3">
      <c r="A555" s="2"/>
      <c r="B555" s="94">
        <v>514</v>
      </c>
      <c r="C555" s="9" t="s">
        <v>476</v>
      </c>
      <c r="D555" s="14">
        <v>20</v>
      </c>
      <c r="E555" s="110" t="s">
        <v>804</v>
      </c>
      <c r="F555" s="110"/>
      <c r="G555" s="105">
        <f t="shared" si="19"/>
        <v>0</v>
      </c>
    </row>
    <row r="556" spans="1:7" ht="30" customHeight="1" x14ac:dyDescent="0.3">
      <c r="A556" s="2"/>
      <c r="B556" s="94">
        <v>515</v>
      </c>
      <c r="C556" s="9" t="s">
        <v>477</v>
      </c>
      <c r="D556" s="14">
        <v>5</v>
      </c>
      <c r="E556" s="110" t="s">
        <v>804</v>
      </c>
      <c r="F556" s="110"/>
      <c r="G556" s="105">
        <f t="shared" si="19"/>
        <v>0</v>
      </c>
    </row>
    <row r="557" spans="1:7" ht="30" customHeight="1" x14ac:dyDescent="0.3">
      <c r="A557" s="2"/>
      <c r="B557" s="94">
        <v>516</v>
      </c>
      <c r="C557" s="9" t="s">
        <v>478</v>
      </c>
      <c r="D557" s="14">
        <v>10</v>
      </c>
      <c r="E557" s="110" t="s">
        <v>804</v>
      </c>
      <c r="F557" s="110"/>
      <c r="G557" s="105">
        <f t="shared" si="19"/>
        <v>0</v>
      </c>
    </row>
    <row r="558" spans="1:7" ht="30" customHeight="1" x14ac:dyDescent="0.3">
      <c r="A558" s="2"/>
      <c r="B558" s="94">
        <v>517</v>
      </c>
      <c r="C558" s="9" t="s">
        <v>479</v>
      </c>
      <c r="D558" s="14">
        <v>15</v>
      </c>
      <c r="E558" s="110" t="s">
        <v>804</v>
      </c>
      <c r="F558" s="110"/>
      <c r="G558" s="105">
        <f t="shared" si="19"/>
        <v>0</v>
      </c>
    </row>
    <row r="559" spans="1:7" ht="30" customHeight="1" x14ac:dyDescent="0.3">
      <c r="A559" s="2"/>
      <c r="B559" s="94">
        <v>518</v>
      </c>
      <c r="C559" s="9" t="s">
        <v>480</v>
      </c>
      <c r="D559" s="14">
        <v>20</v>
      </c>
      <c r="E559" s="110" t="s">
        <v>804</v>
      </c>
      <c r="F559" s="110"/>
      <c r="G559" s="105">
        <f t="shared" si="19"/>
        <v>0</v>
      </c>
    </row>
    <row r="560" spans="1:7" ht="30" customHeight="1" x14ac:dyDescent="0.3">
      <c r="A560" s="2"/>
      <c r="B560" s="94">
        <v>519</v>
      </c>
      <c r="C560" s="9" t="s">
        <v>481</v>
      </c>
      <c r="D560" s="14">
        <v>10</v>
      </c>
      <c r="E560" s="110" t="s">
        <v>804</v>
      </c>
      <c r="F560" s="110"/>
      <c r="G560" s="105">
        <f t="shared" si="19"/>
        <v>0</v>
      </c>
    </row>
    <row r="561" spans="1:7" ht="30" customHeight="1" x14ac:dyDescent="0.3">
      <c r="A561" s="2"/>
      <c r="B561" s="94">
        <v>520</v>
      </c>
      <c r="C561" s="9" t="s">
        <v>482</v>
      </c>
      <c r="D561" s="14">
        <v>10</v>
      </c>
      <c r="E561" s="110" t="s">
        <v>804</v>
      </c>
      <c r="F561" s="110"/>
      <c r="G561" s="105">
        <f t="shared" si="19"/>
        <v>0</v>
      </c>
    </row>
    <row r="562" spans="1:7" ht="30" customHeight="1" x14ac:dyDescent="0.3">
      <c r="A562" s="2"/>
      <c r="B562" s="94">
        <v>521</v>
      </c>
      <c r="C562" s="9" t="s">
        <v>483</v>
      </c>
      <c r="D562" s="14">
        <v>10</v>
      </c>
      <c r="E562" s="110" t="s">
        <v>804</v>
      </c>
      <c r="F562" s="109"/>
      <c r="G562" s="105">
        <f t="shared" si="19"/>
        <v>0</v>
      </c>
    </row>
    <row r="563" spans="1:7" ht="30" customHeight="1" x14ac:dyDescent="0.3">
      <c r="A563" s="2"/>
      <c r="B563" s="94">
        <v>522</v>
      </c>
      <c r="C563" s="9" t="s">
        <v>484</v>
      </c>
      <c r="D563" s="14">
        <v>15</v>
      </c>
      <c r="E563" s="110" t="s">
        <v>804</v>
      </c>
      <c r="F563" s="109"/>
      <c r="G563" s="105">
        <f t="shared" si="19"/>
        <v>0</v>
      </c>
    </row>
    <row r="564" spans="1:7" ht="30" customHeight="1" x14ac:dyDescent="0.3">
      <c r="A564" s="2"/>
      <c r="B564" s="94">
        <v>523</v>
      </c>
      <c r="C564" s="9" t="s">
        <v>485</v>
      </c>
      <c r="D564" s="14">
        <v>5</v>
      </c>
      <c r="E564" s="110" t="s">
        <v>804</v>
      </c>
      <c r="F564" s="109"/>
      <c r="G564" s="105">
        <f t="shared" si="19"/>
        <v>0</v>
      </c>
    </row>
    <row r="565" spans="1:7" ht="30" customHeight="1" x14ac:dyDescent="0.3">
      <c r="A565" s="2"/>
      <c r="B565" s="94">
        <v>524</v>
      </c>
      <c r="C565" s="9" t="s">
        <v>486</v>
      </c>
      <c r="D565" s="14">
        <v>5</v>
      </c>
      <c r="E565" s="110" t="s">
        <v>804</v>
      </c>
      <c r="F565" s="109"/>
      <c r="G565" s="105">
        <f t="shared" si="19"/>
        <v>0</v>
      </c>
    </row>
    <row r="566" spans="1:7" ht="30" customHeight="1" x14ac:dyDescent="0.3">
      <c r="A566" s="2"/>
      <c r="B566" s="94">
        <v>525</v>
      </c>
      <c r="C566" s="9" t="s">
        <v>466</v>
      </c>
      <c r="D566" s="14">
        <v>10</v>
      </c>
      <c r="E566" s="110" t="s">
        <v>804</v>
      </c>
      <c r="F566" s="109"/>
      <c r="G566" s="105">
        <f t="shared" si="19"/>
        <v>0</v>
      </c>
    </row>
    <row r="567" spans="1:7" ht="30" customHeight="1" x14ac:dyDescent="0.3">
      <c r="A567" s="2"/>
      <c r="B567" s="94">
        <v>526</v>
      </c>
      <c r="C567" s="9" t="s">
        <v>487</v>
      </c>
      <c r="D567" s="14">
        <v>10</v>
      </c>
      <c r="E567" s="110" t="s">
        <v>804</v>
      </c>
      <c r="F567" s="109"/>
      <c r="G567" s="105">
        <f t="shared" si="19"/>
        <v>0</v>
      </c>
    </row>
    <row r="568" spans="1:7" ht="30" customHeight="1" x14ac:dyDescent="0.3">
      <c r="A568" s="2"/>
      <c r="B568" s="94">
        <v>527</v>
      </c>
      <c r="C568" s="9" t="s">
        <v>488</v>
      </c>
      <c r="D568" s="14">
        <v>10</v>
      </c>
      <c r="E568" s="110" t="s">
        <v>804</v>
      </c>
      <c r="F568" s="109"/>
      <c r="G568" s="105">
        <f t="shared" si="19"/>
        <v>0</v>
      </c>
    </row>
    <row r="569" spans="1:7" ht="30" customHeight="1" x14ac:dyDescent="0.3">
      <c r="A569" s="2"/>
      <c r="B569" s="94">
        <v>528</v>
      </c>
      <c r="C569" s="9" t="s">
        <v>489</v>
      </c>
      <c r="D569" s="14">
        <v>10</v>
      </c>
      <c r="E569" s="110" t="s">
        <v>804</v>
      </c>
      <c r="F569" s="109"/>
      <c r="G569" s="105">
        <f t="shared" si="19"/>
        <v>0</v>
      </c>
    </row>
    <row r="570" spans="1:7" ht="30" customHeight="1" x14ac:dyDescent="0.3">
      <c r="A570" s="2"/>
      <c r="B570" s="94">
        <v>529</v>
      </c>
      <c r="C570" s="9" t="s">
        <v>490</v>
      </c>
      <c r="D570" s="14">
        <v>10</v>
      </c>
      <c r="E570" s="110" t="s">
        <v>804</v>
      </c>
      <c r="F570" s="109"/>
      <c r="G570" s="105">
        <f t="shared" si="19"/>
        <v>0</v>
      </c>
    </row>
    <row r="571" spans="1:7" ht="30" customHeight="1" x14ac:dyDescent="0.3">
      <c r="A571" s="2"/>
      <c r="B571" s="94">
        <v>530</v>
      </c>
      <c r="C571" s="9" t="s">
        <v>491</v>
      </c>
      <c r="D571" s="14">
        <v>10</v>
      </c>
      <c r="E571" s="110" t="s">
        <v>804</v>
      </c>
      <c r="F571" s="109"/>
      <c r="G571" s="105">
        <f t="shared" si="19"/>
        <v>0</v>
      </c>
    </row>
    <row r="572" spans="1:7" ht="30" customHeight="1" x14ac:dyDescent="0.3">
      <c r="A572" s="2"/>
      <c r="B572" s="94">
        <v>531</v>
      </c>
      <c r="C572" s="9" t="s">
        <v>492</v>
      </c>
      <c r="D572" s="14">
        <v>10</v>
      </c>
      <c r="E572" s="110" t="s">
        <v>804</v>
      </c>
      <c r="F572" s="109"/>
      <c r="G572" s="105">
        <f t="shared" si="19"/>
        <v>0</v>
      </c>
    </row>
    <row r="573" spans="1:7" ht="30" customHeight="1" x14ac:dyDescent="0.3">
      <c r="A573" s="2"/>
      <c r="B573" s="94">
        <v>532</v>
      </c>
      <c r="C573" s="9" t="s">
        <v>493</v>
      </c>
      <c r="D573" s="14">
        <v>10</v>
      </c>
      <c r="E573" s="110" t="s">
        <v>804</v>
      </c>
      <c r="F573" s="109"/>
      <c r="G573" s="105">
        <f t="shared" si="19"/>
        <v>0</v>
      </c>
    </row>
    <row r="574" spans="1:7" ht="30" customHeight="1" x14ac:dyDescent="0.3">
      <c r="A574" s="2"/>
      <c r="B574" s="94">
        <v>533</v>
      </c>
      <c r="C574" s="9" t="s">
        <v>494</v>
      </c>
      <c r="D574" s="14">
        <v>10</v>
      </c>
      <c r="E574" s="110" t="s">
        <v>804</v>
      </c>
      <c r="F574" s="109"/>
      <c r="G574" s="105">
        <f t="shared" ref="G574:G595" si="20">F574*D574</f>
        <v>0</v>
      </c>
    </row>
    <row r="575" spans="1:7" ht="30" customHeight="1" x14ac:dyDescent="0.3">
      <c r="A575" s="2"/>
      <c r="B575" s="94">
        <v>534</v>
      </c>
      <c r="C575" s="9" t="s">
        <v>495</v>
      </c>
      <c r="D575" s="14">
        <v>20</v>
      </c>
      <c r="E575" s="110" t="s">
        <v>804</v>
      </c>
      <c r="F575" s="109"/>
      <c r="G575" s="105">
        <f t="shared" si="20"/>
        <v>0</v>
      </c>
    </row>
    <row r="576" spans="1:7" ht="30" customHeight="1" x14ac:dyDescent="0.3">
      <c r="A576" s="2"/>
      <c r="B576" s="94">
        <v>535</v>
      </c>
      <c r="C576" s="9" t="s">
        <v>496</v>
      </c>
      <c r="D576" s="14">
        <v>20</v>
      </c>
      <c r="E576" s="110" t="s">
        <v>804</v>
      </c>
      <c r="F576" s="109"/>
      <c r="G576" s="105">
        <f t="shared" si="20"/>
        <v>0</v>
      </c>
    </row>
    <row r="577" spans="1:7" ht="30" customHeight="1" x14ac:dyDescent="0.3">
      <c r="A577" s="2"/>
      <c r="B577" s="94">
        <v>536</v>
      </c>
      <c r="C577" s="9" t="s">
        <v>497</v>
      </c>
      <c r="D577" s="14">
        <v>20</v>
      </c>
      <c r="E577" s="110" t="s">
        <v>804</v>
      </c>
      <c r="F577" s="109"/>
      <c r="G577" s="105">
        <f t="shared" si="20"/>
        <v>0</v>
      </c>
    </row>
    <row r="578" spans="1:7" ht="30" customHeight="1" x14ac:dyDescent="0.3">
      <c r="A578" s="2"/>
      <c r="B578" s="94">
        <v>537</v>
      </c>
      <c r="C578" s="9" t="s">
        <v>498</v>
      </c>
      <c r="D578" s="14">
        <v>20</v>
      </c>
      <c r="E578" s="110" t="s">
        <v>804</v>
      </c>
      <c r="F578" s="109"/>
      <c r="G578" s="105">
        <f t="shared" si="20"/>
        <v>0</v>
      </c>
    </row>
    <row r="579" spans="1:7" ht="30" customHeight="1" x14ac:dyDescent="0.3">
      <c r="A579" s="2"/>
      <c r="B579" s="94">
        <v>538</v>
      </c>
      <c r="C579" s="9" t="s">
        <v>499</v>
      </c>
      <c r="D579" s="14">
        <v>10</v>
      </c>
      <c r="E579" s="110" t="s">
        <v>804</v>
      </c>
      <c r="F579" s="109"/>
      <c r="G579" s="105">
        <f t="shared" si="20"/>
        <v>0</v>
      </c>
    </row>
    <row r="580" spans="1:7" ht="30" customHeight="1" x14ac:dyDescent="0.3">
      <c r="A580" s="2"/>
      <c r="B580" s="94">
        <v>539</v>
      </c>
      <c r="C580" s="9" t="s">
        <v>500</v>
      </c>
      <c r="D580" s="14">
        <v>5</v>
      </c>
      <c r="E580" s="110" t="s">
        <v>804</v>
      </c>
      <c r="F580" s="109"/>
      <c r="G580" s="105">
        <f t="shared" si="20"/>
        <v>0</v>
      </c>
    </row>
    <row r="581" spans="1:7" ht="30" customHeight="1" x14ac:dyDescent="0.3">
      <c r="A581" s="2"/>
      <c r="B581" s="94">
        <v>540</v>
      </c>
      <c r="C581" s="9" t="s">
        <v>501</v>
      </c>
      <c r="D581" s="14">
        <v>5</v>
      </c>
      <c r="E581" s="110" t="s">
        <v>804</v>
      </c>
      <c r="F581" s="109"/>
      <c r="G581" s="105">
        <f t="shared" si="20"/>
        <v>0</v>
      </c>
    </row>
    <row r="582" spans="1:7" ht="30" customHeight="1" x14ac:dyDescent="0.3">
      <c r="A582" s="2"/>
      <c r="B582" s="94">
        <v>541</v>
      </c>
      <c r="C582" s="9" t="s">
        <v>502</v>
      </c>
      <c r="D582" s="14">
        <v>5</v>
      </c>
      <c r="E582" s="110" t="s">
        <v>804</v>
      </c>
      <c r="F582" s="109"/>
      <c r="G582" s="105">
        <f t="shared" si="20"/>
        <v>0</v>
      </c>
    </row>
    <row r="583" spans="1:7" ht="45" customHeight="1" x14ac:dyDescent="0.3">
      <c r="A583" s="2"/>
      <c r="B583" s="93"/>
      <c r="C583" s="49" t="s">
        <v>503</v>
      </c>
      <c r="D583" s="14"/>
      <c r="E583" s="110"/>
      <c r="F583" s="109"/>
      <c r="G583" s="105">
        <f t="shared" si="20"/>
        <v>0</v>
      </c>
    </row>
    <row r="584" spans="1:7" ht="45" customHeight="1" x14ac:dyDescent="0.3">
      <c r="A584" s="2"/>
      <c r="B584" s="93"/>
      <c r="C584" s="86" t="s">
        <v>696</v>
      </c>
      <c r="D584" s="14"/>
      <c r="E584" s="110"/>
      <c r="F584" s="109"/>
      <c r="G584" s="105">
        <f t="shared" si="20"/>
        <v>0</v>
      </c>
    </row>
    <row r="585" spans="1:7" ht="45" customHeight="1" x14ac:dyDescent="0.3">
      <c r="A585" s="2"/>
      <c r="B585" s="93">
        <v>542</v>
      </c>
      <c r="C585" s="50" t="s">
        <v>60</v>
      </c>
      <c r="D585" s="19">
        <v>10</v>
      </c>
      <c r="E585" s="110" t="s">
        <v>804</v>
      </c>
      <c r="F585" s="109"/>
      <c r="G585" s="105">
        <f t="shared" si="20"/>
        <v>0</v>
      </c>
    </row>
    <row r="586" spans="1:7" ht="45" customHeight="1" x14ac:dyDescent="0.3">
      <c r="A586" s="2"/>
      <c r="B586" s="93">
        <v>543</v>
      </c>
      <c r="C586" s="50" t="s">
        <v>61</v>
      </c>
      <c r="D586" s="19">
        <v>10</v>
      </c>
      <c r="E586" s="110" t="s">
        <v>804</v>
      </c>
      <c r="F586" s="109"/>
      <c r="G586" s="105">
        <f t="shared" si="20"/>
        <v>0</v>
      </c>
    </row>
    <row r="587" spans="1:7" ht="45" customHeight="1" x14ac:dyDescent="0.3">
      <c r="A587" s="2"/>
      <c r="B587" s="93">
        <v>544</v>
      </c>
      <c r="C587" s="50" t="s">
        <v>62</v>
      </c>
      <c r="D587" s="19">
        <v>10</v>
      </c>
      <c r="E587" s="110" t="s">
        <v>804</v>
      </c>
      <c r="F587" s="109"/>
      <c r="G587" s="105">
        <f t="shared" si="20"/>
        <v>0</v>
      </c>
    </row>
    <row r="588" spans="1:7" ht="45" customHeight="1" x14ac:dyDescent="0.3">
      <c r="A588" s="2"/>
      <c r="B588" s="93">
        <v>545</v>
      </c>
      <c r="C588" s="50" t="s">
        <v>697</v>
      </c>
      <c r="D588" s="19">
        <v>10</v>
      </c>
      <c r="E588" s="110" t="s">
        <v>804</v>
      </c>
      <c r="F588" s="109"/>
      <c r="G588" s="105">
        <f t="shared" si="20"/>
        <v>0</v>
      </c>
    </row>
    <row r="589" spans="1:7" ht="45" customHeight="1" x14ac:dyDescent="0.3">
      <c r="A589" s="2"/>
      <c r="B589" s="93">
        <v>546</v>
      </c>
      <c r="C589" s="50" t="s">
        <v>698</v>
      </c>
      <c r="D589" s="19">
        <v>10</v>
      </c>
      <c r="E589" s="110" t="s">
        <v>804</v>
      </c>
      <c r="F589" s="109"/>
      <c r="G589" s="105">
        <f t="shared" si="20"/>
        <v>0</v>
      </c>
    </row>
    <row r="590" spans="1:7" ht="45" customHeight="1" x14ac:dyDescent="0.3">
      <c r="A590" s="2"/>
      <c r="B590" s="93">
        <v>547</v>
      </c>
      <c r="C590" s="50" t="s">
        <v>699</v>
      </c>
      <c r="D590" s="19">
        <v>6</v>
      </c>
      <c r="E590" s="110" t="s">
        <v>804</v>
      </c>
      <c r="F590" s="109"/>
      <c r="G590" s="105">
        <f t="shared" si="20"/>
        <v>0</v>
      </c>
    </row>
    <row r="591" spans="1:7" ht="45" customHeight="1" x14ac:dyDescent="0.3">
      <c r="A591" s="2"/>
      <c r="B591" s="93">
        <v>548</v>
      </c>
      <c r="C591" s="50" t="s">
        <v>700</v>
      </c>
      <c r="D591" s="19">
        <v>3</v>
      </c>
      <c r="E591" s="110" t="s">
        <v>804</v>
      </c>
      <c r="F591" s="109"/>
      <c r="G591" s="105">
        <f t="shared" si="20"/>
        <v>0</v>
      </c>
    </row>
    <row r="592" spans="1:7" ht="45" customHeight="1" x14ac:dyDescent="0.3">
      <c r="A592" s="2"/>
      <c r="B592" s="93">
        <v>549</v>
      </c>
      <c r="C592" s="50" t="s">
        <v>701</v>
      </c>
      <c r="D592" s="19">
        <v>5</v>
      </c>
      <c r="E592" s="110" t="s">
        <v>804</v>
      </c>
      <c r="F592" s="109"/>
      <c r="G592" s="105">
        <f t="shared" si="20"/>
        <v>0</v>
      </c>
    </row>
    <row r="593" spans="1:7" ht="45" customHeight="1" x14ac:dyDescent="0.3">
      <c r="A593" s="2"/>
      <c r="B593" s="93">
        <v>550</v>
      </c>
      <c r="C593" s="50" t="s">
        <v>702</v>
      </c>
      <c r="D593" s="19">
        <v>5</v>
      </c>
      <c r="E593" s="110" t="s">
        <v>804</v>
      </c>
      <c r="F593" s="109"/>
      <c r="G593" s="105">
        <f t="shared" si="20"/>
        <v>0</v>
      </c>
    </row>
    <row r="594" spans="1:7" ht="45" customHeight="1" x14ac:dyDescent="0.3">
      <c r="A594" s="2"/>
      <c r="B594" s="93">
        <v>551</v>
      </c>
      <c r="C594" s="50" t="s">
        <v>474</v>
      </c>
      <c r="D594" s="19">
        <v>3</v>
      </c>
      <c r="E594" s="110" t="s">
        <v>804</v>
      </c>
      <c r="F594" s="109"/>
      <c r="G594" s="105">
        <f t="shared" si="20"/>
        <v>0</v>
      </c>
    </row>
    <row r="595" spans="1:7" ht="45" customHeight="1" x14ac:dyDescent="0.3">
      <c r="A595" s="2"/>
      <c r="B595" s="93">
        <v>552</v>
      </c>
      <c r="C595" s="50" t="s">
        <v>475</v>
      </c>
      <c r="D595" s="19">
        <v>3</v>
      </c>
      <c r="E595" s="110" t="s">
        <v>804</v>
      </c>
      <c r="F595" s="109"/>
      <c r="G595" s="105">
        <f t="shared" si="20"/>
        <v>0</v>
      </c>
    </row>
    <row r="596" spans="1:7" ht="45" customHeight="1" x14ac:dyDescent="0.3">
      <c r="A596" s="2"/>
      <c r="B596" s="93"/>
      <c r="C596" s="87" t="s">
        <v>703</v>
      </c>
      <c r="D596" s="14"/>
      <c r="E596" s="110"/>
      <c r="F596" s="109"/>
      <c r="G596" s="103"/>
    </row>
    <row r="597" spans="1:7" ht="45" customHeight="1" x14ac:dyDescent="0.3">
      <c r="A597" s="2"/>
      <c r="B597" s="93">
        <f>B595+1</f>
        <v>553</v>
      </c>
      <c r="C597" s="51" t="s">
        <v>508</v>
      </c>
      <c r="D597" s="120">
        <v>3</v>
      </c>
      <c r="E597" s="110" t="s">
        <v>804</v>
      </c>
      <c r="F597" s="109"/>
      <c r="G597" s="105">
        <f t="shared" ref="G597:G660" si="21">F597*D597</f>
        <v>0</v>
      </c>
    </row>
    <row r="598" spans="1:7" ht="45" customHeight="1" x14ac:dyDescent="0.3">
      <c r="A598" s="2"/>
      <c r="B598" s="93">
        <v>554</v>
      </c>
      <c r="C598" s="52" t="s">
        <v>509</v>
      </c>
      <c r="D598" s="14">
        <v>9</v>
      </c>
      <c r="E598" s="110" t="s">
        <v>804</v>
      </c>
      <c r="F598" s="109"/>
      <c r="G598" s="105">
        <f t="shared" si="21"/>
        <v>0</v>
      </c>
    </row>
    <row r="599" spans="1:7" ht="45" customHeight="1" x14ac:dyDescent="0.3">
      <c r="A599" s="2"/>
      <c r="B599" s="93">
        <f>B598+1</f>
        <v>555</v>
      </c>
      <c r="C599" s="52" t="s">
        <v>510</v>
      </c>
      <c r="D599" s="14">
        <v>20</v>
      </c>
      <c r="E599" s="110" t="s">
        <v>804</v>
      </c>
      <c r="F599" s="109"/>
      <c r="G599" s="105">
        <f t="shared" si="21"/>
        <v>0</v>
      </c>
    </row>
    <row r="600" spans="1:7" ht="45" customHeight="1" x14ac:dyDescent="0.3">
      <c r="A600" s="2"/>
      <c r="B600" s="93">
        <f>B599+1</f>
        <v>556</v>
      </c>
      <c r="C600" s="52" t="s">
        <v>511</v>
      </c>
      <c r="D600" s="14">
        <v>3</v>
      </c>
      <c r="E600" s="110" t="s">
        <v>804</v>
      </c>
      <c r="F600" s="109"/>
      <c r="G600" s="105">
        <f t="shared" si="21"/>
        <v>0</v>
      </c>
    </row>
    <row r="601" spans="1:7" ht="45" customHeight="1" x14ac:dyDescent="0.3">
      <c r="A601" s="2"/>
      <c r="B601" s="93">
        <f t="shared" ref="B601:B638" si="22">B600+1</f>
        <v>557</v>
      </c>
      <c r="C601" s="53" t="s">
        <v>512</v>
      </c>
      <c r="D601" s="14">
        <v>24</v>
      </c>
      <c r="E601" s="110" t="s">
        <v>804</v>
      </c>
      <c r="F601" s="109"/>
      <c r="G601" s="105">
        <f t="shared" si="21"/>
        <v>0</v>
      </c>
    </row>
    <row r="602" spans="1:7" ht="45" customHeight="1" x14ac:dyDescent="0.3">
      <c r="A602" s="2"/>
      <c r="B602" s="93">
        <f t="shared" si="22"/>
        <v>558</v>
      </c>
      <c r="C602" s="53" t="s">
        <v>513</v>
      </c>
      <c r="D602" s="14">
        <v>45</v>
      </c>
      <c r="E602" s="110" t="s">
        <v>804</v>
      </c>
      <c r="F602" s="109"/>
      <c r="G602" s="105">
        <f t="shared" si="21"/>
        <v>0</v>
      </c>
    </row>
    <row r="603" spans="1:7" ht="45" customHeight="1" x14ac:dyDescent="0.3">
      <c r="A603" s="2"/>
      <c r="B603" s="93">
        <f t="shared" si="22"/>
        <v>559</v>
      </c>
      <c r="C603" s="54" t="s">
        <v>514</v>
      </c>
      <c r="D603" s="14">
        <v>30</v>
      </c>
      <c r="E603" s="110" t="s">
        <v>804</v>
      </c>
      <c r="F603" s="109"/>
      <c r="G603" s="105">
        <f t="shared" si="21"/>
        <v>0</v>
      </c>
    </row>
    <row r="604" spans="1:7" ht="45" customHeight="1" x14ac:dyDescent="0.3">
      <c r="A604" s="2"/>
      <c r="B604" s="93">
        <f t="shared" si="22"/>
        <v>560</v>
      </c>
      <c r="C604" s="53" t="s">
        <v>515</v>
      </c>
      <c r="D604" s="14">
        <v>30</v>
      </c>
      <c r="E604" s="110" t="s">
        <v>804</v>
      </c>
      <c r="F604" s="109"/>
      <c r="G604" s="105">
        <f t="shared" si="21"/>
        <v>0</v>
      </c>
    </row>
    <row r="605" spans="1:7" ht="45" customHeight="1" x14ac:dyDescent="0.3">
      <c r="A605" s="2"/>
      <c r="B605" s="93">
        <f t="shared" si="22"/>
        <v>561</v>
      </c>
      <c r="C605" s="54" t="s">
        <v>516</v>
      </c>
      <c r="D605" s="14">
        <v>30</v>
      </c>
      <c r="E605" s="110" t="s">
        <v>804</v>
      </c>
      <c r="F605" s="109"/>
      <c r="G605" s="105">
        <f t="shared" si="21"/>
        <v>0</v>
      </c>
    </row>
    <row r="606" spans="1:7" ht="45" customHeight="1" x14ac:dyDescent="0.3">
      <c r="A606" s="2"/>
      <c r="B606" s="93">
        <f t="shared" si="22"/>
        <v>562</v>
      </c>
      <c r="C606" s="54" t="s">
        <v>517</v>
      </c>
      <c r="D606" s="14">
        <v>30</v>
      </c>
      <c r="E606" s="110" t="s">
        <v>804</v>
      </c>
      <c r="F606" s="109"/>
      <c r="G606" s="105">
        <f t="shared" si="21"/>
        <v>0</v>
      </c>
    </row>
    <row r="607" spans="1:7" ht="45" customHeight="1" x14ac:dyDescent="0.3">
      <c r="A607" s="2"/>
      <c r="B607" s="93">
        <f t="shared" si="22"/>
        <v>563</v>
      </c>
      <c r="C607" s="54" t="s">
        <v>518</v>
      </c>
      <c r="D607" s="14">
        <v>45</v>
      </c>
      <c r="E607" s="110" t="s">
        <v>804</v>
      </c>
      <c r="F607" s="109"/>
      <c r="G607" s="105">
        <f t="shared" si="21"/>
        <v>0</v>
      </c>
    </row>
    <row r="608" spans="1:7" ht="45" customHeight="1" x14ac:dyDescent="0.3">
      <c r="A608" s="2"/>
      <c r="B608" s="93">
        <f t="shared" si="22"/>
        <v>564</v>
      </c>
      <c r="C608" s="53" t="s">
        <v>519</v>
      </c>
      <c r="D608" s="14">
        <v>45</v>
      </c>
      <c r="E608" s="110" t="s">
        <v>804</v>
      </c>
      <c r="F608" s="109"/>
      <c r="G608" s="105">
        <f t="shared" si="21"/>
        <v>0</v>
      </c>
    </row>
    <row r="609" spans="1:7" ht="45" customHeight="1" x14ac:dyDescent="0.3">
      <c r="A609" s="2"/>
      <c r="B609" s="93">
        <f t="shared" si="22"/>
        <v>565</v>
      </c>
      <c r="C609" s="53" t="s">
        <v>520</v>
      </c>
      <c r="D609" s="14">
        <v>150</v>
      </c>
      <c r="E609" s="110" t="s">
        <v>804</v>
      </c>
      <c r="F609" s="109"/>
      <c r="G609" s="105">
        <f t="shared" si="21"/>
        <v>0</v>
      </c>
    </row>
    <row r="610" spans="1:7" ht="45" customHeight="1" x14ac:dyDescent="0.3">
      <c r="A610" s="2"/>
      <c r="B610" s="93">
        <f t="shared" si="22"/>
        <v>566</v>
      </c>
      <c r="C610" s="54" t="s">
        <v>521</v>
      </c>
      <c r="D610" s="14">
        <v>150</v>
      </c>
      <c r="E610" s="110" t="s">
        <v>804</v>
      </c>
      <c r="F610" s="109"/>
      <c r="G610" s="105">
        <f t="shared" si="21"/>
        <v>0</v>
      </c>
    </row>
    <row r="611" spans="1:7" ht="45" customHeight="1" x14ac:dyDescent="0.3">
      <c r="A611" s="2"/>
      <c r="B611" s="93">
        <f t="shared" si="22"/>
        <v>567</v>
      </c>
      <c r="C611" s="53" t="s">
        <v>522</v>
      </c>
      <c r="D611" s="14">
        <v>30</v>
      </c>
      <c r="E611" s="110" t="s">
        <v>804</v>
      </c>
      <c r="F611" s="109"/>
      <c r="G611" s="105">
        <f t="shared" si="21"/>
        <v>0</v>
      </c>
    </row>
    <row r="612" spans="1:7" ht="45" customHeight="1" x14ac:dyDescent="0.3">
      <c r="A612" s="2"/>
      <c r="B612" s="93">
        <f t="shared" si="22"/>
        <v>568</v>
      </c>
      <c r="C612" s="54" t="s">
        <v>523</v>
      </c>
      <c r="D612" s="14">
        <v>15</v>
      </c>
      <c r="E612" s="110" t="s">
        <v>804</v>
      </c>
      <c r="F612" s="109"/>
      <c r="G612" s="105">
        <f t="shared" si="21"/>
        <v>0</v>
      </c>
    </row>
    <row r="613" spans="1:7" ht="45" customHeight="1" x14ac:dyDescent="0.3">
      <c r="A613" s="2"/>
      <c r="B613" s="93">
        <f t="shared" si="22"/>
        <v>569</v>
      </c>
      <c r="C613" s="54" t="s">
        <v>524</v>
      </c>
      <c r="D613" s="14">
        <v>15</v>
      </c>
      <c r="E613" s="110" t="s">
        <v>804</v>
      </c>
      <c r="F613" s="109"/>
      <c r="G613" s="105">
        <f t="shared" si="21"/>
        <v>0</v>
      </c>
    </row>
    <row r="614" spans="1:7" ht="45" customHeight="1" x14ac:dyDescent="0.3">
      <c r="A614" s="2"/>
      <c r="B614" s="93">
        <f t="shared" si="22"/>
        <v>570</v>
      </c>
      <c r="C614" s="54" t="s">
        <v>525</v>
      </c>
      <c r="D614" s="14">
        <v>30</v>
      </c>
      <c r="E614" s="110" t="s">
        <v>804</v>
      </c>
      <c r="F614" s="109"/>
      <c r="G614" s="105">
        <f t="shared" si="21"/>
        <v>0</v>
      </c>
    </row>
    <row r="615" spans="1:7" ht="45" customHeight="1" x14ac:dyDescent="0.3">
      <c r="A615" s="2"/>
      <c r="B615" s="93">
        <f t="shared" si="22"/>
        <v>571</v>
      </c>
      <c r="C615" s="53" t="s">
        <v>526</v>
      </c>
      <c r="D615" s="14">
        <v>45</v>
      </c>
      <c r="E615" s="110" t="s">
        <v>804</v>
      </c>
      <c r="F615" s="109"/>
      <c r="G615" s="105">
        <f t="shared" si="21"/>
        <v>0</v>
      </c>
    </row>
    <row r="616" spans="1:7" ht="45" customHeight="1" x14ac:dyDescent="0.3">
      <c r="A616" s="2"/>
      <c r="B616" s="93">
        <f t="shared" si="22"/>
        <v>572</v>
      </c>
      <c r="C616" s="55" t="s">
        <v>527</v>
      </c>
      <c r="D616" s="14">
        <v>15</v>
      </c>
      <c r="E616" s="110" t="s">
        <v>804</v>
      </c>
      <c r="F616" s="109"/>
      <c r="G616" s="105">
        <f t="shared" si="21"/>
        <v>0</v>
      </c>
    </row>
    <row r="617" spans="1:7" ht="45" customHeight="1" x14ac:dyDescent="0.3">
      <c r="A617" s="2"/>
      <c r="B617" s="93">
        <f t="shared" si="22"/>
        <v>573</v>
      </c>
      <c r="C617" s="55" t="s">
        <v>528</v>
      </c>
      <c r="D617" s="14">
        <v>15</v>
      </c>
      <c r="E617" s="110" t="s">
        <v>804</v>
      </c>
      <c r="F617" s="109"/>
      <c r="G617" s="105">
        <f t="shared" si="21"/>
        <v>0</v>
      </c>
    </row>
    <row r="618" spans="1:7" ht="45" customHeight="1" x14ac:dyDescent="0.3">
      <c r="A618" s="2"/>
      <c r="B618" s="93">
        <f t="shared" si="22"/>
        <v>574</v>
      </c>
      <c r="C618" s="55" t="s">
        <v>529</v>
      </c>
      <c r="D618" s="14">
        <v>6</v>
      </c>
      <c r="E618" s="110" t="s">
        <v>804</v>
      </c>
      <c r="F618" s="109"/>
      <c r="G618" s="105">
        <f t="shared" si="21"/>
        <v>0</v>
      </c>
    </row>
    <row r="619" spans="1:7" ht="45" customHeight="1" x14ac:dyDescent="0.3">
      <c r="A619" s="2"/>
      <c r="B619" s="93">
        <f t="shared" si="22"/>
        <v>575</v>
      </c>
      <c r="C619" s="55" t="s">
        <v>530</v>
      </c>
      <c r="D619" s="14">
        <v>45</v>
      </c>
      <c r="E619" s="110" t="s">
        <v>804</v>
      </c>
      <c r="F619" s="109"/>
      <c r="G619" s="105">
        <f t="shared" si="21"/>
        <v>0</v>
      </c>
    </row>
    <row r="620" spans="1:7" ht="45" customHeight="1" x14ac:dyDescent="0.3">
      <c r="A620" s="2"/>
      <c r="B620" s="93">
        <f t="shared" si="22"/>
        <v>576</v>
      </c>
      <c r="C620" s="55" t="s">
        <v>531</v>
      </c>
      <c r="D620" s="14">
        <v>45</v>
      </c>
      <c r="E620" s="110" t="s">
        <v>804</v>
      </c>
      <c r="F620" s="109"/>
      <c r="G620" s="105">
        <f t="shared" si="21"/>
        <v>0</v>
      </c>
    </row>
    <row r="621" spans="1:7" ht="45" customHeight="1" x14ac:dyDescent="0.3">
      <c r="A621" s="2"/>
      <c r="B621" s="93"/>
      <c r="C621" s="56" t="s">
        <v>704</v>
      </c>
      <c r="D621" s="14"/>
      <c r="E621" s="110"/>
      <c r="F621" s="109"/>
      <c r="G621" s="103"/>
    </row>
    <row r="622" spans="1:7" ht="45" customHeight="1" x14ac:dyDescent="0.3">
      <c r="A622" s="2"/>
      <c r="B622" s="93">
        <f>B620+1</f>
        <v>577</v>
      </c>
      <c r="C622" s="52" t="s">
        <v>185</v>
      </c>
      <c r="D622" s="14">
        <v>6</v>
      </c>
      <c r="E622" s="110" t="s">
        <v>804</v>
      </c>
      <c r="F622" s="109"/>
      <c r="G622" s="105">
        <f t="shared" si="21"/>
        <v>0</v>
      </c>
    </row>
    <row r="623" spans="1:7" ht="45" customHeight="1" x14ac:dyDescent="0.3">
      <c r="A623" s="2"/>
      <c r="B623" s="93">
        <f t="shared" si="22"/>
        <v>578</v>
      </c>
      <c r="C623" s="52" t="s">
        <v>532</v>
      </c>
      <c r="D623" s="14">
        <v>6</v>
      </c>
      <c r="E623" s="110" t="s">
        <v>804</v>
      </c>
      <c r="F623" s="109"/>
      <c r="G623" s="105">
        <f t="shared" si="21"/>
        <v>0</v>
      </c>
    </row>
    <row r="624" spans="1:7" ht="45" customHeight="1" x14ac:dyDescent="0.3">
      <c r="A624" s="2"/>
      <c r="B624" s="93">
        <f t="shared" si="22"/>
        <v>579</v>
      </c>
      <c r="C624" s="52" t="s">
        <v>186</v>
      </c>
      <c r="D624" s="14">
        <v>6</v>
      </c>
      <c r="E624" s="110" t="s">
        <v>804</v>
      </c>
      <c r="F624" s="109"/>
      <c r="G624" s="105">
        <f t="shared" si="21"/>
        <v>0</v>
      </c>
    </row>
    <row r="625" spans="1:7" ht="45" customHeight="1" x14ac:dyDescent="0.3">
      <c r="A625" s="2"/>
      <c r="B625" s="93">
        <f t="shared" si="22"/>
        <v>580</v>
      </c>
      <c r="C625" s="55" t="s">
        <v>705</v>
      </c>
      <c r="D625" s="14">
        <v>15</v>
      </c>
      <c r="E625" s="110" t="s">
        <v>804</v>
      </c>
      <c r="F625" s="109"/>
      <c r="G625" s="105">
        <f t="shared" si="21"/>
        <v>0</v>
      </c>
    </row>
    <row r="626" spans="1:7" ht="45" customHeight="1" x14ac:dyDescent="0.3">
      <c r="A626" s="2"/>
      <c r="B626" s="93">
        <f t="shared" si="22"/>
        <v>581</v>
      </c>
      <c r="C626" s="55" t="s">
        <v>533</v>
      </c>
      <c r="D626" s="14">
        <v>9</v>
      </c>
      <c r="E626" s="110" t="s">
        <v>804</v>
      </c>
      <c r="F626" s="109"/>
      <c r="G626" s="105">
        <f t="shared" si="21"/>
        <v>0</v>
      </c>
    </row>
    <row r="627" spans="1:7" ht="45" customHeight="1" x14ac:dyDescent="0.3">
      <c r="A627" s="2"/>
      <c r="B627" s="93">
        <f t="shared" si="22"/>
        <v>582</v>
      </c>
      <c r="C627" s="55" t="s">
        <v>534</v>
      </c>
      <c r="D627" s="14">
        <v>9</v>
      </c>
      <c r="E627" s="110" t="s">
        <v>804</v>
      </c>
      <c r="F627" s="109"/>
      <c r="G627" s="105">
        <f t="shared" si="21"/>
        <v>0</v>
      </c>
    </row>
    <row r="628" spans="1:7" ht="45" customHeight="1" x14ac:dyDescent="0.3">
      <c r="A628" s="2"/>
      <c r="B628" s="93">
        <f t="shared" si="22"/>
        <v>583</v>
      </c>
      <c r="C628" s="52" t="s">
        <v>535</v>
      </c>
      <c r="D628" s="14">
        <v>9</v>
      </c>
      <c r="E628" s="110" t="s">
        <v>804</v>
      </c>
      <c r="F628" s="109"/>
      <c r="G628" s="105">
        <f t="shared" si="21"/>
        <v>0</v>
      </c>
    </row>
    <row r="629" spans="1:7" ht="45" customHeight="1" x14ac:dyDescent="0.3">
      <c r="A629" s="2"/>
      <c r="B629" s="93">
        <f t="shared" si="22"/>
        <v>584</v>
      </c>
      <c r="C629" s="52" t="s">
        <v>536</v>
      </c>
      <c r="D629" s="14">
        <v>3</v>
      </c>
      <c r="E629" s="110" t="s">
        <v>804</v>
      </c>
      <c r="F629" s="109"/>
      <c r="G629" s="105">
        <f t="shared" si="21"/>
        <v>0</v>
      </c>
    </row>
    <row r="630" spans="1:7" ht="45" customHeight="1" x14ac:dyDescent="0.3">
      <c r="A630" s="2"/>
      <c r="B630" s="93">
        <f t="shared" si="22"/>
        <v>585</v>
      </c>
      <c r="C630" s="52" t="s">
        <v>537</v>
      </c>
      <c r="D630" s="14">
        <v>3</v>
      </c>
      <c r="E630" s="110" t="s">
        <v>804</v>
      </c>
      <c r="F630" s="109"/>
      <c r="G630" s="105">
        <f t="shared" si="21"/>
        <v>0</v>
      </c>
    </row>
    <row r="631" spans="1:7" ht="45" customHeight="1" x14ac:dyDescent="0.3">
      <c r="A631" s="2"/>
      <c r="B631" s="93">
        <f t="shared" si="22"/>
        <v>586</v>
      </c>
      <c r="C631" s="52" t="s">
        <v>538</v>
      </c>
      <c r="D631" s="14">
        <v>0</v>
      </c>
      <c r="E631" s="110" t="s">
        <v>804</v>
      </c>
      <c r="F631" s="109"/>
      <c r="G631" s="105">
        <f t="shared" si="21"/>
        <v>0</v>
      </c>
    </row>
    <row r="632" spans="1:7" ht="45" customHeight="1" x14ac:dyDescent="0.3">
      <c r="A632" s="2"/>
      <c r="B632" s="93">
        <f t="shared" si="22"/>
        <v>587</v>
      </c>
      <c r="C632" s="52" t="s">
        <v>539</v>
      </c>
      <c r="D632" s="14">
        <v>18</v>
      </c>
      <c r="E632" s="110" t="s">
        <v>804</v>
      </c>
      <c r="F632" s="109"/>
      <c r="G632" s="105">
        <f t="shared" si="21"/>
        <v>0</v>
      </c>
    </row>
    <row r="633" spans="1:7" ht="45" customHeight="1" x14ac:dyDescent="0.3">
      <c r="A633" s="2"/>
      <c r="B633" s="93">
        <f t="shared" si="22"/>
        <v>588</v>
      </c>
      <c r="C633" s="57" t="s">
        <v>540</v>
      </c>
      <c r="D633" s="14">
        <v>3</v>
      </c>
      <c r="E633" s="110" t="s">
        <v>804</v>
      </c>
      <c r="F633" s="109"/>
      <c r="G633" s="105">
        <f t="shared" si="21"/>
        <v>0</v>
      </c>
    </row>
    <row r="634" spans="1:7" ht="45" customHeight="1" x14ac:dyDescent="0.3">
      <c r="A634" s="2"/>
      <c r="B634" s="93">
        <f t="shared" si="22"/>
        <v>589</v>
      </c>
      <c r="C634" s="57" t="s">
        <v>541</v>
      </c>
      <c r="D634" s="14">
        <v>3</v>
      </c>
      <c r="E634" s="110" t="s">
        <v>804</v>
      </c>
      <c r="F634" s="109"/>
      <c r="G634" s="105">
        <f t="shared" si="21"/>
        <v>0</v>
      </c>
    </row>
    <row r="635" spans="1:7" ht="45" customHeight="1" x14ac:dyDescent="0.3">
      <c r="A635" s="2"/>
      <c r="B635" s="93">
        <f t="shared" si="22"/>
        <v>590</v>
      </c>
      <c r="C635" s="57" t="s">
        <v>542</v>
      </c>
      <c r="D635" s="14">
        <v>3</v>
      </c>
      <c r="E635" s="110" t="s">
        <v>804</v>
      </c>
      <c r="F635" s="109"/>
      <c r="G635" s="105">
        <f t="shared" si="21"/>
        <v>0</v>
      </c>
    </row>
    <row r="636" spans="1:7" ht="45" customHeight="1" x14ac:dyDescent="0.3">
      <c r="A636" s="2"/>
      <c r="B636" s="93">
        <f t="shared" si="22"/>
        <v>591</v>
      </c>
      <c r="C636" s="52" t="s">
        <v>543</v>
      </c>
      <c r="D636" s="14">
        <v>12</v>
      </c>
      <c r="E636" s="110" t="s">
        <v>804</v>
      </c>
      <c r="F636" s="109"/>
      <c r="G636" s="105">
        <f t="shared" si="21"/>
        <v>0</v>
      </c>
    </row>
    <row r="637" spans="1:7" ht="45" customHeight="1" x14ac:dyDescent="0.3">
      <c r="A637" s="2"/>
      <c r="B637" s="93">
        <f t="shared" si="22"/>
        <v>592</v>
      </c>
      <c r="C637" s="55" t="s">
        <v>544</v>
      </c>
      <c r="D637" s="14">
        <v>18</v>
      </c>
      <c r="E637" s="110" t="s">
        <v>804</v>
      </c>
      <c r="F637" s="109"/>
      <c r="G637" s="105">
        <f t="shared" si="21"/>
        <v>0</v>
      </c>
    </row>
    <row r="638" spans="1:7" ht="45" customHeight="1" x14ac:dyDescent="0.3">
      <c r="A638" s="2"/>
      <c r="B638" s="93">
        <f t="shared" si="22"/>
        <v>593</v>
      </c>
      <c r="C638" s="55" t="s">
        <v>115</v>
      </c>
      <c r="D638" s="14">
        <v>20</v>
      </c>
      <c r="E638" s="110" t="s">
        <v>804</v>
      </c>
      <c r="F638" s="109"/>
      <c r="G638" s="105">
        <f t="shared" si="21"/>
        <v>0</v>
      </c>
    </row>
    <row r="639" spans="1:7" ht="45" customHeight="1" x14ac:dyDescent="0.3">
      <c r="A639" s="2"/>
      <c r="B639" s="93"/>
      <c r="C639" s="56" t="s">
        <v>706</v>
      </c>
      <c r="D639" s="14"/>
      <c r="E639" s="110"/>
      <c r="F639" s="109"/>
      <c r="G639" s="103"/>
    </row>
    <row r="640" spans="1:7" ht="45" customHeight="1" x14ac:dyDescent="0.3">
      <c r="A640" s="2"/>
      <c r="B640" s="93">
        <f>B638+1</f>
        <v>594</v>
      </c>
      <c r="C640" s="55" t="s">
        <v>707</v>
      </c>
      <c r="D640" s="20">
        <v>40</v>
      </c>
      <c r="E640" s="110" t="s">
        <v>804</v>
      </c>
      <c r="F640" s="109"/>
      <c r="G640" s="105">
        <f t="shared" si="21"/>
        <v>0</v>
      </c>
    </row>
    <row r="641" spans="1:7" ht="45" customHeight="1" x14ac:dyDescent="0.3">
      <c r="A641" s="2"/>
      <c r="B641" s="93">
        <f t="shared" ref="B641:B667" si="23">B640+1</f>
        <v>595</v>
      </c>
      <c r="C641" s="55" t="s">
        <v>708</v>
      </c>
      <c r="D641" s="20">
        <v>30</v>
      </c>
      <c r="E641" s="110" t="s">
        <v>804</v>
      </c>
      <c r="F641" s="109"/>
      <c r="G641" s="105">
        <f t="shared" si="21"/>
        <v>0</v>
      </c>
    </row>
    <row r="642" spans="1:7" ht="45" customHeight="1" x14ac:dyDescent="0.3">
      <c r="A642" s="2"/>
      <c r="B642" s="93">
        <f t="shared" si="23"/>
        <v>596</v>
      </c>
      <c r="C642" s="55" t="s">
        <v>709</v>
      </c>
      <c r="D642" s="20">
        <v>50</v>
      </c>
      <c r="E642" s="110" t="s">
        <v>804</v>
      </c>
      <c r="F642" s="109"/>
      <c r="G642" s="105">
        <f t="shared" si="21"/>
        <v>0</v>
      </c>
    </row>
    <row r="643" spans="1:7" s="22" customFormat="1" ht="45" customHeight="1" x14ac:dyDescent="0.3">
      <c r="A643" s="21"/>
      <c r="B643" s="93">
        <f t="shared" si="23"/>
        <v>597</v>
      </c>
      <c r="C643" s="58" t="s">
        <v>710</v>
      </c>
      <c r="D643" s="20">
        <v>50</v>
      </c>
      <c r="E643" s="110" t="s">
        <v>804</v>
      </c>
      <c r="F643" s="109"/>
      <c r="G643" s="105">
        <f t="shared" si="21"/>
        <v>0</v>
      </c>
    </row>
    <row r="644" spans="1:7" s="22" customFormat="1" ht="45" customHeight="1" x14ac:dyDescent="0.3">
      <c r="A644" s="21"/>
      <c r="B644" s="93">
        <f t="shared" si="23"/>
        <v>598</v>
      </c>
      <c r="C644" s="58" t="s">
        <v>711</v>
      </c>
      <c r="D644" s="20">
        <v>30</v>
      </c>
      <c r="E644" s="110" t="s">
        <v>804</v>
      </c>
      <c r="F644" s="109"/>
      <c r="G644" s="105">
        <f t="shared" si="21"/>
        <v>0</v>
      </c>
    </row>
    <row r="645" spans="1:7" s="22" customFormat="1" ht="45" customHeight="1" x14ac:dyDescent="0.3">
      <c r="A645" s="21"/>
      <c r="B645" s="93">
        <f t="shared" si="23"/>
        <v>599</v>
      </c>
      <c r="C645" s="59" t="s">
        <v>712</v>
      </c>
      <c r="D645" s="20">
        <v>100</v>
      </c>
      <c r="E645" s="110" t="s">
        <v>804</v>
      </c>
      <c r="F645" s="109"/>
      <c r="G645" s="105">
        <f t="shared" si="21"/>
        <v>0</v>
      </c>
    </row>
    <row r="646" spans="1:7" s="22" customFormat="1" ht="45" customHeight="1" x14ac:dyDescent="0.3">
      <c r="A646" s="21"/>
      <c r="B646" s="93">
        <f t="shared" si="23"/>
        <v>600</v>
      </c>
      <c r="C646" s="58" t="s">
        <v>713</v>
      </c>
      <c r="D646" s="20">
        <v>40</v>
      </c>
      <c r="E646" s="110" t="s">
        <v>804</v>
      </c>
      <c r="F646" s="109"/>
      <c r="G646" s="105">
        <f t="shared" si="21"/>
        <v>0</v>
      </c>
    </row>
    <row r="647" spans="1:7" s="22" customFormat="1" ht="45" customHeight="1" x14ac:dyDescent="0.3">
      <c r="A647" s="21"/>
      <c r="B647" s="93">
        <f t="shared" si="23"/>
        <v>601</v>
      </c>
      <c r="C647" s="60" t="s">
        <v>714</v>
      </c>
      <c r="D647" s="20">
        <v>5</v>
      </c>
      <c r="E647" s="110" t="s">
        <v>804</v>
      </c>
      <c r="F647" s="109"/>
      <c r="G647" s="105">
        <f t="shared" si="21"/>
        <v>0</v>
      </c>
    </row>
    <row r="648" spans="1:7" s="22" customFormat="1" ht="45" customHeight="1" x14ac:dyDescent="0.3">
      <c r="A648" s="21"/>
      <c r="B648" s="93">
        <f t="shared" si="23"/>
        <v>602</v>
      </c>
      <c r="C648" s="12" t="s">
        <v>715</v>
      </c>
      <c r="D648" s="20">
        <v>5</v>
      </c>
      <c r="E648" s="110" t="s">
        <v>804</v>
      </c>
      <c r="F648" s="109"/>
      <c r="G648" s="105">
        <f t="shared" si="21"/>
        <v>0</v>
      </c>
    </row>
    <row r="649" spans="1:7" ht="45" customHeight="1" x14ac:dyDescent="0.3">
      <c r="A649" s="2"/>
      <c r="B649" s="93">
        <f t="shared" si="23"/>
        <v>603</v>
      </c>
      <c r="C649" s="58" t="s">
        <v>545</v>
      </c>
      <c r="D649" s="14">
        <v>9</v>
      </c>
      <c r="E649" s="110" t="s">
        <v>804</v>
      </c>
      <c r="F649" s="109"/>
      <c r="G649" s="105">
        <f t="shared" si="21"/>
        <v>0</v>
      </c>
    </row>
    <row r="650" spans="1:7" ht="45" customHeight="1" x14ac:dyDescent="0.3">
      <c r="A650" s="2"/>
      <c r="B650" s="93">
        <f t="shared" si="23"/>
        <v>604</v>
      </c>
      <c r="C650" s="58" t="s">
        <v>546</v>
      </c>
      <c r="D650" s="14">
        <v>9</v>
      </c>
      <c r="E650" s="110" t="s">
        <v>804</v>
      </c>
      <c r="F650" s="109"/>
      <c r="G650" s="105">
        <f t="shared" si="21"/>
        <v>0</v>
      </c>
    </row>
    <row r="651" spans="1:7" ht="45" customHeight="1" x14ac:dyDescent="0.3">
      <c r="A651" s="2"/>
      <c r="B651" s="93">
        <f t="shared" si="23"/>
        <v>605</v>
      </c>
      <c r="C651" s="58" t="s">
        <v>547</v>
      </c>
      <c r="D651" s="14">
        <v>6</v>
      </c>
      <c r="E651" s="110" t="s">
        <v>804</v>
      </c>
      <c r="F651" s="109"/>
      <c r="G651" s="105">
        <f t="shared" si="21"/>
        <v>0</v>
      </c>
    </row>
    <row r="652" spans="1:7" ht="45" customHeight="1" x14ac:dyDescent="0.3">
      <c r="A652" s="2"/>
      <c r="B652" s="93">
        <f t="shared" si="23"/>
        <v>606</v>
      </c>
      <c r="C652" s="55" t="s">
        <v>548</v>
      </c>
      <c r="D652" s="14">
        <v>6</v>
      </c>
      <c r="E652" s="110" t="s">
        <v>804</v>
      </c>
      <c r="F652" s="109"/>
      <c r="G652" s="105">
        <f t="shared" si="21"/>
        <v>0</v>
      </c>
    </row>
    <row r="653" spans="1:7" ht="45" customHeight="1" x14ac:dyDescent="0.3">
      <c r="A653" s="2"/>
      <c r="B653" s="93">
        <f t="shared" si="23"/>
        <v>607</v>
      </c>
      <c r="C653" s="52" t="s">
        <v>152</v>
      </c>
      <c r="D653" s="14">
        <v>6</v>
      </c>
      <c r="E653" s="110" t="s">
        <v>804</v>
      </c>
      <c r="F653" s="109"/>
      <c r="G653" s="105">
        <f t="shared" si="21"/>
        <v>0</v>
      </c>
    </row>
    <row r="654" spans="1:7" ht="45" customHeight="1" x14ac:dyDescent="0.3">
      <c r="A654" s="2"/>
      <c r="B654" s="93">
        <f t="shared" si="23"/>
        <v>608</v>
      </c>
      <c r="C654" s="58" t="s">
        <v>549</v>
      </c>
      <c r="D654" s="14">
        <v>6</v>
      </c>
      <c r="E654" s="110" t="s">
        <v>804</v>
      </c>
      <c r="F654" s="109"/>
      <c r="G654" s="105">
        <f t="shared" si="21"/>
        <v>0</v>
      </c>
    </row>
    <row r="655" spans="1:7" ht="45" customHeight="1" x14ac:dyDescent="0.3">
      <c r="A655" s="2"/>
      <c r="B655" s="93">
        <f t="shared" si="23"/>
        <v>609</v>
      </c>
      <c r="C655" s="58" t="s">
        <v>550</v>
      </c>
      <c r="D655" s="14">
        <v>6</v>
      </c>
      <c r="E655" s="110" t="s">
        <v>804</v>
      </c>
      <c r="F655" s="109"/>
      <c r="G655" s="105">
        <f t="shared" si="21"/>
        <v>0</v>
      </c>
    </row>
    <row r="656" spans="1:7" ht="45" customHeight="1" x14ac:dyDescent="0.3">
      <c r="A656" s="2"/>
      <c r="B656" s="93">
        <f t="shared" si="23"/>
        <v>610</v>
      </c>
      <c r="C656" s="58" t="s">
        <v>551</v>
      </c>
      <c r="D656" s="14">
        <v>6</v>
      </c>
      <c r="E656" s="110" t="s">
        <v>804</v>
      </c>
      <c r="F656" s="109"/>
      <c r="G656" s="105">
        <f t="shared" si="21"/>
        <v>0</v>
      </c>
    </row>
    <row r="657" spans="1:7" ht="45" customHeight="1" x14ac:dyDescent="0.3">
      <c r="A657" s="2"/>
      <c r="B657" s="93">
        <f t="shared" si="23"/>
        <v>611</v>
      </c>
      <c r="C657" s="58" t="s">
        <v>552</v>
      </c>
      <c r="D657" s="14">
        <v>12</v>
      </c>
      <c r="E657" s="110" t="s">
        <v>804</v>
      </c>
      <c r="F657" s="109"/>
      <c r="G657" s="105">
        <f t="shared" si="21"/>
        <v>0</v>
      </c>
    </row>
    <row r="658" spans="1:7" ht="45" customHeight="1" x14ac:dyDescent="0.3">
      <c r="A658" s="2"/>
      <c r="B658" s="93">
        <f t="shared" si="23"/>
        <v>612</v>
      </c>
      <c r="C658" s="52" t="s">
        <v>553</v>
      </c>
      <c r="D658" s="14">
        <v>24</v>
      </c>
      <c r="E658" s="110" t="s">
        <v>804</v>
      </c>
      <c r="F658" s="109"/>
      <c r="G658" s="105">
        <f t="shared" si="21"/>
        <v>0</v>
      </c>
    </row>
    <row r="659" spans="1:7" ht="45" customHeight="1" x14ac:dyDescent="0.3">
      <c r="A659" s="2"/>
      <c r="B659" s="93">
        <f t="shared" si="23"/>
        <v>613</v>
      </c>
      <c r="C659" s="52" t="s">
        <v>554</v>
      </c>
      <c r="D659" s="14">
        <v>12</v>
      </c>
      <c r="E659" s="110" t="s">
        <v>804</v>
      </c>
      <c r="F659" s="109"/>
      <c r="G659" s="105">
        <f t="shared" si="21"/>
        <v>0</v>
      </c>
    </row>
    <row r="660" spans="1:7" ht="45" customHeight="1" x14ac:dyDescent="0.3">
      <c r="A660" s="2"/>
      <c r="B660" s="93">
        <f t="shared" si="23"/>
        <v>614</v>
      </c>
      <c r="C660" s="52" t="s">
        <v>555</v>
      </c>
      <c r="D660" s="14">
        <v>12</v>
      </c>
      <c r="E660" s="110" t="s">
        <v>804</v>
      </c>
      <c r="F660" s="109"/>
      <c r="G660" s="105">
        <f t="shared" si="21"/>
        <v>0</v>
      </c>
    </row>
    <row r="661" spans="1:7" ht="45" customHeight="1" x14ac:dyDescent="0.3">
      <c r="A661" s="2"/>
      <c r="B661" s="93">
        <f t="shared" si="23"/>
        <v>615</v>
      </c>
      <c r="C661" s="52" t="s">
        <v>556</v>
      </c>
      <c r="D661" s="14">
        <v>12</v>
      </c>
      <c r="E661" s="110" t="s">
        <v>804</v>
      </c>
      <c r="F661" s="109"/>
      <c r="G661" s="105">
        <f t="shared" ref="G661:G667" si="24">F661*D661</f>
        <v>0</v>
      </c>
    </row>
    <row r="662" spans="1:7" ht="45" customHeight="1" x14ac:dyDescent="0.3">
      <c r="A662" s="2"/>
      <c r="B662" s="93">
        <f t="shared" si="23"/>
        <v>616</v>
      </c>
      <c r="C662" s="55" t="s">
        <v>557</v>
      </c>
      <c r="D662" s="14">
        <v>15</v>
      </c>
      <c r="E662" s="110" t="s">
        <v>804</v>
      </c>
      <c r="F662" s="109"/>
      <c r="G662" s="105">
        <f t="shared" si="24"/>
        <v>0</v>
      </c>
    </row>
    <row r="663" spans="1:7" ht="45" customHeight="1" x14ac:dyDescent="0.3">
      <c r="A663" s="2"/>
      <c r="B663" s="93">
        <f t="shared" si="23"/>
        <v>617</v>
      </c>
      <c r="C663" s="55" t="s">
        <v>558</v>
      </c>
      <c r="D663" s="14">
        <v>6</v>
      </c>
      <c r="E663" s="110" t="s">
        <v>804</v>
      </c>
      <c r="F663" s="109"/>
      <c r="G663" s="105">
        <f t="shared" si="24"/>
        <v>0</v>
      </c>
    </row>
    <row r="664" spans="1:7" ht="45" customHeight="1" x14ac:dyDescent="0.3">
      <c r="A664" s="2"/>
      <c r="B664" s="93">
        <f t="shared" si="23"/>
        <v>618</v>
      </c>
      <c r="C664" s="55" t="s">
        <v>559</v>
      </c>
      <c r="D664" s="14">
        <v>6</v>
      </c>
      <c r="E664" s="110" t="s">
        <v>804</v>
      </c>
      <c r="F664" s="109"/>
      <c r="G664" s="105">
        <f t="shared" si="24"/>
        <v>0</v>
      </c>
    </row>
    <row r="665" spans="1:7" ht="45" customHeight="1" x14ac:dyDescent="0.3">
      <c r="A665" s="2"/>
      <c r="B665" s="93">
        <f t="shared" si="23"/>
        <v>619</v>
      </c>
      <c r="C665" s="58" t="s">
        <v>560</v>
      </c>
      <c r="D665" s="14">
        <v>20</v>
      </c>
      <c r="E665" s="110" t="s">
        <v>804</v>
      </c>
      <c r="F665" s="109"/>
      <c r="G665" s="105">
        <f t="shared" si="24"/>
        <v>0</v>
      </c>
    </row>
    <row r="666" spans="1:7" ht="45" customHeight="1" x14ac:dyDescent="0.3">
      <c r="A666" s="2"/>
      <c r="B666" s="93">
        <f t="shared" si="23"/>
        <v>620</v>
      </c>
      <c r="C666" s="58" t="s">
        <v>561</v>
      </c>
      <c r="D666" s="14">
        <v>20</v>
      </c>
      <c r="E666" s="110" t="s">
        <v>804</v>
      </c>
      <c r="F666" s="109"/>
      <c r="G666" s="105">
        <f t="shared" si="24"/>
        <v>0</v>
      </c>
    </row>
    <row r="667" spans="1:7" ht="45" customHeight="1" x14ac:dyDescent="0.3">
      <c r="A667" s="2"/>
      <c r="B667" s="93">
        <f t="shared" si="23"/>
        <v>621</v>
      </c>
      <c r="C667" s="52" t="s">
        <v>562</v>
      </c>
      <c r="D667" s="14">
        <v>20</v>
      </c>
      <c r="E667" s="110" t="s">
        <v>804</v>
      </c>
      <c r="F667" s="109"/>
      <c r="G667" s="105">
        <f t="shared" si="24"/>
        <v>0</v>
      </c>
    </row>
    <row r="668" spans="1:7" ht="45" customHeight="1" x14ac:dyDescent="0.3">
      <c r="A668" s="2"/>
      <c r="B668" s="93"/>
      <c r="C668" s="56" t="s">
        <v>716</v>
      </c>
      <c r="D668" s="14"/>
      <c r="E668" s="110" t="s">
        <v>804</v>
      </c>
      <c r="F668" s="109"/>
      <c r="G668" s="103"/>
    </row>
    <row r="669" spans="1:7" ht="45" customHeight="1" x14ac:dyDescent="0.3">
      <c r="A669" s="2"/>
      <c r="B669" s="93">
        <f>B667+1</f>
        <v>622</v>
      </c>
      <c r="C669" s="52" t="s">
        <v>717</v>
      </c>
      <c r="D669" s="14">
        <v>15</v>
      </c>
      <c r="E669" s="110" t="s">
        <v>804</v>
      </c>
      <c r="F669" s="109"/>
      <c r="G669" s="105">
        <f t="shared" ref="G669:G733" si="25">F669*D669</f>
        <v>0</v>
      </c>
    </row>
    <row r="670" spans="1:7" ht="45" customHeight="1" x14ac:dyDescent="0.3">
      <c r="A670" s="2"/>
      <c r="B670" s="93">
        <f>B669+1</f>
        <v>623</v>
      </c>
      <c r="C670" s="52" t="s">
        <v>718</v>
      </c>
      <c r="D670" s="14">
        <v>15</v>
      </c>
      <c r="E670" s="110" t="s">
        <v>804</v>
      </c>
      <c r="F670" s="109"/>
      <c r="G670" s="105">
        <f t="shared" si="25"/>
        <v>0</v>
      </c>
    </row>
    <row r="671" spans="1:7" ht="45" customHeight="1" x14ac:dyDescent="0.3">
      <c r="A671" s="2"/>
      <c r="B671" s="93">
        <f>B670+1</f>
        <v>624</v>
      </c>
      <c r="C671" s="52" t="s">
        <v>719</v>
      </c>
      <c r="D671" s="14">
        <v>15</v>
      </c>
      <c r="E671" s="110" t="s">
        <v>804</v>
      </c>
      <c r="F671" s="109"/>
      <c r="G671" s="105">
        <f t="shared" si="25"/>
        <v>0</v>
      </c>
    </row>
    <row r="672" spans="1:7" ht="45" customHeight="1" x14ac:dyDescent="0.3">
      <c r="A672" s="2"/>
      <c r="B672" s="93">
        <f>B671+1</f>
        <v>625</v>
      </c>
      <c r="C672" s="52" t="s">
        <v>720</v>
      </c>
      <c r="D672" s="14">
        <v>15</v>
      </c>
      <c r="E672" s="110" t="s">
        <v>804</v>
      </c>
      <c r="F672" s="109"/>
      <c r="G672" s="105">
        <f t="shared" si="25"/>
        <v>0</v>
      </c>
    </row>
    <row r="673" spans="1:7" ht="45" customHeight="1" x14ac:dyDescent="0.3">
      <c r="A673" s="2"/>
      <c r="B673" s="93">
        <f>B672+1</f>
        <v>626</v>
      </c>
      <c r="C673" s="52" t="s">
        <v>721</v>
      </c>
      <c r="D673" s="14">
        <v>15</v>
      </c>
      <c r="E673" s="110" t="s">
        <v>804</v>
      </c>
      <c r="F673" s="109"/>
      <c r="G673" s="105">
        <f t="shared" si="25"/>
        <v>0</v>
      </c>
    </row>
    <row r="674" spans="1:7" ht="45" customHeight="1" x14ac:dyDescent="0.3">
      <c r="A674" s="2"/>
      <c r="B674" s="93"/>
      <c r="C674" s="56" t="s">
        <v>722</v>
      </c>
      <c r="D674" s="14"/>
      <c r="E674" s="110"/>
      <c r="F674" s="109"/>
      <c r="G674" s="103"/>
    </row>
    <row r="675" spans="1:7" ht="45" customHeight="1" x14ac:dyDescent="0.3">
      <c r="A675" s="2"/>
      <c r="B675" s="93">
        <f>B673+1</f>
        <v>627</v>
      </c>
      <c r="C675" s="57" t="s">
        <v>563</v>
      </c>
      <c r="D675" s="14">
        <v>15</v>
      </c>
      <c r="E675" s="110" t="s">
        <v>804</v>
      </c>
      <c r="F675" s="109"/>
      <c r="G675" s="105">
        <f t="shared" si="25"/>
        <v>0</v>
      </c>
    </row>
    <row r="676" spans="1:7" ht="45" customHeight="1" x14ac:dyDescent="0.3">
      <c r="A676" s="2"/>
      <c r="B676" s="93">
        <f t="shared" ref="B676:B733" si="26">B675+1</f>
        <v>628</v>
      </c>
      <c r="C676" s="57" t="s">
        <v>564</v>
      </c>
      <c r="D676" s="14">
        <v>15</v>
      </c>
      <c r="E676" s="110" t="s">
        <v>804</v>
      </c>
      <c r="F676" s="109"/>
      <c r="G676" s="105">
        <f t="shared" si="25"/>
        <v>0</v>
      </c>
    </row>
    <row r="677" spans="1:7" ht="45" customHeight="1" x14ac:dyDescent="0.3">
      <c r="A677" s="2"/>
      <c r="B677" s="93">
        <f t="shared" si="26"/>
        <v>629</v>
      </c>
      <c r="C677" s="57" t="s">
        <v>565</v>
      </c>
      <c r="D677" s="14">
        <v>15</v>
      </c>
      <c r="E677" s="110" t="s">
        <v>804</v>
      </c>
      <c r="F677" s="109"/>
      <c r="G677" s="105">
        <f t="shared" si="25"/>
        <v>0</v>
      </c>
    </row>
    <row r="678" spans="1:7" ht="45" customHeight="1" x14ac:dyDescent="0.3">
      <c r="A678" s="2"/>
      <c r="B678" s="93">
        <f t="shared" si="26"/>
        <v>630</v>
      </c>
      <c r="C678" s="57" t="s">
        <v>566</v>
      </c>
      <c r="D678" s="14">
        <v>15</v>
      </c>
      <c r="E678" s="110" t="s">
        <v>804</v>
      </c>
      <c r="F678" s="109"/>
      <c r="G678" s="105">
        <f t="shared" si="25"/>
        <v>0</v>
      </c>
    </row>
    <row r="679" spans="1:7" ht="45" customHeight="1" x14ac:dyDescent="0.3">
      <c r="A679" s="2"/>
      <c r="B679" s="93">
        <f t="shared" si="26"/>
        <v>631</v>
      </c>
      <c r="C679" s="57" t="s">
        <v>567</v>
      </c>
      <c r="D679" s="14">
        <v>15</v>
      </c>
      <c r="E679" s="110" t="s">
        <v>804</v>
      </c>
      <c r="F679" s="109"/>
      <c r="G679" s="105">
        <f t="shared" si="25"/>
        <v>0</v>
      </c>
    </row>
    <row r="680" spans="1:7" ht="45" customHeight="1" x14ac:dyDescent="0.3">
      <c r="A680" s="2"/>
      <c r="B680" s="93">
        <f t="shared" si="26"/>
        <v>632</v>
      </c>
      <c r="C680" s="57" t="s">
        <v>568</v>
      </c>
      <c r="D680" s="14">
        <v>15</v>
      </c>
      <c r="E680" s="110" t="s">
        <v>804</v>
      </c>
      <c r="F680" s="109"/>
      <c r="G680" s="105">
        <f t="shared" si="25"/>
        <v>0</v>
      </c>
    </row>
    <row r="681" spans="1:7" ht="45" customHeight="1" x14ac:dyDescent="0.3">
      <c r="A681" s="2"/>
      <c r="B681" s="93">
        <f t="shared" si="26"/>
        <v>633</v>
      </c>
      <c r="C681" s="57" t="s">
        <v>569</v>
      </c>
      <c r="D681" s="14">
        <v>15</v>
      </c>
      <c r="E681" s="110" t="s">
        <v>804</v>
      </c>
      <c r="F681" s="109"/>
      <c r="G681" s="105">
        <f t="shared" si="25"/>
        <v>0</v>
      </c>
    </row>
    <row r="682" spans="1:7" ht="45" customHeight="1" x14ac:dyDescent="0.3">
      <c r="A682" s="2"/>
      <c r="B682" s="93"/>
      <c r="C682" s="56" t="s">
        <v>723</v>
      </c>
      <c r="D682" s="14"/>
      <c r="E682" s="110"/>
      <c r="F682" s="109"/>
      <c r="G682" s="103"/>
    </row>
    <row r="683" spans="1:7" ht="45" customHeight="1" x14ac:dyDescent="0.3">
      <c r="A683" s="2"/>
      <c r="B683" s="93">
        <f>B681+1</f>
        <v>634</v>
      </c>
      <c r="C683" s="55" t="s">
        <v>570</v>
      </c>
      <c r="D683" s="14">
        <v>20</v>
      </c>
      <c r="E683" s="110" t="s">
        <v>804</v>
      </c>
      <c r="F683" s="109"/>
      <c r="G683" s="105">
        <f t="shared" si="25"/>
        <v>0</v>
      </c>
    </row>
    <row r="684" spans="1:7" ht="45" customHeight="1" x14ac:dyDescent="0.3">
      <c r="A684" s="2"/>
      <c r="B684" s="93">
        <f t="shared" si="26"/>
        <v>635</v>
      </c>
      <c r="C684" s="55" t="s">
        <v>571</v>
      </c>
      <c r="D684" s="14">
        <v>30</v>
      </c>
      <c r="E684" s="110" t="s">
        <v>804</v>
      </c>
      <c r="F684" s="109"/>
      <c r="G684" s="105">
        <f t="shared" si="25"/>
        <v>0</v>
      </c>
    </row>
    <row r="685" spans="1:7" ht="45" customHeight="1" x14ac:dyDescent="0.3">
      <c r="A685" s="2"/>
      <c r="B685" s="93">
        <f t="shared" si="26"/>
        <v>636</v>
      </c>
      <c r="C685" s="55" t="s">
        <v>572</v>
      </c>
      <c r="D685" s="14">
        <v>20</v>
      </c>
      <c r="E685" s="110" t="s">
        <v>804</v>
      </c>
      <c r="F685" s="109"/>
      <c r="G685" s="105">
        <f t="shared" si="25"/>
        <v>0</v>
      </c>
    </row>
    <row r="686" spans="1:7" ht="45" customHeight="1" x14ac:dyDescent="0.3">
      <c r="A686" s="2"/>
      <c r="B686" s="93">
        <f t="shared" si="26"/>
        <v>637</v>
      </c>
      <c r="C686" s="55" t="s">
        <v>573</v>
      </c>
      <c r="D686" s="14">
        <v>20</v>
      </c>
      <c r="E686" s="110" t="s">
        <v>804</v>
      </c>
      <c r="F686" s="109"/>
      <c r="G686" s="105">
        <f t="shared" si="25"/>
        <v>0</v>
      </c>
    </row>
    <row r="687" spans="1:7" ht="45" customHeight="1" x14ac:dyDescent="0.3">
      <c r="A687" s="2"/>
      <c r="B687" s="93">
        <f t="shared" si="26"/>
        <v>638</v>
      </c>
      <c r="C687" s="55" t="s">
        <v>574</v>
      </c>
      <c r="D687" s="14">
        <v>20</v>
      </c>
      <c r="E687" s="110" t="s">
        <v>804</v>
      </c>
      <c r="F687" s="109"/>
      <c r="G687" s="105">
        <f t="shared" si="25"/>
        <v>0</v>
      </c>
    </row>
    <row r="688" spans="1:7" ht="45" customHeight="1" x14ac:dyDescent="0.3">
      <c r="A688" s="2"/>
      <c r="B688" s="93">
        <f t="shared" si="26"/>
        <v>639</v>
      </c>
      <c r="C688" s="55" t="s">
        <v>575</v>
      </c>
      <c r="D688" s="14">
        <v>20</v>
      </c>
      <c r="E688" s="110" t="s">
        <v>804</v>
      </c>
      <c r="F688" s="109"/>
      <c r="G688" s="105">
        <f t="shared" si="25"/>
        <v>0</v>
      </c>
    </row>
    <row r="689" spans="1:7" ht="45" customHeight="1" x14ac:dyDescent="0.3">
      <c r="A689" s="2"/>
      <c r="B689" s="93">
        <f t="shared" si="26"/>
        <v>640</v>
      </c>
      <c r="C689" s="55" t="s">
        <v>576</v>
      </c>
      <c r="D689" s="14">
        <v>20</v>
      </c>
      <c r="E689" s="110" t="s">
        <v>804</v>
      </c>
      <c r="F689" s="109"/>
      <c r="G689" s="105">
        <f t="shared" si="25"/>
        <v>0</v>
      </c>
    </row>
    <row r="690" spans="1:7" ht="45" customHeight="1" x14ac:dyDescent="0.3">
      <c r="A690" s="2"/>
      <c r="B690" s="93">
        <f t="shared" si="26"/>
        <v>641</v>
      </c>
      <c r="C690" s="55" t="s">
        <v>577</v>
      </c>
      <c r="D690" s="14">
        <v>20</v>
      </c>
      <c r="E690" s="110" t="s">
        <v>804</v>
      </c>
      <c r="F690" s="109"/>
      <c r="G690" s="105">
        <f t="shared" si="25"/>
        <v>0</v>
      </c>
    </row>
    <row r="691" spans="1:7" ht="45" customHeight="1" x14ac:dyDescent="0.3">
      <c r="A691" s="2"/>
      <c r="B691" s="93">
        <f t="shared" si="26"/>
        <v>642</v>
      </c>
      <c r="C691" s="55" t="s">
        <v>578</v>
      </c>
      <c r="D691" s="14">
        <v>20</v>
      </c>
      <c r="E691" s="110" t="s">
        <v>804</v>
      </c>
      <c r="F691" s="109"/>
      <c r="G691" s="105">
        <f t="shared" si="25"/>
        <v>0</v>
      </c>
    </row>
    <row r="692" spans="1:7" ht="45" customHeight="1" x14ac:dyDescent="0.3">
      <c r="A692" s="2"/>
      <c r="B692" s="93">
        <f t="shared" si="26"/>
        <v>643</v>
      </c>
      <c r="C692" s="55" t="s">
        <v>579</v>
      </c>
      <c r="D692" s="14">
        <v>15</v>
      </c>
      <c r="E692" s="110" t="s">
        <v>804</v>
      </c>
      <c r="F692" s="109"/>
      <c r="G692" s="105">
        <f t="shared" si="25"/>
        <v>0</v>
      </c>
    </row>
    <row r="693" spans="1:7" ht="45" customHeight="1" x14ac:dyDescent="0.3">
      <c r="A693" s="2"/>
      <c r="B693" s="93">
        <f t="shared" si="26"/>
        <v>644</v>
      </c>
      <c r="C693" s="55" t="s">
        <v>580</v>
      </c>
      <c r="D693" s="14">
        <v>15</v>
      </c>
      <c r="E693" s="110" t="s">
        <v>804</v>
      </c>
      <c r="F693" s="109"/>
      <c r="G693" s="105">
        <f t="shared" si="25"/>
        <v>0</v>
      </c>
    </row>
    <row r="694" spans="1:7" ht="45" customHeight="1" x14ac:dyDescent="0.3">
      <c r="A694" s="2"/>
      <c r="B694" s="93">
        <f t="shared" si="26"/>
        <v>645</v>
      </c>
      <c r="C694" s="55" t="s">
        <v>581</v>
      </c>
      <c r="D694" s="14">
        <v>15</v>
      </c>
      <c r="E694" s="110" t="s">
        <v>804</v>
      </c>
      <c r="F694" s="109"/>
      <c r="G694" s="105">
        <f t="shared" si="25"/>
        <v>0</v>
      </c>
    </row>
    <row r="695" spans="1:7" ht="45" customHeight="1" x14ac:dyDescent="0.3">
      <c r="A695" s="2"/>
      <c r="B695" s="93">
        <f t="shared" si="26"/>
        <v>646</v>
      </c>
      <c r="C695" s="55" t="s">
        <v>582</v>
      </c>
      <c r="D695" s="14">
        <v>15</v>
      </c>
      <c r="E695" s="110" t="s">
        <v>804</v>
      </c>
      <c r="F695" s="109"/>
      <c r="G695" s="105">
        <f t="shared" si="25"/>
        <v>0</v>
      </c>
    </row>
    <row r="696" spans="1:7" ht="45" customHeight="1" x14ac:dyDescent="0.3">
      <c r="A696" s="2"/>
      <c r="B696" s="93">
        <f t="shared" si="26"/>
        <v>647</v>
      </c>
      <c r="C696" s="55" t="s">
        <v>583</v>
      </c>
      <c r="D696" s="14">
        <v>15</v>
      </c>
      <c r="E696" s="110" t="s">
        <v>804</v>
      </c>
      <c r="F696" s="109"/>
      <c r="G696" s="105">
        <f t="shared" si="25"/>
        <v>0</v>
      </c>
    </row>
    <row r="697" spans="1:7" ht="45" customHeight="1" x14ac:dyDescent="0.3">
      <c r="A697" s="2"/>
      <c r="B697" s="93">
        <f t="shared" si="26"/>
        <v>648</v>
      </c>
      <c r="C697" s="55" t="s">
        <v>584</v>
      </c>
      <c r="D697" s="14">
        <v>15</v>
      </c>
      <c r="E697" s="110" t="s">
        <v>804</v>
      </c>
      <c r="F697" s="109"/>
      <c r="G697" s="105">
        <f t="shared" si="25"/>
        <v>0</v>
      </c>
    </row>
    <row r="698" spans="1:7" ht="45" customHeight="1" x14ac:dyDescent="0.3">
      <c r="A698" s="2"/>
      <c r="B698" s="93">
        <f t="shared" si="26"/>
        <v>649</v>
      </c>
      <c r="C698" s="55" t="s">
        <v>579</v>
      </c>
      <c r="D698" s="14">
        <v>15</v>
      </c>
      <c r="E698" s="110" t="s">
        <v>804</v>
      </c>
      <c r="F698" s="109"/>
      <c r="G698" s="105">
        <f t="shared" si="25"/>
        <v>0</v>
      </c>
    </row>
    <row r="699" spans="1:7" ht="45" customHeight="1" x14ac:dyDescent="0.3">
      <c r="A699" s="2"/>
      <c r="B699" s="93">
        <f t="shared" si="26"/>
        <v>650</v>
      </c>
      <c r="C699" s="55" t="s">
        <v>585</v>
      </c>
      <c r="D699" s="14">
        <v>15</v>
      </c>
      <c r="E699" s="110" t="s">
        <v>804</v>
      </c>
      <c r="F699" s="109"/>
      <c r="G699" s="105">
        <f t="shared" si="25"/>
        <v>0</v>
      </c>
    </row>
    <row r="700" spans="1:7" ht="45" customHeight="1" x14ac:dyDescent="0.3">
      <c r="A700" s="2"/>
      <c r="B700" s="93">
        <f t="shared" si="26"/>
        <v>651</v>
      </c>
      <c r="C700" s="55" t="s">
        <v>586</v>
      </c>
      <c r="D700" s="14">
        <v>12</v>
      </c>
      <c r="E700" s="110" t="s">
        <v>804</v>
      </c>
      <c r="F700" s="109"/>
      <c r="G700" s="105">
        <f t="shared" si="25"/>
        <v>0</v>
      </c>
    </row>
    <row r="701" spans="1:7" ht="45" customHeight="1" x14ac:dyDescent="0.3">
      <c r="A701" s="2"/>
      <c r="B701" s="93"/>
      <c r="C701" s="61" t="s">
        <v>724</v>
      </c>
      <c r="D701" s="14"/>
      <c r="E701" s="110"/>
      <c r="F701" s="109"/>
      <c r="G701" s="103"/>
    </row>
    <row r="702" spans="1:7" ht="45" customHeight="1" x14ac:dyDescent="0.3">
      <c r="A702" s="2"/>
      <c r="B702" s="93">
        <f>B700+1</f>
        <v>652</v>
      </c>
      <c r="C702" s="57" t="s">
        <v>587</v>
      </c>
      <c r="D702" s="14">
        <v>10</v>
      </c>
      <c r="E702" s="110" t="s">
        <v>804</v>
      </c>
      <c r="F702" s="109"/>
      <c r="G702" s="105">
        <f t="shared" si="25"/>
        <v>0</v>
      </c>
    </row>
    <row r="703" spans="1:7" ht="45" customHeight="1" x14ac:dyDescent="0.3">
      <c r="A703" s="2"/>
      <c r="B703" s="93">
        <f t="shared" si="26"/>
        <v>653</v>
      </c>
      <c r="C703" s="57" t="s">
        <v>588</v>
      </c>
      <c r="D703" s="14">
        <v>10</v>
      </c>
      <c r="E703" s="110" t="s">
        <v>804</v>
      </c>
      <c r="F703" s="109"/>
      <c r="G703" s="105">
        <f t="shared" si="25"/>
        <v>0</v>
      </c>
    </row>
    <row r="704" spans="1:7" ht="45" customHeight="1" x14ac:dyDescent="0.3">
      <c r="A704" s="2"/>
      <c r="B704" s="93">
        <f t="shared" si="26"/>
        <v>654</v>
      </c>
      <c r="C704" s="57" t="s">
        <v>589</v>
      </c>
      <c r="D704" s="14">
        <v>30</v>
      </c>
      <c r="E704" s="110" t="s">
        <v>804</v>
      </c>
      <c r="F704" s="109"/>
      <c r="G704" s="105">
        <f t="shared" si="25"/>
        <v>0</v>
      </c>
    </row>
    <row r="705" spans="1:7" ht="45" customHeight="1" x14ac:dyDescent="0.3">
      <c r="A705" s="2"/>
      <c r="B705" s="93">
        <f t="shared" si="26"/>
        <v>655</v>
      </c>
      <c r="C705" s="57" t="s">
        <v>590</v>
      </c>
      <c r="D705" s="14">
        <v>15</v>
      </c>
      <c r="E705" s="110" t="s">
        <v>804</v>
      </c>
      <c r="F705" s="109"/>
      <c r="G705" s="105">
        <f t="shared" si="25"/>
        <v>0</v>
      </c>
    </row>
    <row r="706" spans="1:7" ht="45" customHeight="1" x14ac:dyDescent="0.3">
      <c r="A706" s="2"/>
      <c r="B706" s="93">
        <f t="shared" si="26"/>
        <v>656</v>
      </c>
      <c r="C706" s="57" t="s">
        <v>591</v>
      </c>
      <c r="D706" s="14">
        <v>10</v>
      </c>
      <c r="E706" s="110" t="s">
        <v>804</v>
      </c>
      <c r="F706" s="109"/>
      <c r="G706" s="105">
        <f t="shared" si="25"/>
        <v>0</v>
      </c>
    </row>
    <row r="707" spans="1:7" ht="45" customHeight="1" x14ac:dyDescent="0.3">
      <c r="A707" s="2"/>
      <c r="B707" s="93">
        <f t="shared" si="26"/>
        <v>657</v>
      </c>
      <c r="C707" s="57" t="s">
        <v>592</v>
      </c>
      <c r="D707" s="14">
        <v>10</v>
      </c>
      <c r="E707" s="110" t="s">
        <v>804</v>
      </c>
      <c r="F707" s="109"/>
      <c r="G707" s="105">
        <f t="shared" si="25"/>
        <v>0</v>
      </c>
    </row>
    <row r="708" spans="1:7" ht="45" customHeight="1" x14ac:dyDescent="0.3">
      <c r="A708" s="2"/>
      <c r="B708" s="93">
        <f t="shared" si="26"/>
        <v>658</v>
      </c>
      <c r="C708" s="57" t="s">
        <v>593</v>
      </c>
      <c r="D708" s="14">
        <v>20</v>
      </c>
      <c r="E708" s="110" t="s">
        <v>804</v>
      </c>
      <c r="F708" s="109"/>
      <c r="G708" s="105">
        <f t="shared" si="25"/>
        <v>0</v>
      </c>
    </row>
    <row r="709" spans="1:7" ht="45" customHeight="1" x14ac:dyDescent="0.3">
      <c r="A709" s="2"/>
      <c r="B709" s="93">
        <f t="shared" si="26"/>
        <v>659</v>
      </c>
      <c r="C709" s="57" t="s">
        <v>594</v>
      </c>
      <c r="D709" s="14">
        <v>20</v>
      </c>
      <c r="E709" s="110" t="s">
        <v>804</v>
      </c>
      <c r="F709" s="109"/>
      <c r="G709" s="105">
        <f t="shared" si="25"/>
        <v>0</v>
      </c>
    </row>
    <row r="710" spans="1:7" ht="45" customHeight="1" x14ac:dyDescent="0.3">
      <c r="A710" s="2"/>
      <c r="B710" s="93">
        <f t="shared" si="26"/>
        <v>660</v>
      </c>
      <c r="C710" s="57" t="s">
        <v>595</v>
      </c>
      <c r="D710" s="14">
        <v>20</v>
      </c>
      <c r="E710" s="110" t="s">
        <v>804</v>
      </c>
      <c r="F710" s="109"/>
      <c r="G710" s="105">
        <f t="shared" si="25"/>
        <v>0</v>
      </c>
    </row>
    <row r="711" spans="1:7" ht="45" customHeight="1" x14ac:dyDescent="0.3">
      <c r="A711" s="2"/>
      <c r="B711" s="93">
        <f t="shared" si="26"/>
        <v>661</v>
      </c>
      <c r="C711" s="57" t="s">
        <v>596</v>
      </c>
      <c r="D711" s="14">
        <v>20</v>
      </c>
      <c r="E711" s="110" t="s">
        <v>804</v>
      </c>
      <c r="F711" s="109"/>
      <c r="G711" s="105">
        <f t="shared" si="25"/>
        <v>0</v>
      </c>
    </row>
    <row r="712" spans="1:7" ht="45" customHeight="1" x14ac:dyDescent="0.3">
      <c r="A712" s="2"/>
      <c r="B712" s="93">
        <f t="shared" si="26"/>
        <v>662</v>
      </c>
      <c r="C712" s="57" t="s">
        <v>597</v>
      </c>
      <c r="D712" s="14">
        <v>20</v>
      </c>
      <c r="E712" s="110" t="s">
        <v>804</v>
      </c>
      <c r="F712" s="109"/>
      <c r="G712" s="105">
        <f t="shared" si="25"/>
        <v>0</v>
      </c>
    </row>
    <row r="713" spans="1:7" ht="45" customHeight="1" x14ac:dyDescent="0.3">
      <c r="A713" s="2"/>
      <c r="B713" s="93">
        <f t="shared" si="26"/>
        <v>663</v>
      </c>
      <c r="C713" s="57" t="s">
        <v>598</v>
      </c>
      <c r="D713" s="14">
        <v>20</v>
      </c>
      <c r="E713" s="110" t="s">
        <v>804</v>
      </c>
      <c r="F713" s="109"/>
      <c r="G713" s="105">
        <f t="shared" si="25"/>
        <v>0</v>
      </c>
    </row>
    <row r="714" spans="1:7" ht="45" customHeight="1" x14ac:dyDescent="0.3">
      <c r="A714" s="2"/>
      <c r="B714" s="93">
        <f t="shared" si="26"/>
        <v>664</v>
      </c>
      <c r="C714" s="57" t="s">
        <v>599</v>
      </c>
      <c r="D714" s="14">
        <v>20</v>
      </c>
      <c r="E714" s="110" t="s">
        <v>804</v>
      </c>
      <c r="F714" s="109"/>
      <c r="G714" s="105">
        <f t="shared" si="25"/>
        <v>0</v>
      </c>
    </row>
    <row r="715" spans="1:7" ht="45" customHeight="1" x14ac:dyDescent="0.3">
      <c r="A715" s="2"/>
      <c r="B715" s="93">
        <f t="shared" si="26"/>
        <v>665</v>
      </c>
      <c r="C715" s="57" t="s">
        <v>600</v>
      </c>
      <c r="D715" s="14">
        <v>20</v>
      </c>
      <c r="E715" s="110" t="s">
        <v>804</v>
      </c>
      <c r="F715" s="109"/>
      <c r="G715" s="105">
        <f t="shared" si="25"/>
        <v>0</v>
      </c>
    </row>
    <row r="716" spans="1:7" ht="45" customHeight="1" x14ac:dyDescent="0.3">
      <c r="A716" s="2"/>
      <c r="B716" s="93">
        <f t="shared" si="26"/>
        <v>666</v>
      </c>
      <c r="C716" s="57" t="s">
        <v>601</v>
      </c>
      <c r="D716" s="14">
        <v>20</v>
      </c>
      <c r="E716" s="110" t="s">
        <v>804</v>
      </c>
      <c r="F716" s="109"/>
      <c r="G716" s="105">
        <f t="shared" si="25"/>
        <v>0</v>
      </c>
    </row>
    <row r="717" spans="1:7" ht="45" customHeight="1" x14ac:dyDescent="0.3">
      <c r="A717" s="2"/>
      <c r="B717" s="93">
        <f t="shared" si="26"/>
        <v>667</v>
      </c>
      <c r="C717" s="57" t="s">
        <v>602</v>
      </c>
      <c r="D717" s="14">
        <v>10</v>
      </c>
      <c r="E717" s="110" t="s">
        <v>804</v>
      </c>
      <c r="F717" s="109"/>
      <c r="G717" s="105">
        <f t="shared" si="25"/>
        <v>0</v>
      </c>
    </row>
    <row r="718" spans="1:7" ht="45" customHeight="1" x14ac:dyDescent="0.3">
      <c r="A718" s="2"/>
      <c r="B718" s="93">
        <f t="shared" si="26"/>
        <v>668</v>
      </c>
      <c r="C718" s="57" t="s">
        <v>603</v>
      </c>
      <c r="D718" s="20">
        <v>10</v>
      </c>
      <c r="E718" s="110" t="s">
        <v>804</v>
      </c>
      <c r="F718" s="109"/>
      <c r="G718" s="105">
        <f t="shared" si="25"/>
        <v>0</v>
      </c>
    </row>
    <row r="719" spans="1:7" ht="45" customHeight="1" x14ac:dyDescent="0.3">
      <c r="A719" s="2"/>
      <c r="B719" s="93">
        <f>B718+1</f>
        <v>669</v>
      </c>
      <c r="C719" s="57" t="s">
        <v>604</v>
      </c>
      <c r="D719" s="20">
        <v>10</v>
      </c>
      <c r="E719" s="110" t="s">
        <v>804</v>
      </c>
      <c r="F719" s="109"/>
      <c r="G719" s="105">
        <f t="shared" si="25"/>
        <v>0</v>
      </c>
    </row>
    <row r="720" spans="1:7" ht="45" customHeight="1" x14ac:dyDescent="0.3">
      <c r="A720" s="2"/>
      <c r="B720" s="93">
        <f t="shared" si="26"/>
        <v>670</v>
      </c>
      <c r="C720" s="57" t="s">
        <v>215</v>
      </c>
      <c r="D720" s="20">
        <v>10</v>
      </c>
      <c r="E720" s="110" t="s">
        <v>804</v>
      </c>
      <c r="F720" s="109"/>
      <c r="G720" s="105">
        <f t="shared" si="25"/>
        <v>0</v>
      </c>
    </row>
    <row r="721" spans="1:7" ht="45" customHeight="1" x14ac:dyDescent="0.3">
      <c r="A721" s="2"/>
      <c r="B721" s="93">
        <f t="shared" si="26"/>
        <v>671</v>
      </c>
      <c r="C721" s="57" t="s">
        <v>605</v>
      </c>
      <c r="D721" s="20">
        <v>10</v>
      </c>
      <c r="E721" s="110" t="s">
        <v>804</v>
      </c>
      <c r="F721" s="109"/>
      <c r="G721" s="105">
        <f t="shared" si="25"/>
        <v>0</v>
      </c>
    </row>
    <row r="722" spans="1:7" ht="45" customHeight="1" x14ac:dyDescent="0.3">
      <c r="A722" s="2"/>
      <c r="B722" s="93"/>
      <c r="C722" s="61" t="s">
        <v>725</v>
      </c>
      <c r="D722" s="18"/>
      <c r="E722" s="110"/>
      <c r="F722" s="109"/>
      <c r="G722" s="103"/>
    </row>
    <row r="723" spans="1:7" ht="45" customHeight="1" x14ac:dyDescent="0.3">
      <c r="A723" s="2"/>
      <c r="B723" s="93">
        <f>B721+1</f>
        <v>672</v>
      </c>
      <c r="C723" s="57" t="s">
        <v>606</v>
      </c>
      <c r="D723" s="20">
        <v>20</v>
      </c>
      <c r="E723" s="110" t="s">
        <v>804</v>
      </c>
      <c r="F723" s="109"/>
      <c r="G723" s="105">
        <f t="shared" si="25"/>
        <v>0</v>
      </c>
    </row>
    <row r="724" spans="1:7" ht="45" customHeight="1" x14ac:dyDescent="0.3">
      <c r="A724" s="2"/>
      <c r="B724" s="93">
        <f t="shared" si="26"/>
        <v>673</v>
      </c>
      <c r="C724" s="57" t="s">
        <v>607</v>
      </c>
      <c r="D724" s="20">
        <v>15</v>
      </c>
      <c r="E724" s="110" t="s">
        <v>804</v>
      </c>
      <c r="F724" s="109"/>
      <c r="G724" s="105">
        <f t="shared" si="25"/>
        <v>0</v>
      </c>
    </row>
    <row r="725" spans="1:7" ht="45" customHeight="1" x14ac:dyDescent="0.3">
      <c r="A725" s="2"/>
      <c r="B725" s="93">
        <f>B724+1</f>
        <v>674</v>
      </c>
      <c r="C725" s="57" t="s">
        <v>608</v>
      </c>
      <c r="D725" s="20">
        <v>20</v>
      </c>
      <c r="E725" s="110" t="s">
        <v>804</v>
      </c>
      <c r="F725" s="109"/>
      <c r="G725" s="105">
        <f t="shared" si="25"/>
        <v>0</v>
      </c>
    </row>
    <row r="726" spans="1:7" ht="45" customHeight="1" x14ac:dyDescent="0.3">
      <c r="A726" s="2"/>
      <c r="B726" s="93">
        <f t="shared" si="26"/>
        <v>675</v>
      </c>
      <c r="C726" s="57" t="s">
        <v>609</v>
      </c>
      <c r="D726" s="20">
        <v>15</v>
      </c>
      <c r="E726" s="110" t="s">
        <v>804</v>
      </c>
      <c r="F726" s="109"/>
      <c r="G726" s="105">
        <f t="shared" si="25"/>
        <v>0</v>
      </c>
    </row>
    <row r="727" spans="1:7" ht="45" customHeight="1" x14ac:dyDescent="0.3">
      <c r="A727" s="2"/>
      <c r="B727" s="93">
        <f t="shared" si="26"/>
        <v>676</v>
      </c>
      <c r="C727" s="57" t="s">
        <v>610</v>
      </c>
      <c r="D727" s="20">
        <v>10</v>
      </c>
      <c r="E727" s="110" t="s">
        <v>804</v>
      </c>
      <c r="F727" s="109"/>
      <c r="G727" s="105">
        <f t="shared" si="25"/>
        <v>0</v>
      </c>
    </row>
    <row r="728" spans="1:7" ht="45" customHeight="1" x14ac:dyDescent="0.3">
      <c r="A728" s="2"/>
      <c r="B728" s="93">
        <f t="shared" si="26"/>
        <v>677</v>
      </c>
      <c r="C728" s="57" t="s">
        <v>611</v>
      </c>
      <c r="D728" s="20">
        <v>10</v>
      </c>
      <c r="E728" s="110" t="s">
        <v>804</v>
      </c>
      <c r="F728" s="109"/>
      <c r="G728" s="105">
        <f t="shared" si="25"/>
        <v>0</v>
      </c>
    </row>
    <row r="729" spans="1:7" ht="45" customHeight="1" x14ac:dyDescent="0.3">
      <c r="A729" s="2"/>
      <c r="B729" s="93">
        <f t="shared" si="26"/>
        <v>678</v>
      </c>
      <c r="C729" s="57" t="s">
        <v>612</v>
      </c>
      <c r="D729" s="20">
        <v>10</v>
      </c>
      <c r="E729" s="110" t="s">
        <v>804</v>
      </c>
      <c r="F729" s="109"/>
      <c r="G729" s="105">
        <f t="shared" si="25"/>
        <v>0</v>
      </c>
    </row>
    <row r="730" spans="1:7" ht="45" customHeight="1" x14ac:dyDescent="0.3">
      <c r="A730" s="2"/>
      <c r="B730" s="93">
        <f t="shared" si="26"/>
        <v>679</v>
      </c>
      <c r="C730" s="57" t="s">
        <v>613</v>
      </c>
      <c r="D730" s="20">
        <v>15</v>
      </c>
      <c r="E730" s="110" t="s">
        <v>804</v>
      </c>
      <c r="F730" s="109"/>
      <c r="G730" s="105">
        <f t="shared" si="25"/>
        <v>0</v>
      </c>
    </row>
    <row r="731" spans="1:7" ht="45" customHeight="1" x14ac:dyDescent="0.3">
      <c r="A731" s="2"/>
      <c r="B731" s="93">
        <f t="shared" si="26"/>
        <v>680</v>
      </c>
      <c r="C731" s="57" t="s">
        <v>614</v>
      </c>
      <c r="D731" s="20">
        <v>20</v>
      </c>
      <c r="E731" s="110" t="s">
        <v>804</v>
      </c>
      <c r="F731" s="109"/>
      <c r="G731" s="105">
        <f t="shared" si="25"/>
        <v>0</v>
      </c>
    </row>
    <row r="732" spans="1:7" ht="45" customHeight="1" x14ac:dyDescent="0.3">
      <c r="A732" s="2"/>
      <c r="B732" s="93">
        <f t="shared" si="26"/>
        <v>681</v>
      </c>
      <c r="C732" s="57" t="s">
        <v>615</v>
      </c>
      <c r="D732" s="20">
        <v>15</v>
      </c>
      <c r="E732" s="110" t="s">
        <v>804</v>
      </c>
      <c r="F732" s="109"/>
      <c r="G732" s="105">
        <f t="shared" si="25"/>
        <v>0</v>
      </c>
    </row>
    <row r="733" spans="1:7" s="22" customFormat="1" ht="45" customHeight="1" x14ac:dyDescent="0.3">
      <c r="A733" s="21"/>
      <c r="B733" s="93">
        <f t="shared" si="26"/>
        <v>682</v>
      </c>
      <c r="C733" s="62" t="s">
        <v>726</v>
      </c>
      <c r="D733" s="96" t="s">
        <v>727</v>
      </c>
      <c r="E733" s="110" t="s">
        <v>804</v>
      </c>
      <c r="F733" s="109"/>
      <c r="G733" s="105">
        <f t="shared" si="25"/>
        <v>0</v>
      </c>
    </row>
    <row r="734" spans="1:7" ht="45" customHeight="1" x14ac:dyDescent="0.3">
      <c r="A734" s="2"/>
      <c r="B734" s="93">
        <f>B733+1</f>
        <v>683</v>
      </c>
      <c r="C734" s="57" t="s">
        <v>616</v>
      </c>
      <c r="D734" s="20">
        <v>10</v>
      </c>
      <c r="E734" s="110" t="s">
        <v>804</v>
      </c>
      <c r="F734" s="109"/>
      <c r="G734" s="105">
        <f t="shared" ref="G734:G736" si="27">F734*D734</f>
        <v>0</v>
      </c>
    </row>
    <row r="735" spans="1:7" ht="45" customHeight="1" x14ac:dyDescent="0.3">
      <c r="A735" s="2"/>
      <c r="B735" s="93">
        <f t="shared" ref="B735:B739" si="28">B734+1</f>
        <v>684</v>
      </c>
      <c r="C735" s="57" t="s">
        <v>617</v>
      </c>
      <c r="D735" s="20">
        <v>10</v>
      </c>
      <c r="E735" s="110" t="s">
        <v>804</v>
      </c>
      <c r="F735" s="109"/>
      <c r="G735" s="105">
        <f t="shared" si="27"/>
        <v>0</v>
      </c>
    </row>
    <row r="736" spans="1:7" ht="45" customHeight="1" x14ac:dyDescent="0.3">
      <c r="A736" s="2"/>
      <c r="B736" s="93">
        <f t="shared" si="28"/>
        <v>685</v>
      </c>
      <c r="C736" s="57" t="s">
        <v>618</v>
      </c>
      <c r="D736" s="20">
        <v>10</v>
      </c>
      <c r="E736" s="110" t="s">
        <v>804</v>
      </c>
      <c r="F736" s="109"/>
      <c r="G736" s="105">
        <f t="shared" si="27"/>
        <v>0</v>
      </c>
    </row>
    <row r="737" spans="1:7" ht="45" customHeight="1" x14ac:dyDescent="0.3">
      <c r="A737" s="2"/>
      <c r="B737" s="93"/>
      <c r="C737" s="56" t="s">
        <v>728</v>
      </c>
      <c r="D737" s="14"/>
      <c r="E737" s="110"/>
      <c r="F737" s="109"/>
      <c r="G737" s="103"/>
    </row>
    <row r="738" spans="1:7" ht="45" customHeight="1" x14ac:dyDescent="0.3">
      <c r="A738" s="2"/>
      <c r="B738" s="93">
        <f>B736+1</f>
        <v>686</v>
      </c>
      <c r="C738" s="57" t="s">
        <v>619</v>
      </c>
      <c r="D738" s="14">
        <v>10</v>
      </c>
      <c r="E738" s="110" t="s">
        <v>804</v>
      </c>
      <c r="F738" s="109"/>
      <c r="G738" s="105">
        <f t="shared" ref="G738:G801" si="29">F738*D738</f>
        <v>0</v>
      </c>
    </row>
    <row r="739" spans="1:7" ht="45" customHeight="1" x14ac:dyDescent="0.3">
      <c r="A739" s="2"/>
      <c r="B739" s="93">
        <f t="shared" si="28"/>
        <v>687</v>
      </c>
      <c r="C739" s="57" t="s">
        <v>620</v>
      </c>
      <c r="D739" s="14">
        <v>10</v>
      </c>
      <c r="E739" s="110" t="s">
        <v>804</v>
      </c>
      <c r="F739" s="109"/>
      <c r="G739" s="105">
        <f t="shared" si="29"/>
        <v>0</v>
      </c>
    </row>
    <row r="740" spans="1:7" ht="45" customHeight="1" x14ac:dyDescent="0.3">
      <c r="A740" s="2"/>
      <c r="B740" s="93">
        <f>B739+1</f>
        <v>688</v>
      </c>
      <c r="C740" s="57" t="s">
        <v>729</v>
      </c>
      <c r="D740" s="20">
        <v>20</v>
      </c>
      <c r="E740" s="110" t="s">
        <v>804</v>
      </c>
      <c r="F740" s="109"/>
      <c r="G740" s="105">
        <f t="shared" si="29"/>
        <v>0</v>
      </c>
    </row>
    <row r="741" spans="1:7" ht="45" customHeight="1" x14ac:dyDescent="0.3">
      <c r="A741" s="2"/>
      <c r="B741" s="93">
        <f t="shared" ref="B741:B747" si="30">B740+1</f>
        <v>689</v>
      </c>
      <c r="C741" s="57" t="s">
        <v>621</v>
      </c>
      <c r="D741" s="20">
        <v>5</v>
      </c>
      <c r="E741" s="110" t="s">
        <v>804</v>
      </c>
      <c r="F741" s="109"/>
      <c r="G741" s="105">
        <f t="shared" si="29"/>
        <v>0</v>
      </c>
    </row>
    <row r="742" spans="1:7" ht="45" customHeight="1" x14ac:dyDescent="0.3">
      <c r="A742" s="2"/>
      <c r="B742" s="93">
        <f t="shared" si="30"/>
        <v>690</v>
      </c>
      <c r="C742" s="57" t="s">
        <v>622</v>
      </c>
      <c r="D742" s="20">
        <v>10</v>
      </c>
      <c r="E742" s="110" t="s">
        <v>804</v>
      </c>
      <c r="F742" s="109"/>
      <c r="G742" s="105">
        <f t="shared" si="29"/>
        <v>0</v>
      </c>
    </row>
    <row r="743" spans="1:7" ht="45" customHeight="1" x14ac:dyDescent="0.3">
      <c r="A743" s="2"/>
      <c r="B743" s="93">
        <f t="shared" si="30"/>
        <v>691</v>
      </c>
      <c r="C743" s="57" t="s">
        <v>623</v>
      </c>
      <c r="D743" s="20">
        <v>10</v>
      </c>
      <c r="E743" s="110" t="s">
        <v>804</v>
      </c>
      <c r="F743" s="109"/>
      <c r="G743" s="105">
        <f t="shared" si="29"/>
        <v>0</v>
      </c>
    </row>
    <row r="744" spans="1:7" ht="45" customHeight="1" x14ac:dyDescent="0.3">
      <c r="A744" s="2"/>
      <c r="B744" s="93">
        <f t="shared" si="30"/>
        <v>692</v>
      </c>
      <c r="C744" s="57" t="s">
        <v>624</v>
      </c>
      <c r="D744" s="20">
        <v>25</v>
      </c>
      <c r="E744" s="110" t="s">
        <v>804</v>
      </c>
      <c r="F744" s="109"/>
      <c r="G744" s="105">
        <f t="shared" si="29"/>
        <v>0</v>
      </c>
    </row>
    <row r="745" spans="1:7" ht="45" customHeight="1" x14ac:dyDescent="0.3">
      <c r="A745" s="2"/>
      <c r="B745" s="93">
        <f t="shared" si="30"/>
        <v>693</v>
      </c>
      <c r="C745" s="57" t="s">
        <v>625</v>
      </c>
      <c r="D745" s="20">
        <v>6</v>
      </c>
      <c r="E745" s="110" t="s">
        <v>804</v>
      </c>
      <c r="F745" s="109"/>
      <c r="G745" s="105">
        <f t="shared" si="29"/>
        <v>0</v>
      </c>
    </row>
    <row r="746" spans="1:7" ht="45" customHeight="1" x14ac:dyDescent="0.3">
      <c r="A746" s="2"/>
      <c r="B746" s="93">
        <f t="shared" si="30"/>
        <v>694</v>
      </c>
      <c r="C746" s="57" t="s">
        <v>626</v>
      </c>
      <c r="D746" s="20">
        <v>6</v>
      </c>
      <c r="E746" s="110" t="s">
        <v>804</v>
      </c>
      <c r="F746" s="109"/>
      <c r="G746" s="105">
        <f t="shared" si="29"/>
        <v>0</v>
      </c>
    </row>
    <row r="747" spans="1:7" ht="45" customHeight="1" x14ac:dyDescent="0.3">
      <c r="A747" s="2"/>
      <c r="B747" s="93">
        <f t="shared" si="30"/>
        <v>695</v>
      </c>
      <c r="C747" s="57" t="s">
        <v>627</v>
      </c>
      <c r="D747" s="20">
        <v>2</v>
      </c>
      <c r="E747" s="110" t="s">
        <v>804</v>
      </c>
      <c r="F747" s="109"/>
      <c r="G747" s="105">
        <f t="shared" si="29"/>
        <v>0</v>
      </c>
    </row>
    <row r="748" spans="1:7" ht="45" customHeight="1" x14ac:dyDescent="0.3">
      <c r="A748" s="2"/>
      <c r="B748" s="93"/>
      <c r="C748" s="56" t="s">
        <v>730</v>
      </c>
      <c r="D748" s="20"/>
      <c r="E748" s="110"/>
      <c r="F748" s="109"/>
      <c r="G748" s="103"/>
    </row>
    <row r="749" spans="1:7" ht="45" customHeight="1" x14ac:dyDescent="0.3">
      <c r="A749" s="2"/>
      <c r="B749" s="93">
        <f>B747+1</f>
        <v>696</v>
      </c>
      <c r="C749" s="63" t="s">
        <v>731</v>
      </c>
      <c r="D749" s="20">
        <v>30</v>
      </c>
      <c r="E749" s="110" t="s">
        <v>804</v>
      </c>
      <c r="F749" s="109"/>
      <c r="G749" s="105">
        <f t="shared" si="29"/>
        <v>0</v>
      </c>
    </row>
    <row r="750" spans="1:7" ht="45" customHeight="1" x14ac:dyDescent="0.3">
      <c r="A750" s="2"/>
      <c r="B750" s="93">
        <f>B749+1</f>
        <v>697</v>
      </c>
      <c r="C750" s="64" t="s">
        <v>732</v>
      </c>
      <c r="D750" s="20">
        <v>30</v>
      </c>
      <c r="E750" s="110" t="s">
        <v>804</v>
      </c>
      <c r="F750" s="109"/>
      <c r="G750" s="105">
        <f t="shared" si="29"/>
        <v>0</v>
      </c>
    </row>
    <row r="751" spans="1:7" ht="45" customHeight="1" x14ac:dyDescent="0.25">
      <c r="A751" s="2"/>
      <c r="B751" s="93">
        <f>B750+1</f>
        <v>698</v>
      </c>
      <c r="C751" s="65" t="s">
        <v>733</v>
      </c>
      <c r="D751" s="20">
        <v>20</v>
      </c>
      <c r="E751" s="110" t="s">
        <v>804</v>
      </c>
      <c r="F751" s="109"/>
      <c r="G751" s="105">
        <f t="shared" si="29"/>
        <v>0</v>
      </c>
    </row>
    <row r="752" spans="1:7" ht="45" customHeight="1" x14ac:dyDescent="0.25">
      <c r="A752" s="2"/>
      <c r="B752" s="93">
        <f>B751+1</f>
        <v>699</v>
      </c>
      <c r="C752" s="65" t="s">
        <v>734</v>
      </c>
      <c r="D752" s="20">
        <v>20</v>
      </c>
      <c r="E752" s="110" t="s">
        <v>804</v>
      </c>
      <c r="F752" s="109"/>
      <c r="G752" s="105">
        <f t="shared" si="29"/>
        <v>0</v>
      </c>
    </row>
    <row r="753" spans="1:7" ht="45" customHeight="1" x14ac:dyDescent="0.25">
      <c r="A753" s="2"/>
      <c r="B753" s="93">
        <f t="shared" ref="B753:B757" si="31">B752+1</f>
        <v>700</v>
      </c>
      <c r="C753" s="65" t="s">
        <v>735</v>
      </c>
      <c r="D753" s="20">
        <v>30</v>
      </c>
      <c r="E753" s="110" t="s">
        <v>804</v>
      </c>
      <c r="F753" s="109"/>
      <c r="G753" s="105">
        <f t="shared" si="29"/>
        <v>0</v>
      </c>
    </row>
    <row r="754" spans="1:7" ht="45" customHeight="1" x14ac:dyDescent="0.25">
      <c r="A754" s="2"/>
      <c r="B754" s="93">
        <f t="shared" si="31"/>
        <v>701</v>
      </c>
      <c r="C754" s="65" t="s">
        <v>736</v>
      </c>
      <c r="D754" s="20">
        <v>30</v>
      </c>
      <c r="E754" s="110" t="s">
        <v>804</v>
      </c>
      <c r="F754" s="109"/>
      <c r="G754" s="105">
        <f t="shared" si="29"/>
        <v>0</v>
      </c>
    </row>
    <row r="755" spans="1:7" ht="45" customHeight="1" x14ac:dyDescent="0.25">
      <c r="A755" s="2"/>
      <c r="B755" s="93">
        <f t="shared" si="31"/>
        <v>702</v>
      </c>
      <c r="C755" s="65" t="s">
        <v>737</v>
      </c>
      <c r="D755" s="20">
        <v>30</v>
      </c>
      <c r="E755" s="110" t="s">
        <v>804</v>
      </c>
      <c r="F755" s="109"/>
      <c r="G755" s="105">
        <f t="shared" si="29"/>
        <v>0</v>
      </c>
    </row>
    <row r="756" spans="1:7" ht="45" customHeight="1" x14ac:dyDescent="0.25">
      <c r="A756" s="2"/>
      <c r="B756" s="93">
        <f t="shared" si="31"/>
        <v>703</v>
      </c>
      <c r="C756" s="65" t="s">
        <v>738</v>
      </c>
      <c r="D756" s="20">
        <v>30</v>
      </c>
      <c r="E756" s="110" t="s">
        <v>804</v>
      </c>
      <c r="F756" s="109"/>
      <c r="G756" s="105">
        <f t="shared" si="29"/>
        <v>0</v>
      </c>
    </row>
    <row r="757" spans="1:7" ht="45" customHeight="1" x14ac:dyDescent="0.25">
      <c r="A757" s="2"/>
      <c r="B757" s="93">
        <f t="shared" si="31"/>
        <v>704</v>
      </c>
      <c r="C757" s="65" t="s">
        <v>739</v>
      </c>
      <c r="D757" s="20">
        <v>30</v>
      </c>
      <c r="E757" s="110" t="s">
        <v>804</v>
      </c>
      <c r="F757" s="109"/>
      <c r="G757" s="105">
        <f t="shared" si="29"/>
        <v>0</v>
      </c>
    </row>
    <row r="758" spans="1:7" ht="45" customHeight="1" x14ac:dyDescent="0.3">
      <c r="A758" s="2"/>
      <c r="B758" s="93">
        <f>B757+1</f>
        <v>705</v>
      </c>
      <c r="C758" s="54" t="s">
        <v>740</v>
      </c>
      <c r="D758" s="20">
        <v>50</v>
      </c>
      <c r="E758" s="110" t="s">
        <v>804</v>
      </c>
      <c r="F758" s="109"/>
      <c r="G758" s="105">
        <f t="shared" si="29"/>
        <v>0</v>
      </c>
    </row>
    <row r="759" spans="1:7" ht="45" customHeight="1" x14ac:dyDescent="0.25">
      <c r="A759" s="2"/>
      <c r="B759" s="93">
        <f>B758+1</f>
        <v>706</v>
      </c>
      <c r="C759" s="65" t="s">
        <v>741</v>
      </c>
      <c r="D759" s="20">
        <v>50</v>
      </c>
      <c r="E759" s="110" t="s">
        <v>804</v>
      </c>
      <c r="F759" s="109"/>
      <c r="G759" s="105">
        <f t="shared" si="29"/>
        <v>0</v>
      </c>
    </row>
    <row r="760" spans="1:7" ht="45" customHeight="1" x14ac:dyDescent="0.25">
      <c r="A760" s="2"/>
      <c r="B760" s="93">
        <f t="shared" ref="B760:B776" si="32">B759+1</f>
        <v>707</v>
      </c>
      <c r="C760" s="65" t="s">
        <v>742</v>
      </c>
      <c r="D760" s="20">
        <v>30</v>
      </c>
      <c r="E760" s="110" t="s">
        <v>804</v>
      </c>
      <c r="F760" s="109"/>
      <c r="G760" s="105">
        <f t="shared" si="29"/>
        <v>0</v>
      </c>
    </row>
    <row r="761" spans="1:7" ht="45" customHeight="1" x14ac:dyDescent="0.25">
      <c r="A761" s="2"/>
      <c r="B761" s="93">
        <f t="shared" si="32"/>
        <v>708</v>
      </c>
      <c r="C761" s="65" t="s">
        <v>743</v>
      </c>
      <c r="D761" s="20">
        <v>10</v>
      </c>
      <c r="E761" s="110" t="s">
        <v>804</v>
      </c>
      <c r="F761" s="109"/>
      <c r="G761" s="105">
        <f t="shared" si="29"/>
        <v>0</v>
      </c>
    </row>
    <row r="762" spans="1:7" ht="45" customHeight="1" x14ac:dyDescent="0.3">
      <c r="A762" s="2"/>
      <c r="B762" s="93">
        <f t="shared" si="32"/>
        <v>709</v>
      </c>
      <c r="C762" s="63" t="s">
        <v>744</v>
      </c>
      <c r="D762" s="20">
        <v>10</v>
      </c>
      <c r="E762" s="110" t="s">
        <v>804</v>
      </c>
      <c r="F762" s="109"/>
      <c r="G762" s="105">
        <f t="shared" si="29"/>
        <v>0</v>
      </c>
    </row>
    <row r="763" spans="1:7" ht="45" customHeight="1" x14ac:dyDescent="0.25">
      <c r="A763" s="2"/>
      <c r="B763" s="93">
        <f t="shared" si="32"/>
        <v>710</v>
      </c>
      <c r="C763" s="65" t="s">
        <v>745</v>
      </c>
      <c r="D763" s="20">
        <v>20</v>
      </c>
      <c r="E763" s="110" t="s">
        <v>804</v>
      </c>
      <c r="F763" s="109"/>
      <c r="G763" s="105">
        <f t="shared" si="29"/>
        <v>0</v>
      </c>
    </row>
    <row r="764" spans="1:7" ht="45" customHeight="1" x14ac:dyDescent="0.3">
      <c r="A764" s="2"/>
      <c r="B764" s="93">
        <f t="shared" si="32"/>
        <v>711</v>
      </c>
      <c r="C764" s="63" t="s">
        <v>746</v>
      </c>
      <c r="D764" s="20">
        <v>10</v>
      </c>
      <c r="E764" s="110" t="s">
        <v>804</v>
      </c>
      <c r="F764" s="109"/>
      <c r="G764" s="105">
        <f t="shared" si="29"/>
        <v>0</v>
      </c>
    </row>
    <row r="765" spans="1:7" ht="45" customHeight="1" x14ac:dyDescent="0.3">
      <c r="A765" s="2"/>
      <c r="B765" s="93">
        <f t="shared" si="32"/>
        <v>712</v>
      </c>
      <c r="C765" s="54" t="s">
        <v>747</v>
      </c>
      <c r="D765" s="20">
        <v>10</v>
      </c>
      <c r="E765" s="110" t="s">
        <v>804</v>
      </c>
      <c r="F765" s="109"/>
      <c r="G765" s="105">
        <f t="shared" si="29"/>
        <v>0</v>
      </c>
    </row>
    <row r="766" spans="1:7" ht="45" customHeight="1" x14ac:dyDescent="0.3">
      <c r="A766" s="2"/>
      <c r="B766" s="93">
        <f t="shared" si="32"/>
        <v>713</v>
      </c>
      <c r="C766" s="57" t="s">
        <v>628</v>
      </c>
      <c r="D766" s="20">
        <v>20</v>
      </c>
      <c r="E766" s="110" t="s">
        <v>804</v>
      </c>
      <c r="F766" s="109"/>
      <c r="G766" s="105">
        <f t="shared" si="29"/>
        <v>0</v>
      </c>
    </row>
    <row r="767" spans="1:7" ht="45" customHeight="1" x14ac:dyDescent="0.3">
      <c r="A767" s="2"/>
      <c r="B767" s="93">
        <f t="shared" si="32"/>
        <v>714</v>
      </c>
      <c r="C767" s="57" t="s">
        <v>629</v>
      </c>
      <c r="D767" s="20">
        <v>10</v>
      </c>
      <c r="E767" s="110" t="s">
        <v>804</v>
      </c>
      <c r="F767" s="109"/>
      <c r="G767" s="105">
        <f t="shared" si="29"/>
        <v>0</v>
      </c>
    </row>
    <row r="768" spans="1:7" ht="45" customHeight="1" x14ac:dyDescent="0.3">
      <c r="A768" s="2"/>
      <c r="B768" s="93">
        <f t="shared" si="32"/>
        <v>715</v>
      </c>
      <c r="C768" s="57" t="s">
        <v>630</v>
      </c>
      <c r="D768" s="20">
        <v>20</v>
      </c>
      <c r="E768" s="110" t="s">
        <v>804</v>
      </c>
      <c r="F768" s="109"/>
      <c r="G768" s="105">
        <f t="shared" si="29"/>
        <v>0</v>
      </c>
    </row>
    <row r="769" spans="1:7" ht="45" customHeight="1" x14ac:dyDescent="0.3">
      <c r="A769" s="2"/>
      <c r="B769" s="93">
        <f t="shared" si="32"/>
        <v>716</v>
      </c>
      <c r="C769" s="57" t="s">
        <v>631</v>
      </c>
      <c r="D769" s="20">
        <v>10</v>
      </c>
      <c r="E769" s="110" t="s">
        <v>804</v>
      </c>
      <c r="F769" s="109"/>
      <c r="G769" s="105">
        <f t="shared" si="29"/>
        <v>0</v>
      </c>
    </row>
    <row r="770" spans="1:7" ht="45" customHeight="1" x14ac:dyDescent="0.3">
      <c r="A770" s="2"/>
      <c r="B770" s="93">
        <f t="shared" si="32"/>
        <v>717</v>
      </c>
      <c r="C770" s="57" t="s">
        <v>632</v>
      </c>
      <c r="D770" s="20">
        <v>10</v>
      </c>
      <c r="E770" s="110" t="s">
        <v>804</v>
      </c>
      <c r="F770" s="109"/>
      <c r="G770" s="105">
        <f t="shared" si="29"/>
        <v>0</v>
      </c>
    </row>
    <row r="771" spans="1:7" ht="45" customHeight="1" x14ac:dyDescent="0.3">
      <c r="A771" s="2"/>
      <c r="B771" s="93">
        <f t="shared" si="32"/>
        <v>718</v>
      </c>
      <c r="C771" s="55" t="s">
        <v>633</v>
      </c>
      <c r="D771" s="14">
        <v>30</v>
      </c>
      <c r="E771" s="110" t="s">
        <v>804</v>
      </c>
      <c r="F771" s="109"/>
      <c r="G771" s="105">
        <f t="shared" si="29"/>
        <v>0</v>
      </c>
    </row>
    <row r="772" spans="1:7" ht="45" customHeight="1" x14ac:dyDescent="0.3">
      <c r="A772" s="2"/>
      <c r="B772" s="93">
        <f t="shared" si="32"/>
        <v>719</v>
      </c>
      <c r="C772" s="55" t="s">
        <v>634</v>
      </c>
      <c r="D772" s="14">
        <v>30</v>
      </c>
      <c r="E772" s="110" t="s">
        <v>804</v>
      </c>
      <c r="F772" s="109"/>
      <c r="G772" s="105">
        <f t="shared" si="29"/>
        <v>0</v>
      </c>
    </row>
    <row r="773" spans="1:7" ht="45" customHeight="1" x14ac:dyDescent="0.3">
      <c r="A773" s="2"/>
      <c r="B773" s="93">
        <f t="shared" si="32"/>
        <v>720</v>
      </c>
      <c r="C773" s="55" t="s">
        <v>635</v>
      </c>
      <c r="D773" s="14">
        <v>30</v>
      </c>
      <c r="E773" s="110" t="s">
        <v>804</v>
      </c>
      <c r="F773" s="109"/>
      <c r="G773" s="105">
        <f t="shared" si="29"/>
        <v>0</v>
      </c>
    </row>
    <row r="774" spans="1:7" ht="45" customHeight="1" x14ac:dyDescent="0.3">
      <c r="A774" s="2"/>
      <c r="B774" s="93">
        <f t="shared" si="32"/>
        <v>721</v>
      </c>
      <c r="C774" s="55" t="s">
        <v>636</v>
      </c>
      <c r="D774" s="14">
        <v>30</v>
      </c>
      <c r="E774" s="110" t="s">
        <v>804</v>
      </c>
      <c r="F774" s="109"/>
      <c r="G774" s="105">
        <f t="shared" si="29"/>
        <v>0</v>
      </c>
    </row>
    <row r="775" spans="1:7" ht="45" customHeight="1" x14ac:dyDescent="0.3">
      <c r="A775" s="2"/>
      <c r="B775" s="93">
        <f t="shared" si="32"/>
        <v>722</v>
      </c>
      <c r="C775" s="55" t="s">
        <v>637</v>
      </c>
      <c r="D775" s="14">
        <v>30</v>
      </c>
      <c r="E775" s="110" t="s">
        <v>804</v>
      </c>
      <c r="F775" s="109"/>
      <c r="G775" s="105">
        <f t="shared" si="29"/>
        <v>0</v>
      </c>
    </row>
    <row r="776" spans="1:7" ht="45" customHeight="1" x14ac:dyDescent="0.3">
      <c r="A776" s="2"/>
      <c r="B776" s="93">
        <f t="shared" si="32"/>
        <v>723</v>
      </c>
      <c r="C776" s="55" t="s">
        <v>638</v>
      </c>
      <c r="D776" s="14">
        <v>30</v>
      </c>
      <c r="E776" s="110" t="s">
        <v>804</v>
      </c>
      <c r="F776" s="109"/>
      <c r="G776" s="105">
        <f t="shared" si="29"/>
        <v>0</v>
      </c>
    </row>
    <row r="777" spans="1:7" ht="45" customHeight="1" x14ac:dyDescent="0.3">
      <c r="A777" s="2"/>
      <c r="B777" s="93"/>
      <c r="C777" s="56" t="s">
        <v>748</v>
      </c>
      <c r="D777" s="14"/>
      <c r="E777" s="110"/>
      <c r="F777" s="109"/>
      <c r="G777" s="103"/>
    </row>
    <row r="778" spans="1:7" ht="45" customHeight="1" x14ac:dyDescent="0.3">
      <c r="A778" s="2"/>
      <c r="B778" s="93">
        <f>B776+1</f>
        <v>724</v>
      </c>
      <c r="C778" s="66" t="s">
        <v>749</v>
      </c>
      <c r="D778" s="14">
        <v>20</v>
      </c>
      <c r="E778" s="110" t="s">
        <v>804</v>
      </c>
      <c r="F778" s="109"/>
      <c r="G778" s="105">
        <f t="shared" si="29"/>
        <v>0</v>
      </c>
    </row>
    <row r="779" spans="1:7" ht="45" customHeight="1" x14ac:dyDescent="0.3">
      <c r="A779" s="2"/>
      <c r="B779" s="93">
        <f>B778+1</f>
        <v>725</v>
      </c>
      <c r="C779" s="55" t="s">
        <v>639</v>
      </c>
      <c r="D779" s="14">
        <v>20</v>
      </c>
      <c r="E779" s="110" t="s">
        <v>804</v>
      </c>
      <c r="F779" s="109"/>
      <c r="G779" s="105">
        <f t="shared" si="29"/>
        <v>0</v>
      </c>
    </row>
    <row r="780" spans="1:7" ht="45" customHeight="1" x14ac:dyDescent="0.3">
      <c r="A780" s="2"/>
      <c r="B780" s="93">
        <f>B779+1</f>
        <v>726</v>
      </c>
      <c r="C780" s="55" t="s">
        <v>640</v>
      </c>
      <c r="D780" s="14">
        <v>20</v>
      </c>
      <c r="E780" s="110" t="s">
        <v>804</v>
      </c>
      <c r="F780" s="109"/>
      <c r="G780" s="105">
        <f t="shared" si="29"/>
        <v>0</v>
      </c>
    </row>
    <row r="781" spans="1:7" ht="45" customHeight="1" x14ac:dyDescent="0.3">
      <c r="A781" s="2"/>
      <c r="B781" s="93">
        <f>B780+1</f>
        <v>727</v>
      </c>
      <c r="C781" s="55" t="s">
        <v>641</v>
      </c>
      <c r="D781" s="14">
        <v>20</v>
      </c>
      <c r="E781" s="110" t="s">
        <v>804</v>
      </c>
      <c r="F781" s="109"/>
      <c r="G781" s="105">
        <f t="shared" si="29"/>
        <v>0</v>
      </c>
    </row>
    <row r="782" spans="1:7" ht="45" customHeight="1" x14ac:dyDescent="0.3">
      <c r="A782" s="2"/>
      <c r="B782" s="93">
        <f t="shared" ref="B782:B845" si="33">B781+1</f>
        <v>728</v>
      </c>
      <c r="C782" s="55" t="s">
        <v>642</v>
      </c>
      <c r="D782" s="14">
        <v>20</v>
      </c>
      <c r="E782" s="110" t="s">
        <v>804</v>
      </c>
      <c r="F782" s="109"/>
      <c r="G782" s="105">
        <f t="shared" si="29"/>
        <v>0</v>
      </c>
    </row>
    <row r="783" spans="1:7" ht="45" customHeight="1" x14ac:dyDescent="0.3">
      <c r="A783" s="2"/>
      <c r="B783" s="93">
        <f t="shared" si="33"/>
        <v>729</v>
      </c>
      <c r="C783" s="55" t="s">
        <v>643</v>
      </c>
      <c r="D783" s="14">
        <v>20</v>
      </c>
      <c r="E783" s="110" t="s">
        <v>804</v>
      </c>
      <c r="F783" s="109"/>
      <c r="G783" s="105">
        <f t="shared" si="29"/>
        <v>0</v>
      </c>
    </row>
    <row r="784" spans="1:7" ht="45" customHeight="1" x14ac:dyDescent="0.3">
      <c r="A784" s="2"/>
      <c r="B784" s="93">
        <f t="shared" si="33"/>
        <v>730</v>
      </c>
      <c r="C784" s="55" t="s">
        <v>644</v>
      </c>
      <c r="D784" s="14">
        <v>10</v>
      </c>
      <c r="E784" s="110" t="s">
        <v>804</v>
      </c>
      <c r="F784" s="109"/>
      <c r="G784" s="105">
        <f t="shared" si="29"/>
        <v>0</v>
      </c>
    </row>
    <row r="785" spans="1:7" ht="45" customHeight="1" x14ac:dyDescent="0.3">
      <c r="A785" s="2"/>
      <c r="B785" s="93">
        <f t="shared" si="33"/>
        <v>731</v>
      </c>
      <c r="C785" s="55" t="s">
        <v>645</v>
      </c>
      <c r="D785" s="14">
        <v>10</v>
      </c>
      <c r="E785" s="110" t="s">
        <v>804</v>
      </c>
      <c r="F785" s="109"/>
      <c r="G785" s="105">
        <f t="shared" si="29"/>
        <v>0</v>
      </c>
    </row>
    <row r="786" spans="1:7" ht="45" customHeight="1" x14ac:dyDescent="0.3">
      <c r="A786" s="2"/>
      <c r="B786" s="93">
        <f t="shared" si="33"/>
        <v>732</v>
      </c>
      <c r="C786" s="55" t="s">
        <v>646</v>
      </c>
      <c r="D786" s="14">
        <v>10</v>
      </c>
      <c r="E786" s="110" t="s">
        <v>804</v>
      </c>
      <c r="F786" s="109"/>
      <c r="G786" s="105">
        <f t="shared" si="29"/>
        <v>0</v>
      </c>
    </row>
    <row r="787" spans="1:7" ht="45" customHeight="1" x14ac:dyDescent="0.3">
      <c r="A787" s="2"/>
      <c r="B787" s="93">
        <f t="shared" si="33"/>
        <v>733</v>
      </c>
      <c r="C787" s="55" t="s">
        <v>647</v>
      </c>
      <c r="D787" s="14">
        <v>10</v>
      </c>
      <c r="E787" s="110" t="s">
        <v>804</v>
      </c>
      <c r="F787" s="109"/>
      <c r="G787" s="105">
        <f t="shared" si="29"/>
        <v>0</v>
      </c>
    </row>
    <row r="788" spans="1:7" ht="45" customHeight="1" x14ac:dyDescent="0.3">
      <c r="A788" s="2"/>
      <c r="B788" s="93">
        <f t="shared" si="33"/>
        <v>734</v>
      </c>
      <c r="C788" s="55" t="s">
        <v>648</v>
      </c>
      <c r="D788" s="14">
        <v>10</v>
      </c>
      <c r="E788" s="110" t="s">
        <v>804</v>
      </c>
      <c r="F788" s="109"/>
      <c r="G788" s="105">
        <f t="shared" si="29"/>
        <v>0</v>
      </c>
    </row>
    <row r="789" spans="1:7" ht="45" customHeight="1" x14ac:dyDescent="0.3">
      <c r="A789" s="2"/>
      <c r="B789" s="93">
        <f t="shared" si="33"/>
        <v>735</v>
      </c>
      <c r="C789" s="55" t="s">
        <v>649</v>
      </c>
      <c r="D789" s="14">
        <v>10</v>
      </c>
      <c r="E789" s="110" t="s">
        <v>804</v>
      </c>
      <c r="F789" s="109"/>
      <c r="G789" s="105">
        <f t="shared" si="29"/>
        <v>0</v>
      </c>
    </row>
    <row r="790" spans="1:7" ht="45" customHeight="1" x14ac:dyDescent="0.3">
      <c r="A790" s="2"/>
      <c r="B790" s="93">
        <f t="shared" si="33"/>
        <v>736</v>
      </c>
      <c r="C790" s="55" t="s">
        <v>650</v>
      </c>
      <c r="D790" s="14">
        <v>10</v>
      </c>
      <c r="E790" s="110" t="s">
        <v>804</v>
      </c>
      <c r="F790" s="109"/>
      <c r="G790" s="105">
        <f t="shared" si="29"/>
        <v>0</v>
      </c>
    </row>
    <row r="791" spans="1:7" ht="45" customHeight="1" x14ac:dyDescent="0.3">
      <c r="A791" s="2"/>
      <c r="B791" s="93">
        <f t="shared" si="33"/>
        <v>737</v>
      </c>
      <c r="C791" s="67" t="s">
        <v>651</v>
      </c>
      <c r="D791" s="14">
        <v>10</v>
      </c>
      <c r="E791" s="110" t="s">
        <v>804</v>
      </c>
      <c r="F791" s="109"/>
      <c r="G791" s="105">
        <f t="shared" si="29"/>
        <v>0</v>
      </c>
    </row>
    <row r="792" spans="1:7" ht="45" customHeight="1" x14ac:dyDescent="0.3">
      <c r="A792" s="2"/>
      <c r="B792" s="93">
        <f t="shared" si="33"/>
        <v>738</v>
      </c>
      <c r="C792" s="55" t="s">
        <v>652</v>
      </c>
      <c r="D792" s="14">
        <v>50</v>
      </c>
      <c r="E792" s="110" t="s">
        <v>804</v>
      </c>
      <c r="F792" s="109"/>
      <c r="G792" s="105">
        <f t="shared" si="29"/>
        <v>0</v>
      </c>
    </row>
    <row r="793" spans="1:7" ht="45" customHeight="1" x14ac:dyDescent="0.3">
      <c r="A793" s="2"/>
      <c r="B793" s="93">
        <f t="shared" si="33"/>
        <v>739</v>
      </c>
      <c r="C793" s="55" t="s">
        <v>653</v>
      </c>
      <c r="D793" s="14">
        <v>50</v>
      </c>
      <c r="E793" s="110" t="s">
        <v>804</v>
      </c>
      <c r="F793" s="109"/>
      <c r="G793" s="105">
        <f t="shared" si="29"/>
        <v>0</v>
      </c>
    </row>
    <row r="794" spans="1:7" ht="45" customHeight="1" x14ac:dyDescent="0.3">
      <c r="A794" s="2"/>
      <c r="B794" s="93">
        <f t="shared" si="33"/>
        <v>740</v>
      </c>
      <c r="C794" s="55" t="s">
        <v>654</v>
      </c>
      <c r="D794" s="14">
        <v>10</v>
      </c>
      <c r="E794" s="110" t="s">
        <v>804</v>
      </c>
      <c r="F794" s="109"/>
      <c r="G794" s="105">
        <f t="shared" si="29"/>
        <v>0</v>
      </c>
    </row>
    <row r="795" spans="1:7" ht="45" customHeight="1" x14ac:dyDescent="0.3">
      <c r="A795" s="2"/>
      <c r="B795" s="93">
        <f t="shared" si="33"/>
        <v>741</v>
      </c>
      <c r="C795" s="55" t="s">
        <v>655</v>
      </c>
      <c r="D795" s="14">
        <v>20</v>
      </c>
      <c r="E795" s="110" t="s">
        <v>804</v>
      </c>
      <c r="F795" s="109"/>
      <c r="G795" s="105">
        <f t="shared" si="29"/>
        <v>0</v>
      </c>
    </row>
    <row r="796" spans="1:7" ht="45" customHeight="1" x14ac:dyDescent="0.3">
      <c r="A796" s="2"/>
      <c r="B796" s="93">
        <f t="shared" si="33"/>
        <v>742</v>
      </c>
      <c r="C796" s="55" t="s">
        <v>656</v>
      </c>
      <c r="D796" s="14">
        <v>10</v>
      </c>
      <c r="E796" s="110" t="s">
        <v>804</v>
      </c>
      <c r="F796" s="109"/>
      <c r="G796" s="105">
        <f t="shared" si="29"/>
        <v>0</v>
      </c>
    </row>
    <row r="797" spans="1:7" ht="45" customHeight="1" x14ac:dyDescent="0.3">
      <c r="A797" s="2"/>
      <c r="B797" s="93">
        <f t="shared" si="33"/>
        <v>743</v>
      </c>
      <c r="C797" s="55" t="s">
        <v>657</v>
      </c>
      <c r="D797" s="14">
        <v>20</v>
      </c>
      <c r="E797" s="110" t="s">
        <v>804</v>
      </c>
      <c r="F797" s="109"/>
      <c r="G797" s="105">
        <f t="shared" si="29"/>
        <v>0</v>
      </c>
    </row>
    <row r="798" spans="1:7" ht="45" customHeight="1" x14ac:dyDescent="0.3">
      <c r="A798" s="2"/>
      <c r="B798" s="93">
        <f t="shared" si="33"/>
        <v>744</v>
      </c>
      <c r="C798" s="55" t="s">
        <v>658</v>
      </c>
      <c r="D798" s="14">
        <v>50</v>
      </c>
      <c r="E798" s="110" t="s">
        <v>804</v>
      </c>
      <c r="F798" s="109"/>
      <c r="G798" s="105">
        <f t="shared" si="29"/>
        <v>0</v>
      </c>
    </row>
    <row r="799" spans="1:7" ht="45" customHeight="1" x14ac:dyDescent="0.3">
      <c r="A799" s="2"/>
      <c r="B799" s="93">
        <f t="shared" si="33"/>
        <v>745</v>
      </c>
      <c r="C799" s="67" t="s">
        <v>659</v>
      </c>
      <c r="D799" s="14">
        <v>50</v>
      </c>
      <c r="E799" s="110" t="s">
        <v>804</v>
      </c>
      <c r="F799" s="109"/>
      <c r="G799" s="105">
        <f t="shared" si="29"/>
        <v>0</v>
      </c>
    </row>
    <row r="800" spans="1:7" ht="45" customHeight="1" x14ac:dyDescent="0.3">
      <c r="A800" s="2"/>
      <c r="B800" s="93">
        <f t="shared" si="33"/>
        <v>746</v>
      </c>
      <c r="C800" s="55" t="s">
        <v>660</v>
      </c>
      <c r="D800" s="14">
        <v>50</v>
      </c>
      <c r="E800" s="110" t="s">
        <v>804</v>
      </c>
      <c r="F800" s="109"/>
      <c r="G800" s="105">
        <f t="shared" si="29"/>
        <v>0</v>
      </c>
    </row>
    <row r="801" spans="1:7" ht="45" customHeight="1" x14ac:dyDescent="0.3">
      <c r="A801" s="2"/>
      <c r="B801" s="93">
        <f t="shared" si="33"/>
        <v>747</v>
      </c>
      <c r="C801" s="55" t="s">
        <v>661</v>
      </c>
      <c r="D801" s="14">
        <v>50</v>
      </c>
      <c r="E801" s="110" t="s">
        <v>804</v>
      </c>
      <c r="F801" s="109"/>
      <c r="G801" s="105">
        <f t="shared" si="29"/>
        <v>0</v>
      </c>
    </row>
    <row r="802" spans="1:7" ht="45" customHeight="1" x14ac:dyDescent="0.3">
      <c r="A802" s="2"/>
      <c r="B802" s="93">
        <f t="shared" si="33"/>
        <v>748</v>
      </c>
      <c r="C802" s="55" t="s">
        <v>662</v>
      </c>
      <c r="D802" s="14">
        <v>50</v>
      </c>
      <c r="E802" s="110" t="s">
        <v>804</v>
      </c>
      <c r="F802" s="109"/>
      <c r="G802" s="105">
        <f t="shared" ref="G802:G805" si="34">F802*D802</f>
        <v>0</v>
      </c>
    </row>
    <row r="803" spans="1:7" ht="45" customHeight="1" x14ac:dyDescent="0.3">
      <c r="A803" s="2"/>
      <c r="B803" s="93">
        <f t="shared" si="33"/>
        <v>749</v>
      </c>
      <c r="C803" s="55" t="s">
        <v>663</v>
      </c>
      <c r="D803" s="14">
        <v>20</v>
      </c>
      <c r="E803" s="110" t="s">
        <v>804</v>
      </c>
      <c r="F803" s="109"/>
      <c r="G803" s="105">
        <f t="shared" si="34"/>
        <v>0</v>
      </c>
    </row>
    <row r="804" spans="1:7" ht="45" customHeight="1" x14ac:dyDescent="0.3">
      <c r="A804" s="2"/>
      <c r="B804" s="93">
        <f t="shared" si="33"/>
        <v>750</v>
      </c>
      <c r="C804" s="55" t="s">
        <v>664</v>
      </c>
      <c r="D804" s="14">
        <v>10</v>
      </c>
      <c r="E804" s="110" t="s">
        <v>804</v>
      </c>
      <c r="F804" s="109"/>
      <c r="G804" s="105">
        <f t="shared" si="34"/>
        <v>0</v>
      </c>
    </row>
    <row r="805" spans="1:7" ht="45" customHeight="1" x14ac:dyDescent="0.3">
      <c r="A805" s="2"/>
      <c r="B805" s="93">
        <f t="shared" si="33"/>
        <v>751</v>
      </c>
      <c r="C805" s="55" t="s">
        <v>665</v>
      </c>
      <c r="D805" s="14">
        <v>10</v>
      </c>
      <c r="E805" s="110" t="s">
        <v>804</v>
      </c>
      <c r="F805" s="109"/>
      <c r="G805" s="105">
        <f t="shared" si="34"/>
        <v>0</v>
      </c>
    </row>
    <row r="806" spans="1:7" ht="45" customHeight="1" x14ac:dyDescent="0.3">
      <c r="A806" s="2"/>
      <c r="B806" s="93"/>
      <c r="C806" s="56" t="s">
        <v>21</v>
      </c>
      <c r="D806" s="14"/>
      <c r="E806" s="110"/>
      <c r="F806" s="109"/>
      <c r="G806" s="103"/>
    </row>
    <row r="807" spans="1:7" ht="45" customHeight="1" x14ac:dyDescent="0.3">
      <c r="A807" s="2"/>
      <c r="B807" s="93">
        <f>B805+1</f>
        <v>752</v>
      </c>
      <c r="C807" s="55" t="s">
        <v>666</v>
      </c>
      <c r="D807" s="14">
        <v>20</v>
      </c>
      <c r="E807" s="110" t="s">
        <v>804</v>
      </c>
      <c r="F807" s="109"/>
      <c r="G807" s="105">
        <f t="shared" ref="G807:G869" si="35">F807*D807</f>
        <v>0</v>
      </c>
    </row>
    <row r="808" spans="1:7" s="22" customFormat="1" ht="45" customHeight="1" x14ac:dyDescent="0.3">
      <c r="A808" s="21"/>
      <c r="B808" s="93">
        <f t="shared" si="33"/>
        <v>753</v>
      </c>
      <c r="C808" s="58" t="s">
        <v>750</v>
      </c>
      <c r="D808" s="20">
        <v>50</v>
      </c>
      <c r="E808" s="110" t="s">
        <v>804</v>
      </c>
      <c r="F808" s="109"/>
      <c r="G808" s="105">
        <f t="shared" si="35"/>
        <v>0</v>
      </c>
    </row>
    <row r="809" spans="1:7" s="22" customFormat="1" ht="45" customHeight="1" x14ac:dyDescent="0.3">
      <c r="A809" s="21"/>
      <c r="B809" s="93">
        <f t="shared" si="33"/>
        <v>754</v>
      </c>
      <c r="C809" s="58" t="s">
        <v>751</v>
      </c>
      <c r="D809" s="20">
        <v>50</v>
      </c>
      <c r="E809" s="110" t="s">
        <v>804</v>
      </c>
      <c r="F809" s="109"/>
      <c r="G809" s="105">
        <f t="shared" si="35"/>
        <v>0</v>
      </c>
    </row>
    <row r="810" spans="1:7" s="22" customFormat="1" ht="45" customHeight="1" x14ac:dyDescent="0.3">
      <c r="A810" s="21"/>
      <c r="B810" s="93">
        <f t="shared" si="33"/>
        <v>755</v>
      </c>
      <c r="C810" s="58" t="s">
        <v>752</v>
      </c>
      <c r="D810" s="20">
        <v>15</v>
      </c>
      <c r="E810" s="110" t="s">
        <v>804</v>
      </c>
      <c r="F810" s="109"/>
      <c r="G810" s="105">
        <f t="shared" si="35"/>
        <v>0</v>
      </c>
    </row>
    <row r="811" spans="1:7" s="22" customFormat="1" ht="45" customHeight="1" x14ac:dyDescent="0.3">
      <c r="A811" s="21"/>
      <c r="B811" s="93">
        <f t="shared" si="33"/>
        <v>756</v>
      </c>
      <c r="C811" s="58" t="s">
        <v>753</v>
      </c>
      <c r="D811" s="20">
        <v>10</v>
      </c>
      <c r="E811" s="110" t="s">
        <v>804</v>
      </c>
      <c r="F811" s="109"/>
      <c r="G811" s="105">
        <f t="shared" si="35"/>
        <v>0</v>
      </c>
    </row>
    <row r="812" spans="1:7" s="22" customFormat="1" ht="45" customHeight="1" x14ac:dyDescent="0.3">
      <c r="A812" s="21"/>
      <c r="B812" s="93">
        <f t="shared" si="33"/>
        <v>757</v>
      </c>
      <c r="C812" s="58" t="s">
        <v>754</v>
      </c>
      <c r="D812" s="20">
        <v>15</v>
      </c>
      <c r="E812" s="110" t="s">
        <v>804</v>
      </c>
      <c r="F812" s="109"/>
      <c r="G812" s="105">
        <f t="shared" si="35"/>
        <v>0</v>
      </c>
    </row>
    <row r="813" spans="1:7" s="22" customFormat="1" ht="45" customHeight="1" x14ac:dyDescent="0.3">
      <c r="A813" s="21"/>
      <c r="B813" s="93">
        <f t="shared" si="33"/>
        <v>758</v>
      </c>
      <c r="C813" s="58" t="s">
        <v>755</v>
      </c>
      <c r="D813" s="20">
        <v>15</v>
      </c>
      <c r="E813" s="110" t="s">
        <v>804</v>
      </c>
      <c r="F813" s="109"/>
      <c r="G813" s="105">
        <f t="shared" si="35"/>
        <v>0</v>
      </c>
    </row>
    <row r="814" spans="1:7" ht="45" customHeight="1" x14ac:dyDescent="0.3">
      <c r="A814" s="2"/>
      <c r="B814" s="93">
        <f t="shared" si="33"/>
        <v>759</v>
      </c>
      <c r="C814" s="55" t="s">
        <v>667</v>
      </c>
      <c r="D814" s="14">
        <v>30</v>
      </c>
      <c r="E814" s="110" t="s">
        <v>804</v>
      </c>
      <c r="F814" s="109"/>
      <c r="G814" s="105">
        <f t="shared" si="35"/>
        <v>0</v>
      </c>
    </row>
    <row r="815" spans="1:7" ht="45" customHeight="1" x14ac:dyDescent="0.3">
      <c r="A815" s="2"/>
      <c r="B815" s="93"/>
      <c r="C815" s="56" t="s">
        <v>756</v>
      </c>
      <c r="D815" s="14"/>
      <c r="E815" s="110"/>
      <c r="F815" s="109"/>
      <c r="G815" s="103"/>
    </row>
    <row r="816" spans="1:7" ht="45" customHeight="1" x14ac:dyDescent="0.3">
      <c r="A816" s="2"/>
      <c r="B816" s="93">
        <f>B814+1</f>
        <v>760</v>
      </c>
      <c r="C816" s="52" t="s">
        <v>668</v>
      </c>
      <c r="D816" s="14">
        <v>20</v>
      </c>
      <c r="E816" s="110" t="s">
        <v>804</v>
      </c>
      <c r="F816" s="109"/>
      <c r="G816" s="105">
        <f t="shared" si="35"/>
        <v>0</v>
      </c>
    </row>
    <row r="817" spans="1:7" ht="45" customHeight="1" x14ac:dyDescent="0.3">
      <c r="A817" s="2"/>
      <c r="B817" s="93">
        <f t="shared" si="33"/>
        <v>761</v>
      </c>
      <c r="C817" s="52" t="s">
        <v>757</v>
      </c>
      <c r="D817" s="14">
        <v>100</v>
      </c>
      <c r="E817" s="110" t="s">
        <v>804</v>
      </c>
      <c r="F817" s="109"/>
      <c r="G817" s="105">
        <f t="shared" si="35"/>
        <v>0</v>
      </c>
    </row>
    <row r="818" spans="1:7" ht="45" customHeight="1" x14ac:dyDescent="0.3">
      <c r="A818" s="2"/>
      <c r="B818" s="93">
        <f t="shared" si="33"/>
        <v>762</v>
      </c>
      <c r="C818" s="52" t="s">
        <v>758</v>
      </c>
      <c r="D818" s="14">
        <v>20</v>
      </c>
      <c r="E818" s="110" t="s">
        <v>804</v>
      </c>
      <c r="F818" s="109"/>
      <c r="G818" s="105">
        <f t="shared" si="35"/>
        <v>0</v>
      </c>
    </row>
    <row r="819" spans="1:7" ht="45" customHeight="1" x14ac:dyDescent="0.3">
      <c r="A819" s="2"/>
      <c r="B819" s="93">
        <f t="shared" si="33"/>
        <v>763</v>
      </c>
      <c r="C819" s="52" t="s">
        <v>669</v>
      </c>
      <c r="D819" s="14">
        <v>20</v>
      </c>
      <c r="E819" s="110" t="s">
        <v>804</v>
      </c>
      <c r="F819" s="109"/>
      <c r="G819" s="105">
        <f t="shared" si="35"/>
        <v>0</v>
      </c>
    </row>
    <row r="820" spans="1:7" ht="45" customHeight="1" x14ac:dyDescent="0.3">
      <c r="A820" s="2"/>
      <c r="B820" s="93">
        <f t="shared" si="33"/>
        <v>764</v>
      </c>
      <c r="C820" s="52" t="s">
        <v>759</v>
      </c>
      <c r="D820" s="14">
        <v>50</v>
      </c>
      <c r="E820" s="110" t="s">
        <v>804</v>
      </c>
      <c r="F820" s="109"/>
      <c r="G820" s="105">
        <f t="shared" si="35"/>
        <v>0</v>
      </c>
    </row>
    <row r="821" spans="1:7" ht="45" customHeight="1" x14ac:dyDescent="0.3">
      <c r="A821" s="2"/>
      <c r="B821" s="93">
        <f t="shared" si="33"/>
        <v>765</v>
      </c>
      <c r="C821" s="52" t="s">
        <v>760</v>
      </c>
      <c r="D821" s="14">
        <v>50</v>
      </c>
      <c r="E821" s="110" t="s">
        <v>804</v>
      </c>
      <c r="F821" s="109"/>
      <c r="G821" s="105">
        <f t="shared" si="35"/>
        <v>0</v>
      </c>
    </row>
    <row r="822" spans="1:7" ht="45" customHeight="1" x14ac:dyDescent="0.3">
      <c r="A822" s="2"/>
      <c r="B822" s="93">
        <f t="shared" si="33"/>
        <v>766</v>
      </c>
      <c r="C822" s="52" t="s">
        <v>761</v>
      </c>
      <c r="D822" s="14">
        <v>50</v>
      </c>
      <c r="E822" s="110" t="s">
        <v>804</v>
      </c>
      <c r="F822" s="109"/>
      <c r="G822" s="105">
        <f t="shared" si="35"/>
        <v>0</v>
      </c>
    </row>
    <row r="823" spans="1:7" ht="45" customHeight="1" x14ac:dyDescent="0.3">
      <c r="A823" s="2"/>
      <c r="B823" s="93">
        <f t="shared" si="33"/>
        <v>767</v>
      </c>
      <c r="C823" s="52" t="s">
        <v>762</v>
      </c>
      <c r="D823" s="14">
        <v>50</v>
      </c>
      <c r="E823" s="110" t="s">
        <v>804</v>
      </c>
      <c r="F823" s="109"/>
      <c r="G823" s="105">
        <f t="shared" si="35"/>
        <v>0</v>
      </c>
    </row>
    <row r="824" spans="1:7" ht="45" customHeight="1" x14ac:dyDescent="0.3">
      <c r="A824" s="2"/>
      <c r="B824" s="93">
        <f t="shared" si="33"/>
        <v>768</v>
      </c>
      <c r="C824" s="52" t="s">
        <v>670</v>
      </c>
      <c r="D824" s="14">
        <v>50</v>
      </c>
      <c r="E824" s="110" t="s">
        <v>804</v>
      </c>
      <c r="F824" s="109"/>
      <c r="G824" s="105">
        <f t="shared" si="35"/>
        <v>0</v>
      </c>
    </row>
    <row r="825" spans="1:7" ht="45" customHeight="1" x14ac:dyDescent="0.3">
      <c r="A825" s="2"/>
      <c r="B825" s="93">
        <f t="shared" si="33"/>
        <v>769</v>
      </c>
      <c r="C825" s="52" t="s">
        <v>671</v>
      </c>
      <c r="D825" s="14">
        <v>50</v>
      </c>
      <c r="E825" s="110" t="s">
        <v>804</v>
      </c>
      <c r="F825" s="109"/>
      <c r="G825" s="105">
        <f t="shared" si="35"/>
        <v>0</v>
      </c>
    </row>
    <row r="826" spans="1:7" ht="45" customHeight="1" x14ac:dyDescent="0.3">
      <c r="A826" s="2"/>
      <c r="B826" s="93">
        <f t="shared" si="33"/>
        <v>770</v>
      </c>
      <c r="C826" s="52" t="s">
        <v>763</v>
      </c>
      <c r="D826" s="14">
        <v>50</v>
      </c>
      <c r="E826" s="110" t="s">
        <v>804</v>
      </c>
      <c r="F826" s="109"/>
      <c r="G826" s="105">
        <f t="shared" si="35"/>
        <v>0</v>
      </c>
    </row>
    <row r="827" spans="1:7" ht="45" customHeight="1" x14ac:dyDescent="0.3">
      <c r="A827" s="2"/>
      <c r="B827" s="93">
        <f t="shared" si="33"/>
        <v>771</v>
      </c>
      <c r="C827" s="52" t="s">
        <v>672</v>
      </c>
      <c r="D827" s="14">
        <v>50</v>
      </c>
      <c r="E827" s="110" t="s">
        <v>804</v>
      </c>
      <c r="F827" s="109"/>
      <c r="G827" s="105">
        <f t="shared" si="35"/>
        <v>0</v>
      </c>
    </row>
    <row r="828" spans="1:7" ht="45" customHeight="1" x14ac:dyDescent="0.25">
      <c r="A828" s="2"/>
      <c r="B828" s="93">
        <f t="shared" si="33"/>
        <v>772</v>
      </c>
      <c r="C828" s="65" t="s">
        <v>764</v>
      </c>
      <c r="D828" s="14">
        <v>50</v>
      </c>
      <c r="E828" s="110" t="s">
        <v>804</v>
      </c>
      <c r="F828" s="109"/>
      <c r="G828" s="105">
        <f t="shared" si="35"/>
        <v>0</v>
      </c>
    </row>
    <row r="829" spans="1:7" ht="45" customHeight="1" x14ac:dyDescent="0.25">
      <c r="A829" s="2"/>
      <c r="B829" s="93">
        <f t="shared" si="33"/>
        <v>773</v>
      </c>
      <c r="C829" s="65" t="s">
        <v>765</v>
      </c>
      <c r="D829" s="14">
        <v>50</v>
      </c>
      <c r="E829" s="110" t="s">
        <v>804</v>
      </c>
      <c r="F829" s="109"/>
      <c r="G829" s="105">
        <f t="shared" si="35"/>
        <v>0</v>
      </c>
    </row>
    <row r="830" spans="1:7" ht="45" customHeight="1" x14ac:dyDescent="0.25">
      <c r="A830" s="2"/>
      <c r="B830" s="93">
        <f t="shared" si="33"/>
        <v>774</v>
      </c>
      <c r="C830" s="65" t="s">
        <v>766</v>
      </c>
      <c r="D830" s="14">
        <v>50</v>
      </c>
      <c r="E830" s="110" t="s">
        <v>804</v>
      </c>
      <c r="F830" s="109"/>
      <c r="G830" s="105">
        <f t="shared" si="35"/>
        <v>0</v>
      </c>
    </row>
    <row r="831" spans="1:7" ht="45" customHeight="1" x14ac:dyDescent="0.25">
      <c r="A831" s="2"/>
      <c r="B831" s="93">
        <f t="shared" si="33"/>
        <v>775</v>
      </c>
      <c r="C831" s="65" t="s">
        <v>767</v>
      </c>
      <c r="D831" s="14">
        <v>50</v>
      </c>
      <c r="E831" s="110" t="s">
        <v>804</v>
      </c>
      <c r="F831" s="109"/>
      <c r="G831" s="105">
        <f t="shared" si="35"/>
        <v>0</v>
      </c>
    </row>
    <row r="832" spans="1:7" ht="45" customHeight="1" x14ac:dyDescent="0.25">
      <c r="A832" s="2"/>
      <c r="B832" s="93">
        <f t="shared" si="33"/>
        <v>776</v>
      </c>
      <c r="C832" s="65" t="s">
        <v>768</v>
      </c>
      <c r="D832" s="14">
        <v>50</v>
      </c>
      <c r="E832" s="110" t="s">
        <v>804</v>
      </c>
      <c r="F832" s="109"/>
      <c r="G832" s="105">
        <f t="shared" si="35"/>
        <v>0</v>
      </c>
    </row>
    <row r="833" spans="1:7" ht="45" customHeight="1" x14ac:dyDescent="0.25">
      <c r="A833" s="2"/>
      <c r="B833" s="93">
        <f t="shared" si="33"/>
        <v>777</v>
      </c>
      <c r="C833" s="65" t="s">
        <v>769</v>
      </c>
      <c r="D833" s="14">
        <v>50</v>
      </c>
      <c r="E833" s="110" t="s">
        <v>804</v>
      </c>
      <c r="F833" s="109"/>
      <c r="G833" s="105">
        <f t="shared" si="35"/>
        <v>0</v>
      </c>
    </row>
    <row r="834" spans="1:7" ht="45" customHeight="1" x14ac:dyDescent="0.25">
      <c r="A834" s="2"/>
      <c r="B834" s="93">
        <f t="shared" si="33"/>
        <v>778</v>
      </c>
      <c r="C834" s="65" t="s">
        <v>770</v>
      </c>
      <c r="D834" s="14">
        <v>50</v>
      </c>
      <c r="E834" s="110" t="s">
        <v>804</v>
      </c>
      <c r="F834" s="109"/>
      <c r="G834" s="105">
        <f t="shared" si="35"/>
        <v>0</v>
      </c>
    </row>
    <row r="835" spans="1:7" ht="45" customHeight="1" x14ac:dyDescent="0.25">
      <c r="A835" s="2"/>
      <c r="B835" s="93">
        <f t="shared" si="33"/>
        <v>779</v>
      </c>
      <c r="C835" s="65" t="s">
        <v>771</v>
      </c>
      <c r="D835" s="14">
        <v>50</v>
      </c>
      <c r="E835" s="110" t="s">
        <v>804</v>
      </c>
      <c r="F835" s="109"/>
      <c r="G835" s="105">
        <f t="shared" si="35"/>
        <v>0</v>
      </c>
    </row>
    <row r="836" spans="1:7" ht="45" customHeight="1" x14ac:dyDescent="0.25">
      <c r="A836" s="2"/>
      <c r="B836" s="93">
        <f t="shared" si="33"/>
        <v>780</v>
      </c>
      <c r="C836" s="65" t="s">
        <v>772</v>
      </c>
      <c r="D836" s="14">
        <v>50</v>
      </c>
      <c r="E836" s="110" t="s">
        <v>804</v>
      </c>
      <c r="F836" s="109"/>
      <c r="G836" s="105">
        <f t="shared" si="35"/>
        <v>0</v>
      </c>
    </row>
    <row r="837" spans="1:7" ht="45" customHeight="1" x14ac:dyDescent="0.25">
      <c r="A837" s="2"/>
      <c r="B837" s="93">
        <f t="shared" si="33"/>
        <v>781</v>
      </c>
      <c r="C837" s="65" t="s">
        <v>773</v>
      </c>
      <c r="D837" s="14">
        <v>50</v>
      </c>
      <c r="E837" s="110" t="s">
        <v>804</v>
      </c>
      <c r="F837" s="109"/>
      <c r="G837" s="105">
        <f t="shared" si="35"/>
        <v>0</v>
      </c>
    </row>
    <row r="838" spans="1:7" ht="45" customHeight="1" x14ac:dyDescent="0.25">
      <c r="A838" s="2"/>
      <c r="B838" s="93">
        <f t="shared" si="33"/>
        <v>782</v>
      </c>
      <c r="C838" s="65" t="s">
        <v>774</v>
      </c>
      <c r="D838" s="14">
        <v>50</v>
      </c>
      <c r="E838" s="110" t="s">
        <v>804</v>
      </c>
      <c r="F838" s="109"/>
      <c r="G838" s="105">
        <f t="shared" si="35"/>
        <v>0</v>
      </c>
    </row>
    <row r="839" spans="1:7" ht="45" customHeight="1" x14ac:dyDescent="0.25">
      <c r="A839" s="2"/>
      <c r="B839" s="93">
        <f t="shared" si="33"/>
        <v>783</v>
      </c>
      <c r="C839" s="65" t="s">
        <v>775</v>
      </c>
      <c r="D839" s="14">
        <v>50</v>
      </c>
      <c r="E839" s="110" t="s">
        <v>804</v>
      </c>
      <c r="F839" s="109"/>
      <c r="G839" s="105">
        <f t="shared" si="35"/>
        <v>0</v>
      </c>
    </row>
    <row r="840" spans="1:7" ht="45" customHeight="1" x14ac:dyDescent="0.25">
      <c r="A840" s="2"/>
      <c r="B840" s="93">
        <f t="shared" si="33"/>
        <v>784</v>
      </c>
      <c r="C840" s="65" t="s">
        <v>776</v>
      </c>
      <c r="D840" s="14">
        <v>40</v>
      </c>
      <c r="E840" s="110" t="s">
        <v>804</v>
      </c>
      <c r="F840" s="109"/>
      <c r="G840" s="105">
        <f t="shared" si="35"/>
        <v>0</v>
      </c>
    </row>
    <row r="841" spans="1:7" ht="45" customHeight="1" x14ac:dyDescent="0.25">
      <c r="A841" s="2"/>
      <c r="B841" s="93">
        <f t="shared" si="33"/>
        <v>785</v>
      </c>
      <c r="C841" s="65" t="s">
        <v>777</v>
      </c>
      <c r="D841" s="14">
        <v>40</v>
      </c>
      <c r="E841" s="110" t="s">
        <v>804</v>
      </c>
      <c r="F841" s="109"/>
      <c r="G841" s="105">
        <f t="shared" si="35"/>
        <v>0</v>
      </c>
    </row>
    <row r="842" spans="1:7" ht="45" customHeight="1" x14ac:dyDescent="0.3">
      <c r="A842" s="2"/>
      <c r="B842" s="93">
        <f t="shared" si="33"/>
        <v>786</v>
      </c>
      <c r="C842" s="52" t="s">
        <v>673</v>
      </c>
      <c r="D842" s="14">
        <v>100</v>
      </c>
      <c r="E842" s="110" t="s">
        <v>804</v>
      </c>
      <c r="F842" s="109"/>
      <c r="G842" s="105">
        <f t="shared" si="35"/>
        <v>0</v>
      </c>
    </row>
    <row r="843" spans="1:7" ht="45" customHeight="1" x14ac:dyDescent="0.3">
      <c r="A843" s="2"/>
      <c r="B843" s="93">
        <f t="shared" si="33"/>
        <v>787</v>
      </c>
      <c r="C843" s="55" t="s">
        <v>674</v>
      </c>
      <c r="D843" s="14">
        <v>30</v>
      </c>
      <c r="E843" s="110" t="s">
        <v>804</v>
      </c>
      <c r="F843" s="109"/>
      <c r="G843" s="105">
        <f t="shared" si="35"/>
        <v>0</v>
      </c>
    </row>
    <row r="844" spans="1:7" ht="45" customHeight="1" x14ac:dyDescent="0.3">
      <c r="A844" s="2"/>
      <c r="B844" s="93">
        <f t="shared" si="33"/>
        <v>788</v>
      </c>
      <c r="C844" s="55" t="s">
        <v>675</v>
      </c>
      <c r="D844" s="14">
        <v>30</v>
      </c>
      <c r="E844" s="110" t="s">
        <v>804</v>
      </c>
      <c r="F844" s="109"/>
      <c r="G844" s="105">
        <f t="shared" si="35"/>
        <v>0</v>
      </c>
    </row>
    <row r="845" spans="1:7" ht="45" customHeight="1" x14ac:dyDescent="0.3">
      <c r="A845" s="2"/>
      <c r="B845" s="93">
        <f t="shared" si="33"/>
        <v>789</v>
      </c>
      <c r="C845" s="55" t="s">
        <v>676</v>
      </c>
      <c r="D845" s="14">
        <v>30</v>
      </c>
      <c r="E845" s="110" t="s">
        <v>804</v>
      </c>
      <c r="F845" s="109"/>
      <c r="G845" s="105">
        <f t="shared" si="35"/>
        <v>0</v>
      </c>
    </row>
    <row r="846" spans="1:7" ht="45" customHeight="1" x14ac:dyDescent="0.3">
      <c r="A846" s="2"/>
      <c r="B846" s="93">
        <f t="shared" ref="B846:B876" si="36">B845+1</f>
        <v>790</v>
      </c>
      <c r="C846" s="55" t="s">
        <v>677</v>
      </c>
      <c r="D846" s="14">
        <v>30</v>
      </c>
      <c r="E846" s="110" t="s">
        <v>804</v>
      </c>
      <c r="F846" s="109"/>
      <c r="G846" s="105">
        <f t="shared" si="35"/>
        <v>0</v>
      </c>
    </row>
    <row r="847" spans="1:7" ht="45" customHeight="1" x14ac:dyDescent="0.3">
      <c r="A847" s="2"/>
      <c r="B847" s="93">
        <f t="shared" si="36"/>
        <v>791</v>
      </c>
      <c r="C847" s="55" t="s">
        <v>678</v>
      </c>
      <c r="D847" s="14">
        <v>30</v>
      </c>
      <c r="E847" s="110" t="s">
        <v>804</v>
      </c>
      <c r="F847" s="109"/>
      <c r="G847" s="105">
        <f t="shared" si="35"/>
        <v>0</v>
      </c>
    </row>
    <row r="848" spans="1:7" ht="45" customHeight="1" x14ac:dyDescent="0.3">
      <c r="A848" s="2"/>
      <c r="B848" s="93">
        <f t="shared" si="36"/>
        <v>792</v>
      </c>
      <c r="C848" s="55" t="s">
        <v>679</v>
      </c>
      <c r="D848" s="14">
        <v>15</v>
      </c>
      <c r="E848" s="110" t="s">
        <v>804</v>
      </c>
      <c r="F848" s="109"/>
      <c r="G848" s="105">
        <f t="shared" si="35"/>
        <v>0</v>
      </c>
    </row>
    <row r="849" spans="1:7" ht="45" customHeight="1" x14ac:dyDescent="0.3">
      <c r="A849" s="2"/>
      <c r="B849" s="93">
        <f t="shared" si="36"/>
        <v>793</v>
      </c>
      <c r="C849" s="55" t="s">
        <v>680</v>
      </c>
      <c r="D849" s="14">
        <v>15</v>
      </c>
      <c r="E849" s="110" t="s">
        <v>804</v>
      </c>
      <c r="F849" s="109"/>
      <c r="G849" s="105">
        <f t="shared" si="35"/>
        <v>0</v>
      </c>
    </row>
    <row r="850" spans="1:7" ht="45" customHeight="1" x14ac:dyDescent="0.3">
      <c r="A850" s="2"/>
      <c r="B850" s="93">
        <f t="shared" si="36"/>
        <v>794</v>
      </c>
      <c r="C850" s="55" t="s">
        <v>681</v>
      </c>
      <c r="D850" s="14">
        <v>15</v>
      </c>
      <c r="E850" s="110" t="s">
        <v>804</v>
      </c>
      <c r="F850" s="109"/>
      <c r="G850" s="105">
        <f t="shared" si="35"/>
        <v>0</v>
      </c>
    </row>
    <row r="851" spans="1:7" ht="45" customHeight="1" x14ac:dyDescent="0.3">
      <c r="A851" s="2"/>
      <c r="B851" s="93">
        <f t="shared" si="36"/>
        <v>795</v>
      </c>
      <c r="C851" s="55" t="s">
        <v>682</v>
      </c>
      <c r="D851" s="14">
        <v>15</v>
      </c>
      <c r="E851" s="110" t="s">
        <v>804</v>
      </c>
      <c r="F851" s="109"/>
      <c r="G851" s="105">
        <f t="shared" si="35"/>
        <v>0</v>
      </c>
    </row>
    <row r="852" spans="1:7" ht="45" customHeight="1" x14ac:dyDescent="0.3">
      <c r="A852" s="2"/>
      <c r="B852" s="93">
        <f t="shared" si="36"/>
        <v>796</v>
      </c>
      <c r="C852" s="55" t="s">
        <v>683</v>
      </c>
      <c r="D852" s="14">
        <v>15</v>
      </c>
      <c r="E852" s="110" t="s">
        <v>804</v>
      </c>
      <c r="F852" s="109"/>
      <c r="G852" s="105">
        <f t="shared" si="35"/>
        <v>0</v>
      </c>
    </row>
    <row r="853" spans="1:7" ht="45" customHeight="1" x14ac:dyDescent="0.3">
      <c r="A853" s="2"/>
      <c r="B853" s="93">
        <f t="shared" si="36"/>
        <v>797</v>
      </c>
      <c r="C853" s="55" t="s">
        <v>684</v>
      </c>
      <c r="D853" s="14">
        <v>30</v>
      </c>
      <c r="E853" s="110" t="s">
        <v>804</v>
      </c>
      <c r="F853" s="109"/>
      <c r="G853" s="105">
        <f t="shared" si="35"/>
        <v>0</v>
      </c>
    </row>
    <row r="854" spans="1:7" ht="45" customHeight="1" x14ac:dyDescent="0.3">
      <c r="A854" s="2"/>
      <c r="B854" s="93">
        <f t="shared" si="36"/>
        <v>798</v>
      </c>
      <c r="C854" s="55" t="s">
        <v>685</v>
      </c>
      <c r="D854" s="14">
        <v>30</v>
      </c>
      <c r="E854" s="110" t="s">
        <v>804</v>
      </c>
      <c r="F854" s="109"/>
      <c r="G854" s="105">
        <f t="shared" si="35"/>
        <v>0</v>
      </c>
    </row>
    <row r="855" spans="1:7" ht="45" customHeight="1" x14ac:dyDescent="0.3">
      <c r="A855" s="2"/>
      <c r="B855" s="93">
        <f t="shared" si="36"/>
        <v>799</v>
      </c>
      <c r="C855" s="55" t="s">
        <v>686</v>
      </c>
      <c r="D855" s="14">
        <v>30</v>
      </c>
      <c r="E855" s="110" t="s">
        <v>804</v>
      </c>
      <c r="F855" s="109"/>
      <c r="G855" s="105">
        <f t="shared" si="35"/>
        <v>0</v>
      </c>
    </row>
    <row r="856" spans="1:7" ht="45" customHeight="1" x14ac:dyDescent="0.3">
      <c r="A856" s="2"/>
      <c r="B856" s="93">
        <f t="shared" si="36"/>
        <v>800</v>
      </c>
      <c r="C856" s="55" t="s">
        <v>687</v>
      </c>
      <c r="D856" s="14">
        <v>30</v>
      </c>
      <c r="E856" s="110" t="s">
        <v>804</v>
      </c>
      <c r="F856" s="109"/>
      <c r="G856" s="105">
        <f t="shared" si="35"/>
        <v>0</v>
      </c>
    </row>
    <row r="857" spans="1:7" ht="45" customHeight="1" x14ac:dyDescent="0.3">
      <c r="A857" s="2"/>
      <c r="B857" s="93">
        <f t="shared" si="36"/>
        <v>801</v>
      </c>
      <c r="C857" s="55" t="s">
        <v>688</v>
      </c>
      <c r="D857" s="14">
        <v>30</v>
      </c>
      <c r="E857" s="110" t="s">
        <v>804</v>
      </c>
      <c r="F857" s="109"/>
      <c r="G857" s="105">
        <f t="shared" si="35"/>
        <v>0</v>
      </c>
    </row>
    <row r="858" spans="1:7" ht="45" customHeight="1" x14ac:dyDescent="0.3">
      <c r="A858" s="2"/>
      <c r="B858" s="93">
        <f t="shared" si="36"/>
        <v>802</v>
      </c>
      <c r="C858" s="55" t="s">
        <v>778</v>
      </c>
      <c r="D858" s="14">
        <v>200</v>
      </c>
      <c r="E858" s="110" t="s">
        <v>804</v>
      </c>
      <c r="F858" s="109"/>
      <c r="G858" s="105">
        <f t="shared" si="35"/>
        <v>0</v>
      </c>
    </row>
    <row r="859" spans="1:7" ht="45" customHeight="1" x14ac:dyDescent="0.3">
      <c r="A859" s="2"/>
      <c r="B859" s="93">
        <f t="shared" si="36"/>
        <v>803</v>
      </c>
      <c r="C859" s="55" t="s">
        <v>779</v>
      </c>
      <c r="D859" s="14">
        <v>200</v>
      </c>
      <c r="E859" s="110" t="s">
        <v>804</v>
      </c>
      <c r="F859" s="109"/>
      <c r="G859" s="105">
        <f t="shared" si="35"/>
        <v>0</v>
      </c>
    </row>
    <row r="860" spans="1:7" ht="45" customHeight="1" x14ac:dyDescent="0.3">
      <c r="A860" s="2"/>
      <c r="B860" s="93">
        <f t="shared" si="36"/>
        <v>804</v>
      </c>
      <c r="C860" s="55" t="s">
        <v>780</v>
      </c>
      <c r="D860" s="14">
        <v>20</v>
      </c>
      <c r="E860" s="110" t="s">
        <v>804</v>
      </c>
      <c r="F860" s="109"/>
      <c r="G860" s="105">
        <f t="shared" si="35"/>
        <v>0</v>
      </c>
    </row>
    <row r="861" spans="1:7" ht="45" customHeight="1" x14ac:dyDescent="0.3">
      <c r="A861" s="2"/>
      <c r="B861" s="93">
        <f t="shared" si="36"/>
        <v>805</v>
      </c>
      <c r="C861" s="55" t="s">
        <v>781</v>
      </c>
      <c r="D861" s="14">
        <v>15</v>
      </c>
      <c r="E861" s="110" t="s">
        <v>804</v>
      </c>
      <c r="F861" s="109"/>
      <c r="G861" s="105">
        <f t="shared" si="35"/>
        <v>0</v>
      </c>
    </row>
    <row r="862" spans="1:7" ht="45" customHeight="1" x14ac:dyDescent="0.3">
      <c r="A862" s="2"/>
      <c r="B862" s="93">
        <f t="shared" si="36"/>
        <v>806</v>
      </c>
      <c r="C862" s="55" t="s">
        <v>782</v>
      </c>
      <c r="D862" s="14">
        <v>5</v>
      </c>
      <c r="E862" s="110" t="s">
        <v>804</v>
      </c>
      <c r="F862" s="109"/>
      <c r="G862" s="105">
        <f t="shared" si="35"/>
        <v>0</v>
      </c>
    </row>
    <row r="863" spans="1:7" ht="45" customHeight="1" x14ac:dyDescent="0.3">
      <c r="A863" s="2"/>
      <c r="B863" s="93">
        <f t="shared" si="36"/>
        <v>807</v>
      </c>
      <c r="C863" s="55" t="s">
        <v>783</v>
      </c>
      <c r="D863" s="14">
        <v>5</v>
      </c>
      <c r="E863" s="110" t="s">
        <v>804</v>
      </c>
      <c r="F863" s="109"/>
      <c r="G863" s="105">
        <f t="shared" si="35"/>
        <v>0</v>
      </c>
    </row>
    <row r="864" spans="1:7" ht="45" customHeight="1" x14ac:dyDescent="0.3">
      <c r="A864" s="2"/>
      <c r="B864" s="93">
        <f t="shared" si="36"/>
        <v>808</v>
      </c>
      <c r="C864" s="55" t="s">
        <v>784</v>
      </c>
      <c r="D864" s="14">
        <v>15</v>
      </c>
      <c r="E864" s="110" t="s">
        <v>804</v>
      </c>
      <c r="F864" s="109"/>
      <c r="G864" s="105">
        <f t="shared" si="35"/>
        <v>0</v>
      </c>
    </row>
    <row r="865" spans="1:7" ht="45" customHeight="1" x14ac:dyDescent="0.3">
      <c r="A865" s="2"/>
      <c r="B865" s="93">
        <f t="shared" si="36"/>
        <v>809</v>
      </c>
      <c r="C865" s="55" t="s">
        <v>785</v>
      </c>
      <c r="D865" s="14">
        <v>15</v>
      </c>
      <c r="E865" s="110" t="s">
        <v>804</v>
      </c>
      <c r="F865" s="109"/>
      <c r="G865" s="105">
        <f t="shared" si="35"/>
        <v>0</v>
      </c>
    </row>
    <row r="866" spans="1:7" ht="45" customHeight="1" x14ac:dyDescent="0.3">
      <c r="A866" s="2"/>
      <c r="B866" s="93">
        <f t="shared" si="36"/>
        <v>810</v>
      </c>
      <c r="C866" s="55" t="s">
        <v>689</v>
      </c>
      <c r="D866" s="14">
        <v>10</v>
      </c>
      <c r="E866" s="110" t="s">
        <v>804</v>
      </c>
      <c r="F866" s="109"/>
      <c r="G866" s="105">
        <f t="shared" si="35"/>
        <v>0</v>
      </c>
    </row>
    <row r="867" spans="1:7" ht="45" customHeight="1" x14ac:dyDescent="0.3">
      <c r="A867" s="2"/>
      <c r="B867" s="93">
        <f t="shared" si="36"/>
        <v>811</v>
      </c>
      <c r="C867" s="55" t="s">
        <v>690</v>
      </c>
      <c r="D867" s="14">
        <v>10</v>
      </c>
      <c r="E867" s="110" t="s">
        <v>804</v>
      </c>
      <c r="F867" s="109"/>
      <c r="G867" s="105">
        <f t="shared" si="35"/>
        <v>0</v>
      </c>
    </row>
    <row r="868" spans="1:7" ht="45" customHeight="1" x14ac:dyDescent="0.3">
      <c r="A868" s="2"/>
      <c r="B868" s="93">
        <f t="shared" si="36"/>
        <v>812</v>
      </c>
      <c r="C868" s="55" t="s">
        <v>691</v>
      </c>
      <c r="D868" s="14">
        <v>10</v>
      </c>
      <c r="E868" s="110" t="s">
        <v>804</v>
      </c>
      <c r="F868" s="109"/>
      <c r="G868" s="105">
        <f t="shared" si="35"/>
        <v>0</v>
      </c>
    </row>
    <row r="869" spans="1:7" ht="45" customHeight="1" x14ac:dyDescent="0.3">
      <c r="A869" s="2"/>
      <c r="B869" s="93">
        <f t="shared" si="36"/>
        <v>813</v>
      </c>
      <c r="C869" s="52" t="s">
        <v>692</v>
      </c>
      <c r="D869" s="14">
        <v>15</v>
      </c>
      <c r="E869" s="110" t="s">
        <v>804</v>
      </c>
      <c r="F869" s="109"/>
      <c r="G869" s="105">
        <f t="shared" si="35"/>
        <v>0</v>
      </c>
    </row>
    <row r="870" spans="1:7" ht="45" customHeight="1" x14ac:dyDescent="0.3">
      <c r="A870" s="2"/>
      <c r="B870" s="93"/>
      <c r="C870" s="56" t="s">
        <v>786</v>
      </c>
      <c r="D870" s="14"/>
      <c r="E870" s="110"/>
      <c r="F870" s="109"/>
      <c r="G870" s="105"/>
    </row>
    <row r="871" spans="1:7" ht="45" customHeight="1" x14ac:dyDescent="0.3">
      <c r="A871" s="2"/>
      <c r="B871" s="93">
        <f>B869+1</f>
        <v>814</v>
      </c>
      <c r="C871" s="68" t="s">
        <v>787</v>
      </c>
      <c r="D871" s="14">
        <v>5</v>
      </c>
      <c r="E871" s="110" t="s">
        <v>804</v>
      </c>
      <c r="F871" s="109"/>
      <c r="G871" s="105">
        <f t="shared" ref="G871:G876" si="37">F871*D871</f>
        <v>0</v>
      </c>
    </row>
    <row r="872" spans="1:7" ht="45" customHeight="1" x14ac:dyDescent="0.25">
      <c r="A872" s="2"/>
      <c r="B872" s="93">
        <f t="shared" si="36"/>
        <v>815</v>
      </c>
      <c r="C872" s="65" t="s">
        <v>788</v>
      </c>
      <c r="D872" s="14">
        <v>5</v>
      </c>
      <c r="E872" s="110" t="s">
        <v>804</v>
      </c>
      <c r="F872" s="109"/>
      <c r="G872" s="105">
        <f t="shared" si="37"/>
        <v>0</v>
      </c>
    </row>
    <row r="873" spans="1:7" ht="45" customHeight="1" x14ac:dyDescent="0.3">
      <c r="A873" s="2"/>
      <c r="B873" s="93">
        <f t="shared" si="36"/>
        <v>816</v>
      </c>
      <c r="C873" s="55" t="s">
        <v>789</v>
      </c>
      <c r="D873" s="14">
        <v>5</v>
      </c>
      <c r="E873" s="110" t="s">
        <v>804</v>
      </c>
      <c r="F873" s="109"/>
      <c r="G873" s="105">
        <f t="shared" si="37"/>
        <v>0</v>
      </c>
    </row>
    <row r="874" spans="1:7" ht="45" customHeight="1" x14ac:dyDescent="0.3">
      <c r="A874" s="2"/>
      <c r="B874" s="93">
        <f t="shared" si="36"/>
        <v>817</v>
      </c>
      <c r="C874" s="55" t="s">
        <v>790</v>
      </c>
      <c r="D874" s="14">
        <v>5</v>
      </c>
      <c r="E874" s="110" t="s">
        <v>804</v>
      </c>
      <c r="F874" s="109"/>
      <c r="G874" s="105">
        <f t="shared" si="37"/>
        <v>0</v>
      </c>
    </row>
    <row r="875" spans="1:7" ht="45" customHeight="1" x14ac:dyDescent="0.3">
      <c r="A875" s="2"/>
      <c r="B875" s="93">
        <f t="shared" si="36"/>
        <v>818</v>
      </c>
      <c r="C875" s="55" t="s">
        <v>791</v>
      </c>
      <c r="D875" s="14">
        <v>10</v>
      </c>
      <c r="E875" s="110" t="s">
        <v>804</v>
      </c>
      <c r="F875" s="109"/>
      <c r="G875" s="105">
        <f t="shared" si="37"/>
        <v>0</v>
      </c>
    </row>
    <row r="876" spans="1:7" ht="45" customHeight="1" thickBot="1" x14ac:dyDescent="0.35">
      <c r="A876" s="2"/>
      <c r="B876" s="95">
        <f t="shared" si="36"/>
        <v>819</v>
      </c>
      <c r="C876" s="69" t="s">
        <v>792</v>
      </c>
      <c r="D876" s="70">
        <v>30</v>
      </c>
      <c r="E876" s="114" t="s">
        <v>804</v>
      </c>
      <c r="F876" s="115"/>
      <c r="G876" s="105">
        <f t="shared" si="37"/>
        <v>0</v>
      </c>
    </row>
    <row r="877" spans="1:7" ht="30" customHeight="1" thickBot="1" x14ac:dyDescent="0.35">
      <c r="C877" s="83" t="s">
        <v>811</v>
      </c>
      <c r="D877" s="84"/>
      <c r="E877" s="116"/>
      <c r="F877" s="117"/>
      <c r="G877" s="118">
        <f>SUM(G10:G876)</f>
        <v>0</v>
      </c>
    </row>
    <row r="881" spans="3:7" ht="30" customHeight="1" x14ac:dyDescent="0.3">
      <c r="C881" s="74" t="s">
        <v>805</v>
      </c>
      <c r="D881" s="75">
        <f>G877</f>
        <v>0</v>
      </c>
    </row>
    <row r="882" spans="3:7" ht="30" customHeight="1" x14ac:dyDescent="0.3">
      <c r="C882" s="76" t="s">
        <v>806</v>
      </c>
      <c r="D882" s="75">
        <f>D881*0.12</f>
        <v>0</v>
      </c>
    </row>
    <row r="883" spans="3:7" ht="30" customHeight="1" x14ac:dyDescent="0.3">
      <c r="C883" s="76" t="s">
        <v>807</v>
      </c>
      <c r="D883" s="75">
        <f>D881*0.08</f>
        <v>0</v>
      </c>
    </row>
    <row r="884" spans="3:7" ht="30" customHeight="1" x14ac:dyDescent="0.3">
      <c r="C884" s="77" t="s">
        <v>808</v>
      </c>
      <c r="D884" s="78">
        <f>SUM(D881:D883)</f>
        <v>0</v>
      </c>
    </row>
    <row r="885" spans="3:7" ht="30" customHeight="1" x14ac:dyDescent="0.3">
      <c r="C885" s="79" t="s">
        <v>809</v>
      </c>
      <c r="D885" s="80">
        <f>D884*0.15</f>
        <v>0</v>
      </c>
    </row>
    <row r="886" spans="3:7" ht="30" customHeight="1" x14ac:dyDescent="0.3">
      <c r="C886" s="81" t="s">
        <v>810</v>
      </c>
      <c r="D886" s="82">
        <f>SUM(D884:D885)</f>
        <v>0</v>
      </c>
    </row>
    <row r="888" spans="3:7" ht="132" customHeight="1" x14ac:dyDescent="0.3">
      <c r="C888" s="212" t="s">
        <v>854</v>
      </c>
      <c r="D888" s="212"/>
      <c r="E888" s="212"/>
      <c r="F888" s="212"/>
      <c r="G888" s="212"/>
    </row>
  </sheetData>
  <mergeCells count="29">
    <mergeCell ref="C888:G888"/>
    <mergeCell ref="D2:G2"/>
    <mergeCell ref="D3:G3"/>
    <mergeCell ref="D4:G4"/>
    <mergeCell ref="D64:D65"/>
    <mergeCell ref="E64:E65"/>
    <mergeCell ref="F64:F65"/>
    <mergeCell ref="G64:G65"/>
    <mergeCell ref="D66:D68"/>
    <mergeCell ref="E66:E68"/>
    <mergeCell ref="F66:F68"/>
    <mergeCell ref="G66:G68"/>
    <mergeCell ref="D76:D77"/>
    <mergeCell ref="E76:E77"/>
    <mergeCell ref="F76:F77"/>
    <mergeCell ref="G76:G77"/>
    <mergeCell ref="D115:D117"/>
    <mergeCell ref="B76:B77"/>
    <mergeCell ref="B115:B117"/>
    <mergeCell ref="G115:G117"/>
    <mergeCell ref="F115:F117"/>
    <mergeCell ref="E115:E117"/>
    <mergeCell ref="F69:F71"/>
    <mergeCell ref="G69:G71"/>
    <mergeCell ref="B64:B65"/>
    <mergeCell ref="B66:B68"/>
    <mergeCell ref="B69:B71"/>
    <mergeCell ref="D69:D71"/>
    <mergeCell ref="E69:E71"/>
  </mergeCells>
  <pageMargins left="0.7" right="0.7" top="0.75" bottom="0.75" header="0.3" footer="0.3"/>
  <pageSetup paperSize="8" scale="76" orientation="landscape" r:id="rId1"/>
  <headerFooter>
    <oddHeader>&amp;L&amp;G&amp;C&amp;"Arial,Bold"ANNEXURE FOR BIDDING PURPOSES</oddHeader>
  </headerFooter>
  <drawing r:id="rId2"/>
  <legacyDrawing r:id="rId3"/>
  <legacyDrawingHF r:id="rId4"/>
  <oleObjects>
    <mc:AlternateContent xmlns:mc="http://schemas.openxmlformats.org/markup-compatibility/2006">
      <mc:Choice Requires="x14">
        <oleObject shapeId="1025">
          <objectPr defaultSize="0" autoPict="0" dde="1" r:id="rId5">
            <anchor moveWithCells="1">
              <from>
                <xdr:col>2</xdr:col>
                <xdr:colOff>7620</xdr:colOff>
                <xdr:row>63</xdr:row>
                <xdr:rowOff>22860</xdr:rowOff>
              </from>
              <to>
                <xdr:col>2</xdr:col>
                <xdr:colOff>6118860</xdr:colOff>
                <xdr:row>64</xdr:row>
                <xdr:rowOff>800100</xdr:rowOff>
              </to>
            </anchor>
          </objectPr>
        </oleObject>
      </mc:Choice>
    </mc:AlternateContent>
    <mc:AlternateContent xmlns:mc="http://schemas.openxmlformats.org/markup-compatibility/2006">
      <mc:Choice Requires="x14">
        <oleObject link="[1]!'!OLE_LINK2'" oleUpdate="OLEUPDATE_ALWAYS" shapeId="1026">
          <objectPr defaultSize="0" autoPict="0" dde="1" r:id="rId6">
            <anchor moveWithCells="1">
              <from>
                <xdr:col>2</xdr:col>
                <xdr:colOff>38100</xdr:colOff>
                <xdr:row>65</xdr:row>
                <xdr:rowOff>30480</xdr:rowOff>
              </from>
              <to>
                <xdr:col>2</xdr:col>
                <xdr:colOff>6118860</xdr:colOff>
                <xdr:row>68</xdr:row>
                <xdr:rowOff>30480</xdr:rowOff>
              </to>
            </anchor>
          </objectPr>
        </oleObject>
      </mc:Choice>
      <mc:Fallback>
        <oleObject link="[1]!'!OLE_LINK2'" oleUpdate="OLEUPDATE_ALWAYS" shapeId="1026"/>
      </mc:Fallback>
    </mc:AlternateContent>
    <mc:AlternateContent xmlns:mc="http://schemas.openxmlformats.org/markup-compatibility/2006">
      <mc:Choice Requires="x14">
        <oleObject link="[1]!'!OLE_LINK3'" oleUpdate="OLEUPDATE_ALWAYS" shapeId="1027">
          <objectPr defaultSize="0" autoPict="0" dde="1" r:id="rId7">
            <anchor moveWithCells="1">
              <from>
                <xdr:col>2</xdr:col>
                <xdr:colOff>60960</xdr:colOff>
                <xdr:row>68</xdr:row>
                <xdr:rowOff>68580</xdr:rowOff>
              </from>
              <to>
                <xdr:col>2</xdr:col>
                <xdr:colOff>6118860</xdr:colOff>
                <xdr:row>71</xdr:row>
                <xdr:rowOff>0</xdr:rowOff>
              </to>
            </anchor>
          </objectPr>
        </oleObject>
      </mc:Choice>
      <mc:Fallback>
        <oleObject link="[1]!'!OLE_LINK3'" oleUpdate="OLEUPDATE_ALWAYS" shapeId="1027"/>
      </mc:Fallback>
    </mc:AlternateContent>
    <mc:AlternateContent xmlns:mc="http://schemas.openxmlformats.org/markup-compatibility/2006">
      <mc:Choice Requires="x14">
        <oleObject link="[1]!'!OLE_LINK4'" oleUpdate="OLEUPDATE_ALWAYS" shapeId="1028">
          <objectPr defaultSize="0" autoPict="0" dde="1" r:id="rId8">
            <anchor moveWithCells="1">
              <from>
                <xdr:col>2</xdr:col>
                <xdr:colOff>22860</xdr:colOff>
                <xdr:row>75</xdr:row>
                <xdr:rowOff>22860</xdr:rowOff>
              </from>
              <to>
                <xdr:col>2</xdr:col>
                <xdr:colOff>6118860</xdr:colOff>
                <xdr:row>77</xdr:row>
                <xdr:rowOff>0</xdr:rowOff>
              </to>
            </anchor>
          </objectPr>
        </oleObject>
      </mc:Choice>
      <mc:Fallback>
        <oleObject link="[1]!'!OLE_LINK4'" oleUpdate="OLEUPDATE_ALWAYS" shapeId="1028"/>
      </mc:Fallback>
    </mc:AlternateContent>
    <mc:AlternateContent xmlns:mc="http://schemas.openxmlformats.org/markup-compatibility/2006">
      <mc:Choice Requires="x14">
        <oleObject link="[1]!'!OLE_LINK8'" oleUpdate="OLEUPDATE_ALWAYS" shapeId="1029">
          <objectPr defaultSize="0" autoPict="0" dde="1" r:id="rId9">
            <anchor moveWithCells="1">
              <from>
                <xdr:col>2</xdr:col>
                <xdr:colOff>30480</xdr:colOff>
                <xdr:row>173</xdr:row>
                <xdr:rowOff>30480</xdr:rowOff>
              </from>
              <to>
                <xdr:col>2</xdr:col>
                <xdr:colOff>5913120</xdr:colOff>
                <xdr:row>174</xdr:row>
                <xdr:rowOff>259080</xdr:rowOff>
              </to>
            </anchor>
          </objectPr>
        </oleObject>
      </mc:Choice>
      <mc:Fallback>
        <oleObject link="[1]!'!OLE_LINK8'" oleUpdate="OLEUPDATE_ALWAYS" shapeId="1029"/>
      </mc:Fallback>
    </mc:AlternateContent>
    <mc:AlternateContent xmlns:mc="http://schemas.openxmlformats.org/markup-compatibility/2006">
      <mc:Choice Requires="x14">
        <oleObject link="[1]!'!OLE_LINK12'" oleUpdate="OLEUPDATE_ALWAYS" shapeId="1031">
          <objectPr defaultSize="0" autoPict="0" dde="1" r:id="rId10">
            <anchor moveWithCells="1">
              <from>
                <xdr:col>2</xdr:col>
                <xdr:colOff>30480</xdr:colOff>
                <xdr:row>220</xdr:row>
                <xdr:rowOff>22860</xdr:rowOff>
              </from>
              <to>
                <xdr:col>2</xdr:col>
                <xdr:colOff>6179820</xdr:colOff>
                <xdr:row>220</xdr:row>
                <xdr:rowOff>876300</xdr:rowOff>
              </to>
            </anchor>
          </objectPr>
        </oleObject>
      </mc:Choice>
      <mc:Fallback>
        <oleObject link="[1]!'!OLE_LINK12'" oleUpdate="OLEUPDATE_ALWAYS" shapeId="1031"/>
      </mc:Fallback>
    </mc:AlternateContent>
    <mc:AlternateContent xmlns:mc="http://schemas.openxmlformats.org/markup-compatibility/2006">
      <mc:Choice Requires="x14">
        <oleObject link="[1]!'!OLE_LINK13'" oleUpdate="OLEUPDATE_ALWAYS" shapeId="1032">
          <objectPr defaultSize="0" autoPict="0" dde="1" r:id="rId11">
            <anchor moveWithCells="1">
              <from>
                <xdr:col>2</xdr:col>
                <xdr:colOff>45720</xdr:colOff>
                <xdr:row>221</xdr:row>
                <xdr:rowOff>22860</xdr:rowOff>
              </from>
              <to>
                <xdr:col>2</xdr:col>
                <xdr:colOff>6126480</xdr:colOff>
                <xdr:row>222</xdr:row>
                <xdr:rowOff>0</xdr:rowOff>
              </to>
            </anchor>
          </objectPr>
        </oleObject>
      </mc:Choice>
      <mc:Fallback>
        <oleObject link="[1]!'!OLE_LINK13'" oleUpdate="OLEUPDATE_ALWAYS" shapeId="1032"/>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175"/>
  <sheetViews>
    <sheetView zoomScale="70" zoomScaleNormal="70" workbookViewId="0">
      <selection activeCell="L168" sqref="L168"/>
    </sheetView>
  </sheetViews>
  <sheetFormatPr defaultColWidth="9.109375" defaultRowHeight="30" customHeight="1" x14ac:dyDescent="0.3"/>
  <cols>
    <col min="1" max="1" width="6.109375" style="1" customWidth="1"/>
    <col min="2" max="2" width="9.109375" style="4" customWidth="1"/>
    <col min="3" max="3" width="107.6640625" style="1" bestFit="1" customWidth="1"/>
    <col min="4" max="4" width="23.88671875" style="2" customWidth="1"/>
    <col min="5" max="5" width="20.5546875" style="119" customWidth="1"/>
    <col min="6" max="6" width="27.109375" style="97" customWidth="1"/>
    <col min="7" max="7" width="18.44140625" style="119" customWidth="1"/>
    <col min="8" max="16384" width="9.109375" style="1"/>
  </cols>
  <sheetData>
    <row r="2" spans="1:7" ht="30" customHeight="1" x14ac:dyDescent="0.3">
      <c r="C2" s="3" t="s">
        <v>0</v>
      </c>
      <c r="D2" s="213" t="s">
        <v>853</v>
      </c>
      <c r="E2" s="214"/>
      <c r="F2" s="214"/>
      <c r="G2" s="215"/>
    </row>
    <row r="3" spans="1:7" ht="30" customHeight="1" x14ac:dyDescent="0.3">
      <c r="C3" s="3" t="s">
        <v>1</v>
      </c>
      <c r="D3" s="216" t="s">
        <v>803</v>
      </c>
      <c r="E3" s="217"/>
      <c r="F3" s="217"/>
      <c r="G3" s="218"/>
    </row>
    <row r="4" spans="1:7" ht="30" customHeight="1" x14ac:dyDescent="0.3">
      <c r="C4" s="3" t="s">
        <v>2</v>
      </c>
      <c r="D4" s="216"/>
      <c r="E4" s="217"/>
      <c r="F4" s="217"/>
      <c r="G4" s="218"/>
    </row>
    <row r="6" spans="1:7" ht="45" customHeight="1" thickBot="1" x14ac:dyDescent="0.35">
      <c r="E6" s="97"/>
      <c r="F6" s="98"/>
      <c r="G6" s="98"/>
    </row>
    <row r="7" spans="1:7" ht="45" customHeight="1" thickBot="1" x14ac:dyDescent="0.35">
      <c r="C7" s="36" t="s">
        <v>5</v>
      </c>
      <c r="D7" s="37" t="s">
        <v>4</v>
      </c>
      <c r="E7" s="99" t="s">
        <v>3</v>
      </c>
      <c r="F7" s="100" t="s">
        <v>7</v>
      </c>
      <c r="G7" s="101" t="s">
        <v>6</v>
      </c>
    </row>
    <row r="8" spans="1:7" ht="45.75" customHeight="1" x14ac:dyDescent="0.3">
      <c r="C8" s="134" t="s">
        <v>855</v>
      </c>
      <c r="D8" s="135"/>
      <c r="E8" s="136"/>
      <c r="F8" s="137"/>
      <c r="G8" s="138"/>
    </row>
    <row r="9" spans="1:7" ht="30" customHeight="1" thickBot="1" x14ac:dyDescent="0.35">
      <c r="B9" s="5"/>
      <c r="C9" s="156" t="s">
        <v>21</v>
      </c>
      <c r="D9" s="85"/>
      <c r="E9" s="106"/>
      <c r="F9" s="150"/>
      <c r="G9" s="157"/>
    </row>
    <row r="10" spans="1:7" ht="30" customHeight="1" x14ac:dyDescent="0.3">
      <c r="B10" s="88">
        <v>1</v>
      </c>
      <c r="C10" s="158" t="s">
        <v>10</v>
      </c>
      <c r="D10" s="159">
        <v>20</v>
      </c>
      <c r="E10" s="160" t="s">
        <v>804</v>
      </c>
      <c r="F10" s="161"/>
      <c r="G10" s="162">
        <f>F10*D10</f>
        <v>0</v>
      </c>
    </row>
    <row r="11" spans="1:7" ht="30" customHeight="1" x14ac:dyDescent="0.3">
      <c r="B11" s="129">
        <f>B10+1</f>
        <v>2</v>
      </c>
      <c r="C11" s="7" t="s">
        <v>11</v>
      </c>
      <c r="D11" s="126">
        <v>80</v>
      </c>
      <c r="E11" s="127" t="s">
        <v>804</v>
      </c>
      <c r="F11" s="102"/>
      <c r="G11" s="105">
        <f t="shared" ref="G11:G20" si="0">F11*D11</f>
        <v>0</v>
      </c>
    </row>
    <row r="12" spans="1:7" ht="30" customHeight="1" x14ac:dyDescent="0.3">
      <c r="B12" s="129">
        <f t="shared" ref="B12:B37" si="1">B11+1</f>
        <v>3</v>
      </c>
      <c r="C12" s="7" t="s">
        <v>12</v>
      </c>
      <c r="D12" s="126">
        <v>20</v>
      </c>
      <c r="E12" s="127" t="s">
        <v>804</v>
      </c>
      <c r="F12" s="102"/>
      <c r="G12" s="105">
        <f t="shared" si="0"/>
        <v>0</v>
      </c>
    </row>
    <row r="13" spans="1:7" ht="30" customHeight="1" x14ac:dyDescent="0.3">
      <c r="B13" s="129">
        <f t="shared" si="1"/>
        <v>4</v>
      </c>
      <c r="C13" s="7" t="s">
        <v>13</v>
      </c>
      <c r="D13" s="126">
        <v>10</v>
      </c>
      <c r="E13" s="127" t="s">
        <v>804</v>
      </c>
      <c r="F13" s="102"/>
      <c r="G13" s="105">
        <f t="shared" si="0"/>
        <v>0</v>
      </c>
    </row>
    <row r="14" spans="1:7" ht="30" customHeight="1" x14ac:dyDescent="0.3">
      <c r="B14" s="129">
        <f t="shared" si="1"/>
        <v>5</v>
      </c>
      <c r="C14" s="7" t="s">
        <v>14</v>
      </c>
      <c r="D14" s="126">
        <v>10</v>
      </c>
      <c r="E14" s="127" t="s">
        <v>804</v>
      </c>
      <c r="F14" s="102"/>
      <c r="G14" s="105">
        <f t="shared" si="0"/>
        <v>0</v>
      </c>
    </row>
    <row r="15" spans="1:7" ht="30" customHeight="1" x14ac:dyDescent="0.3">
      <c r="B15" s="129">
        <f t="shared" si="1"/>
        <v>6</v>
      </c>
      <c r="C15" s="7" t="s">
        <v>15</v>
      </c>
      <c r="D15" s="126">
        <v>10</v>
      </c>
      <c r="E15" s="127" t="s">
        <v>804</v>
      </c>
      <c r="F15" s="102"/>
      <c r="G15" s="105">
        <f t="shared" si="0"/>
        <v>0</v>
      </c>
    </row>
    <row r="16" spans="1:7" ht="30" customHeight="1" x14ac:dyDescent="0.3">
      <c r="A16" s="2"/>
      <c r="B16" s="129">
        <f t="shared" si="1"/>
        <v>7</v>
      </c>
      <c r="C16" s="9" t="s">
        <v>265</v>
      </c>
      <c r="D16" s="126">
        <v>20</v>
      </c>
      <c r="E16" s="127" t="s">
        <v>804</v>
      </c>
      <c r="F16" s="102"/>
      <c r="G16" s="105">
        <f>F16*D16</f>
        <v>0</v>
      </c>
    </row>
    <row r="17" spans="1:7" ht="30" customHeight="1" x14ac:dyDescent="0.3">
      <c r="B17" s="129">
        <f t="shared" si="1"/>
        <v>8</v>
      </c>
      <c r="C17" s="7" t="s">
        <v>17</v>
      </c>
      <c r="D17" s="126">
        <v>10</v>
      </c>
      <c r="E17" s="127" t="s">
        <v>804</v>
      </c>
      <c r="F17" s="102"/>
      <c r="G17" s="105">
        <f t="shared" si="0"/>
        <v>0</v>
      </c>
    </row>
    <row r="18" spans="1:7" ht="30" customHeight="1" x14ac:dyDescent="0.3">
      <c r="B18" s="129">
        <f t="shared" si="1"/>
        <v>9</v>
      </c>
      <c r="C18" s="7" t="s">
        <v>18</v>
      </c>
      <c r="D18" s="126">
        <v>10</v>
      </c>
      <c r="E18" s="127" t="s">
        <v>804</v>
      </c>
      <c r="F18" s="102"/>
      <c r="G18" s="105">
        <f t="shared" si="0"/>
        <v>0</v>
      </c>
    </row>
    <row r="19" spans="1:7" ht="30" customHeight="1" x14ac:dyDescent="0.3">
      <c r="B19" s="129">
        <f t="shared" si="1"/>
        <v>10</v>
      </c>
      <c r="C19" s="7" t="s">
        <v>19</v>
      </c>
      <c r="D19" s="126">
        <v>10</v>
      </c>
      <c r="E19" s="127" t="s">
        <v>804</v>
      </c>
      <c r="F19" s="102"/>
      <c r="G19" s="105">
        <f t="shared" si="0"/>
        <v>0</v>
      </c>
    </row>
    <row r="20" spans="1:7" ht="30" customHeight="1" x14ac:dyDescent="0.3">
      <c r="B20" s="129">
        <f t="shared" si="1"/>
        <v>11</v>
      </c>
      <c r="C20" s="7" t="s">
        <v>20</v>
      </c>
      <c r="D20" s="126">
        <v>10</v>
      </c>
      <c r="E20" s="127" t="s">
        <v>804</v>
      </c>
      <c r="F20" s="102"/>
      <c r="G20" s="105">
        <f t="shared" si="0"/>
        <v>0</v>
      </c>
    </row>
    <row r="21" spans="1:7" ht="30" customHeight="1" x14ac:dyDescent="0.3">
      <c r="B21" s="129">
        <f t="shared" si="1"/>
        <v>12</v>
      </c>
      <c r="C21" s="141" t="s">
        <v>750</v>
      </c>
      <c r="D21" s="127">
        <v>50</v>
      </c>
      <c r="E21" s="127" t="s">
        <v>804</v>
      </c>
      <c r="F21" s="102"/>
      <c r="G21" s="105">
        <f t="shared" ref="G21:G37" si="2">F21*D21</f>
        <v>0</v>
      </c>
    </row>
    <row r="22" spans="1:7" ht="30" customHeight="1" x14ac:dyDescent="0.3">
      <c r="B22" s="129">
        <f t="shared" si="1"/>
        <v>13</v>
      </c>
      <c r="C22" s="141" t="s">
        <v>751</v>
      </c>
      <c r="D22" s="127">
        <v>50</v>
      </c>
      <c r="E22" s="127" t="s">
        <v>804</v>
      </c>
      <c r="F22" s="102"/>
      <c r="G22" s="105">
        <f t="shared" si="2"/>
        <v>0</v>
      </c>
    </row>
    <row r="23" spans="1:7" ht="30" customHeight="1" x14ac:dyDescent="0.3">
      <c r="B23" s="129">
        <f t="shared" si="1"/>
        <v>14</v>
      </c>
      <c r="C23" s="141" t="s">
        <v>752</v>
      </c>
      <c r="D23" s="127">
        <v>15</v>
      </c>
      <c r="E23" s="127" t="s">
        <v>804</v>
      </c>
      <c r="F23" s="102"/>
      <c r="G23" s="105">
        <f t="shared" si="2"/>
        <v>0</v>
      </c>
    </row>
    <row r="24" spans="1:7" ht="30" customHeight="1" x14ac:dyDescent="0.3">
      <c r="B24" s="129">
        <f t="shared" si="1"/>
        <v>15</v>
      </c>
      <c r="C24" s="141" t="s">
        <v>753</v>
      </c>
      <c r="D24" s="127">
        <v>10</v>
      </c>
      <c r="E24" s="127" t="s">
        <v>804</v>
      </c>
      <c r="F24" s="102"/>
      <c r="G24" s="105">
        <f t="shared" si="2"/>
        <v>0</v>
      </c>
    </row>
    <row r="25" spans="1:7" ht="30" customHeight="1" x14ac:dyDescent="0.3">
      <c r="B25" s="129">
        <f t="shared" si="1"/>
        <v>16</v>
      </c>
      <c r="C25" s="141" t="s">
        <v>754</v>
      </c>
      <c r="D25" s="127">
        <v>15</v>
      </c>
      <c r="E25" s="127" t="s">
        <v>804</v>
      </c>
      <c r="F25" s="102"/>
      <c r="G25" s="105">
        <f t="shared" si="2"/>
        <v>0</v>
      </c>
    </row>
    <row r="26" spans="1:7" ht="30" customHeight="1" x14ac:dyDescent="0.3">
      <c r="B26" s="129">
        <f t="shared" si="1"/>
        <v>17</v>
      </c>
      <c r="C26" s="141" t="s">
        <v>755</v>
      </c>
      <c r="D26" s="127">
        <v>15</v>
      </c>
      <c r="E26" s="127" t="s">
        <v>804</v>
      </c>
      <c r="F26" s="102"/>
      <c r="G26" s="105">
        <f t="shared" si="2"/>
        <v>0</v>
      </c>
    </row>
    <row r="27" spans="1:7" ht="30" customHeight="1" x14ac:dyDescent="0.3">
      <c r="B27" s="129">
        <f t="shared" si="1"/>
        <v>18</v>
      </c>
      <c r="C27" s="54" t="s">
        <v>667</v>
      </c>
      <c r="D27" s="126">
        <v>30</v>
      </c>
      <c r="E27" s="127" t="s">
        <v>804</v>
      </c>
      <c r="F27" s="102"/>
      <c r="G27" s="105">
        <f t="shared" si="2"/>
        <v>0</v>
      </c>
    </row>
    <row r="28" spans="1:7" ht="30" customHeight="1" x14ac:dyDescent="0.3">
      <c r="B28" s="129">
        <f t="shared" si="1"/>
        <v>19</v>
      </c>
      <c r="C28" s="152" t="s">
        <v>834</v>
      </c>
      <c r="D28" s="153">
        <v>20</v>
      </c>
      <c r="E28" s="153" t="s">
        <v>804</v>
      </c>
      <c r="F28" s="154"/>
      <c r="G28" s="163">
        <f t="shared" si="2"/>
        <v>0</v>
      </c>
    </row>
    <row r="29" spans="1:7" ht="30" customHeight="1" x14ac:dyDescent="0.3">
      <c r="A29" s="2"/>
      <c r="B29" s="129">
        <f t="shared" si="1"/>
        <v>20</v>
      </c>
      <c r="C29" s="9" t="s">
        <v>265</v>
      </c>
      <c r="D29" s="126">
        <v>20</v>
      </c>
      <c r="E29" s="127" t="s">
        <v>804</v>
      </c>
      <c r="F29" s="102"/>
      <c r="G29" s="105">
        <f t="shared" si="2"/>
        <v>0</v>
      </c>
    </row>
    <row r="30" spans="1:7" ht="30" customHeight="1" x14ac:dyDescent="0.3">
      <c r="A30" s="2"/>
      <c r="B30" s="129">
        <f t="shared" si="1"/>
        <v>21</v>
      </c>
      <c r="C30" s="9" t="s">
        <v>333</v>
      </c>
      <c r="D30" s="126">
        <v>20</v>
      </c>
      <c r="E30" s="127" t="s">
        <v>804</v>
      </c>
      <c r="F30" s="102"/>
      <c r="G30" s="105">
        <f t="shared" si="2"/>
        <v>0</v>
      </c>
    </row>
    <row r="31" spans="1:7" ht="30" customHeight="1" x14ac:dyDescent="0.3">
      <c r="A31" s="2"/>
      <c r="B31" s="129">
        <f t="shared" si="1"/>
        <v>22</v>
      </c>
      <c r="C31" s="7" t="s">
        <v>316</v>
      </c>
      <c r="D31" s="126">
        <v>20</v>
      </c>
      <c r="E31" s="127" t="s">
        <v>804</v>
      </c>
      <c r="F31" s="102"/>
      <c r="G31" s="105">
        <f t="shared" si="2"/>
        <v>0</v>
      </c>
    </row>
    <row r="32" spans="1:7" ht="30" customHeight="1" x14ac:dyDescent="0.3">
      <c r="A32" s="2"/>
      <c r="B32" s="129">
        <f t="shared" si="1"/>
        <v>23</v>
      </c>
      <c r="C32" s="9" t="s">
        <v>334</v>
      </c>
      <c r="D32" s="126">
        <v>2</v>
      </c>
      <c r="E32" s="127" t="s">
        <v>804</v>
      </c>
      <c r="F32" s="102"/>
      <c r="G32" s="105">
        <f t="shared" si="2"/>
        <v>0</v>
      </c>
    </row>
    <row r="33" spans="1:7" ht="30" customHeight="1" x14ac:dyDescent="0.3">
      <c r="A33" s="2"/>
      <c r="B33" s="129">
        <f t="shared" si="1"/>
        <v>24</v>
      </c>
      <c r="C33" s="9" t="s">
        <v>335</v>
      </c>
      <c r="D33" s="126">
        <v>2</v>
      </c>
      <c r="E33" s="127" t="s">
        <v>804</v>
      </c>
      <c r="F33" s="102"/>
      <c r="G33" s="105">
        <f t="shared" si="2"/>
        <v>0</v>
      </c>
    </row>
    <row r="34" spans="1:7" ht="30" customHeight="1" x14ac:dyDescent="0.3">
      <c r="A34" s="2"/>
      <c r="B34" s="129">
        <f t="shared" si="1"/>
        <v>25</v>
      </c>
      <c r="C34" s="9" t="s">
        <v>336</v>
      </c>
      <c r="D34" s="126">
        <v>2</v>
      </c>
      <c r="E34" s="127" t="s">
        <v>804</v>
      </c>
      <c r="F34" s="102"/>
      <c r="G34" s="105">
        <f t="shared" si="2"/>
        <v>0</v>
      </c>
    </row>
    <row r="35" spans="1:7" ht="30" customHeight="1" x14ac:dyDescent="0.3">
      <c r="A35" s="2"/>
      <c r="B35" s="129">
        <f t="shared" si="1"/>
        <v>26</v>
      </c>
      <c r="C35" s="9" t="s">
        <v>332</v>
      </c>
      <c r="D35" s="126">
        <v>5</v>
      </c>
      <c r="E35" s="127" t="s">
        <v>804</v>
      </c>
      <c r="F35" s="102"/>
      <c r="G35" s="105">
        <f t="shared" si="2"/>
        <v>0</v>
      </c>
    </row>
    <row r="36" spans="1:7" ht="30" customHeight="1" x14ac:dyDescent="0.3">
      <c r="A36" s="2"/>
      <c r="B36" s="129">
        <f t="shared" si="1"/>
        <v>27</v>
      </c>
      <c r="C36" s="7" t="s">
        <v>295</v>
      </c>
      <c r="D36" s="126">
        <v>10</v>
      </c>
      <c r="E36" s="127" t="s">
        <v>804</v>
      </c>
      <c r="F36" s="102"/>
      <c r="G36" s="105">
        <f t="shared" si="2"/>
        <v>0</v>
      </c>
    </row>
    <row r="37" spans="1:7" ht="30" customHeight="1" x14ac:dyDescent="0.3">
      <c r="A37" s="2"/>
      <c r="B37" s="129">
        <f t="shared" si="1"/>
        <v>28</v>
      </c>
      <c r="C37" s="7" t="s">
        <v>316</v>
      </c>
      <c r="D37" s="126">
        <v>20</v>
      </c>
      <c r="E37" s="127" t="s">
        <v>804</v>
      </c>
      <c r="F37" s="102"/>
      <c r="G37" s="105">
        <f t="shared" si="2"/>
        <v>0</v>
      </c>
    </row>
    <row r="38" spans="1:7" ht="30" customHeight="1" x14ac:dyDescent="0.3">
      <c r="B38" s="129"/>
      <c r="C38" s="148" t="s">
        <v>856</v>
      </c>
      <c r="D38" s="126"/>
      <c r="E38" s="127"/>
      <c r="F38" s="102"/>
      <c r="G38" s="105"/>
    </row>
    <row r="39" spans="1:7" ht="30" customHeight="1" x14ac:dyDescent="0.3">
      <c r="B39" s="129">
        <f>B37+1</f>
        <v>29</v>
      </c>
      <c r="C39" s="9" t="s">
        <v>129</v>
      </c>
      <c r="D39" s="126">
        <v>10</v>
      </c>
      <c r="E39" s="127" t="s">
        <v>804</v>
      </c>
      <c r="F39" s="102"/>
      <c r="G39" s="105">
        <f t="shared" ref="G39:G44" si="3">F39*D39</f>
        <v>0</v>
      </c>
    </row>
    <row r="40" spans="1:7" ht="30" customHeight="1" x14ac:dyDescent="0.3">
      <c r="B40" s="129">
        <f>B39+1</f>
        <v>30</v>
      </c>
      <c r="C40" s="7" t="s">
        <v>813</v>
      </c>
      <c r="D40" s="126">
        <v>10</v>
      </c>
      <c r="E40" s="127" t="s">
        <v>804</v>
      </c>
      <c r="F40" s="127"/>
      <c r="G40" s="105">
        <f t="shared" si="3"/>
        <v>0</v>
      </c>
    </row>
    <row r="41" spans="1:7" ht="30" customHeight="1" x14ac:dyDescent="0.3">
      <c r="B41" s="129">
        <f t="shared" ref="B41:B44" si="4">B40+1</f>
        <v>31</v>
      </c>
      <c r="C41" s="7" t="s">
        <v>130</v>
      </c>
      <c r="D41" s="126">
        <v>10</v>
      </c>
      <c r="E41" s="127" t="s">
        <v>804</v>
      </c>
      <c r="F41" s="102"/>
      <c r="G41" s="105">
        <f t="shared" si="3"/>
        <v>0</v>
      </c>
    </row>
    <row r="42" spans="1:7" ht="30" customHeight="1" x14ac:dyDescent="0.3">
      <c r="B42" s="129">
        <f t="shared" si="4"/>
        <v>32</v>
      </c>
      <c r="C42" s="7" t="s">
        <v>131</v>
      </c>
      <c r="D42" s="126">
        <v>10</v>
      </c>
      <c r="E42" s="127" t="s">
        <v>804</v>
      </c>
      <c r="F42" s="102"/>
      <c r="G42" s="105">
        <f t="shared" si="3"/>
        <v>0</v>
      </c>
    </row>
    <row r="43" spans="1:7" ht="30" customHeight="1" x14ac:dyDescent="0.3">
      <c r="B43" s="129">
        <f t="shared" si="4"/>
        <v>33</v>
      </c>
      <c r="C43" s="9" t="s">
        <v>133</v>
      </c>
      <c r="D43" s="126">
        <v>10</v>
      </c>
      <c r="E43" s="127" t="s">
        <v>804</v>
      </c>
      <c r="F43" s="102"/>
      <c r="G43" s="105">
        <f t="shared" si="3"/>
        <v>0</v>
      </c>
    </row>
    <row r="44" spans="1:7" ht="30" customHeight="1" x14ac:dyDescent="0.3">
      <c r="A44" s="2"/>
      <c r="B44" s="129">
        <f t="shared" si="4"/>
        <v>34</v>
      </c>
      <c r="C44" s="7" t="s">
        <v>869</v>
      </c>
      <c r="D44" s="126">
        <v>30</v>
      </c>
      <c r="E44" s="127" t="s">
        <v>804</v>
      </c>
      <c r="F44" s="102"/>
      <c r="G44" s="105">
        <f t="shared" si="3"/>
        <v>0</v>
      </c>
    </row>
    <row r="45" spans="1:7" ht="30" customHeight="1" x14ac:dyDescent="0.3">
      <c r="A45" s="2"/>
      <c r="B45" s="129"/>
      <c r="C45" s="140" t="s">
        <v>862</v>
      </c>
      <c r="D45" s="126"/>
      <c r="E45" s="127"/>
      <c r="F45" s="102"/>
      <c r="G45" s="103"/>
    </row>
    <row r="46" spans="1:7" ht="30" customHeight="1" x14ac:dyDescent="0.3">
      <c r="A46" s="2"/>
      <c r="B46" s="129">
        <f>B44+1</f>
        <v>35</v>
      </c>
      <c r="C46" s="7" t="s">
        <v>319</v>
      </c>
      <c r="D46" s="126">
        <v>20</v>
      </c>
      <c r="E46" s="127" t="s">
        <v>804</v>
      </c>
      <c r="F46" s="102"/>
      <c r="G46" s="105">
        <f>F46*D46</f>
        <v>0</v>
      </c>
    </row>
    <row r="47" spans="1:7" s="22" customFormat="1" ht="30" customHeight="1" x14ac:dyDescent="0.3">
      <c r="A47" s="2"/>
      <c r="B47" s="129"/>
      <c r="C47" s="147" t="s">
        <v>858</v>
      </c>
      <c r="D47" s="126"/>
      <c r="E47" s="127"/>
      <c r="F47" s="102"/>
      <c r="G47" s="105"/>
    </row>
    <row r="48" spans="1:7" s="22" customFormat="1" ht="30" customHeight="1" x14ac:dyDescent="0.3">
      <c r="A48" s="2"/>
      <c r="B48" s="129">
        <f t="shared" ref="B48" si="5">B46+1</f>
        <v>36</v>
      </c>
      <c r="C48" s="54" t="s">
        <v>557</v>
      </c>
      <c r="D48" s="126">
        <v>15</v>
      </c>
      <c r="E48" s="127" t="s">
        <v>804</v>
      </c>
      <c r="F48" s="102"/>
      <c r="G48" s="105">
        <f>F48*D48</f>
        <v>0</v>
      </c>
    </row>
    <row r="49" spans="1:7" s="22" customFormat="1" ht="30" customHeight="1" x14ac:dyDescent="0.3">
      <c r="A49" s="2"/>
      <c r="B49" s="129">
        <f>B48+1</f>
        <v>37</v>
      </c>
      <c r="C49" s="9" t="s">
        <v>291</v>
      </c>
      <c r="D49" s="126">
        <v>10</v>
      </c>
      <c r="E49" s="127" t="s">
        <v>804</v>
      </c>
      <c r="F49" s="102"/>
      <c r="G49" s="105">
        <f>F49*D49</f>
        <v>0</v>
      </c>
    </row>
    <row r="50" spans="1:7" s="22" customFormat="1" ht="30" customHeight="1" x14ac:dyDescent="0.3">
      <c r="A50" s="2"/>
      <c r="B50" s="129">
        <f>B49+1</f>
        <v>38</v>
      </c>
      <c r="C50" s="7" t="s">
        <v>320</v>
      </c>
      <c r="D50" s="126">
        <v>20</v>
      </c>
      <c r="E50" s="127" t="s">
        <v>804</v>
      </c>
      <c r="F50" s="102"/>
      <c r="G50" s="105">
        <f>F50*D50</f>
        <v>0</v>
      </c>
    </row>
    <row r="51" spans="1:7" ht="30" customHeight="1" x14ac:dyDescent="0.3">
      <c r="A51" s="2"/>
      <c r="B51" s="155"/>
      <c r="C51" s="169" t="s">
        <v>49</v>
      </c>
      <c r="D51" s="139"/>
      <c r="E51" s="142"/>
      <c r="F51" s="143"/>
      <c r="G51" s="128"/>
    </row>
    <row r="52" spans="1:7" ht="30" customHeight="1" x14ac:dyDescent="0.3">
      <c r="A52" s="2"/>
      <c r="B52" s="129"/>
      <c r="C52" s="140" t="s">
        <v>864</v>
      </c>
      <c r="D52" s="126"/>
      <c r="E52" s="127"/>
      <c r="F52" s="102"/>
      <c r="G52" s="103"/>
    </row>
    <row r="53" spans="1:7" ht="30" customHeight="1" x14ac:dyDescent="0.3">
      <c r="A53" s="2"/>
      <c r="B53" s="129">
        <f>B50+1</f>
        <v>39</v>
      </c>
      <c r="C53" s="8" t="s">
        <v>51</v>
      </c>
      <c r="D53" s="126">
        <v>30</v>
      </c>
      <c r="E53" s="127" t="s">
        <v>804</v>
      </c>
      <c r="F53" s="102"/>
      <c r="G53" s="105">
        <f t="shared" ref="G53:G59" si="6">F53*D53</f>
        <v>0</v>
      </c>
    </row>
    <row r="54" spans="1:7" ht="30" customHeight="1" x14ac:dyDescent="0.3">
      <c r="A54" s="2"/>
      <c r="B54" s="129">
        <f t="shared" ref="B54:B83" si="7">B53+1</f>
        <v>40</v>
      </c>
      <c r="C54" s="8" t="s">
        <v>52</v>
      </c>
      <c r="D54" s="126">
        <v>20</v>
      </c>
      <c r="E54" s="127" t="s">
        <v>804</v>
      </c>
      <c r="F54" s="102"/>
      <c r="G54" s="105">
        <f t="shared" si="6"/>
        <v>0</v>
      </c>
    </row>
    <row r="55" spans="1:7" ht="30" customHeight="1" x14ac:dyDescent="0.3">
      <c r="A55" s="2"/>
      <c r="B55" s="129">
        <f t="shared" si="7"/>
        <v>41</v>
      </c>
      <c r="C55" s="54" t="s">
        <v>681</v>
      </c>
      <c r="D55" s="126">
        <v>15</v>
      </c>
      <c r="E55" s="127" t="s">
        <v>804</v>
      </c>
      <c r="F55" s="102"/>
      <c r="G55" s="105">
        <f t="shared" si="6"/>
        <v>0</v>
      </c>
    </row>
    <row r="56" spans="1:7" ht="30" customHeight="1" x14ac:dyDescent="0.3">
      <c r="A56" s="2"/>
      <c r="B56" s="129">
        <f t="shared" si="7"/>
        <v>42</v>
      </c>
      <c r="C56" s="54" t="s">
        <v>682</v>
      </c>
      <c r="D56" s="126">
        <v>15</v>
      </c>
      <c r="E56" s="127" t="s">
        <v>804</v>
      </c>
      <c r="F56" s="102"/>
      <c r="G56" s="105">
        <f t="shared" si="6"/>
        <v>0</v>
      </c>
    </row>
    <row r="57" spans="1:7" ht="30" customHeight="1" x14ac:dyDescent="0.3">
      <c r="A57" s="2"/>
      <c r="B57" s="129">
        <f t="shared" si="7"/>
        <v>43</v>
      </c>
      <c r="C57" s="54" t="s">
        <v>683</v>
      </c>
      <c r="D57" s="126">
        <v>15</v>
      </c>
      <c r="E57" s="127" t="s">
        <v>804</v>
      </c>
      <c r="F57" s="102"/>
      <c r="G57" s="105">
        <f t="shared" si="6"/>
        <v>0</v>
      </c>
    </row>
    <row r="58" spans="1:7" ht="30" customHeight="1" x14ac:dyDescent="0.3">
      <c r="A58" s="2"/>
      <c r="B58" s="129">
        <f t="shared" si="7"/>
        <v>44</v>
      </c>
      <c r="C58" s="144" t="s">
        <v>692</v>
      </c>
      <c r="D58" s="126">
        <v>15</v>
      </c>
      <c r="E58" s="127" t="s">
        <v>804</v>
      </c>
      <c r="F58" s="102"/>
      <c r="G58" s="105">
        <f t="shared" si="6"/>
        <v>0</v>
      </c>
    </row>
    <row r="59" spans="1:7" ht="30" customHeight="1" x14ac:dyDescent="0.3">
      <c r="A59" s="2"/>
      <c r="B59" s="129">
        <f t="shared" si="7"/>
        <v>45</v>
      </c>
      <c r="C59" s="9" t="s">
        <v>282</v>
      </c>
      <c r="D59" s="126">
        <v>10</v>
      </c>
      <c r="E59" s="127" t="s">
        <v>804</v>
      </c>
      <c r="F59" s="102"/>
      <c r="G59" s="105">
        <f t="shared" si="6"/>
        <v>0</v>
      </c>
    </row>
    <row r="60" spans="1:7" ht="30" customHeight="1" x14ac:dyDescent="0.3">
      <c r="A60" s="2"/>
      <c r="B60" s="129"/>
      <c r="C60" s="140" t="s">
        <v>863</v>
      </c>
      <c r="D60" s="126"/>
      <c r="E60" s="127"/>
      <c r="F60" s="102"/>
      <c r="G60" s="103"/>
    </row>
    <row r="61" spans="1:7" ht="30" customHeight="1" x14ac:dyDescent="0.3">
      <c r="A61" s="2"/>
      <c r="B61" s="129">
        <f>B59+1</f>
        <v>46</v>
      </c>
      <c r="C61" s="8" t="s">
        <v>868</v>
      </c>
      <c r="D61" s="126">
        <v>10</v>
      </c>
      <c r="E61" s="127" t="s">
        <v>804</v>
      </c>
      <c r="F61" s="102"/>
      <c r="G61" s="105">
        <f t="shared" ref="G61:G66" si="8">F61*D61</f>
        <v>0</v>
      </c>
    </row>
    <row r="62" spans="1:7" ht="30" customHeight="1" x14ac:dyDescent="0.3">
      <c r="A62" s="2"/>
      <c r="B62" s="129">
        <f t="shared" si="7"/>
        <v>47</v>
      </c>
      <c r="C62" s="8" t="s">
        <v>867</v>
      </c>
      <c r="D62" s="126">
        <v>10</v>
      </c>
      <c r="E62" s="127" t="s">
        <v>804</v>
      </c>
      <c r="F62" s="102"/>
      <c r="G62" s="105">
        <f t="shared" si="8"/>
        <v>0</v>
      </c>
    </row>
    <row r="63" spans="1:7" ht="30" customHeight="1" x14ac:dyDescent="0.3">
      <c r="A63" s="2"/>
      <c r="B63" s="129">
        <f t="shared" si="7"/>
        <v>48</v>
      </c>
      <c r="C63" s="8" t="s">
        <v>866</v>
      </c>
      <c r="D63" s="126">
        <v>10</v>
      </c>
      <c r="E63" s="127" t="s">
        <v>804</v>
      </c>
      <c r="F63" s="102"/>
      <c r="G63" s="105">
        <f t="shared" si="8"/>
        <v>0</v>
      </c>
    </row>
    <row r="64" spans="1:7" ht="30" customHeight="1" x14ac:dyDescent="0.3">
      <c r="A64" s="2"/>
      <c r="B64" s="129">
        <f t="shared" si="7"/>
        <v>49</v>
      </c>
      <c r="C64" s="7" t="s">
        <v>77</v>
      </c>
      <c r="D64" s="126">
        <v>15</v>
      </c>
      <c r="E64" s="127" t="s">
        <v>804</v>
      </c>
      <c r="F64" s="102"/>
      <c r="G64" s="105">
        <f t="shared" si="8"/>
        <v>0</v>
      </c>
    </row>
    <row r="65" spans="1:7" ht="30" customHeight="1" x14ac:dyDescent="0.3">
      <c r="A65" s="2"/>
      <c r="B65" s="129">
        <f t="shared" si="7"/>
        <v>50</v>
      </c>
      <c r="C65" s="7" t="s">
        <v>78</v>
      </c>
      <c r="D65" s="126">
        <v>10</v>
      </c>
      <c r="E65" s="127" t="s">
        <v>804</v>
      </c>
      <c r="F65" s="102"/>
      <c r="G65" s="105">
        <f t="shared" si="8"/>
        <v>0</v>
      </c>
    </row>
    <row r="66" spans="1:7" ht="30" customHeight="1" x14ac:dyDescent="0.3">
      <c r="A66" s="2"/>
      <c r="B66" s="129">
        <f t="shared" si="7"/>
        <v>51</v>
      </c>
      <c r="C66" s="7" t="s">
        <v>865</v>
      </c>
      <c r="D66" s="126">
        <v>5</v>
      </c>
      <c r="E66" s="127" t="s">
        <v>804</v>
      </c>
      <c r="F66" s="102"/>
      <c r="G66" s="105">
        <f t="shared" si="8"/>
        <v>0</v>
      </c>
    </row>
    <row r="67" spans="1:7" ht="30" customHeight="1" x14ac:dyDescent="0.3">
      <c r="A67" s="2"/>
      <c r="B67" s="129"/>
      <c r="C67" s="148" t="s">
        <v>95</v>
      </c>
      <c r="D67" s="126"/>
      <c r="E67" s="127"/>
      <c r="F67" s="102"/>
      <c r="G67" s="103" t="s">
        <v>8</v>
      </c>
    </row>
    <row r="68" spans="1:7" ht="30" customHeight="1" x14ac:dyDescent="0.3">
      <c r="A68" s="2"/>
      <c r="B68" s="129">
        <f>B66+1</f>
        <v>52</v>
      </c>
      <c r="C68" s="7" t="s">
        <v>96</v>
      </c>
      <c r="D68" s="126">
        <v>20</v>
      </c>
      <c r="E68" s="127" t="s">
        <v>804</v>
      </c>
      <c r="F68" s="102"/>
      <c r="G68" s="105"/>
    </row>
    <row r="69" spans="1:7" ht="30" customHeight="1" x14ac:dyDescent="0.3">
      <c r="A69" s="2"/>
      <c r="B69" s="129">
        <f t="shared" si="7"/>
        <v>53</v>
      </c>
      <c r="C69" s="7" t="s">
        <v>98</v>
      </c>
      <c r="D69" s="126">
        <v>20</v>
      </c>
      <c r="E69" s="127" t="s">
        <v>804</v>
      </c>
      <c r="F69" s="102"/>
      <c r="G69" s="105">
        <f>F69*D69</f>
        <v>0</v>
      </c>
    </row>
    <row r="70" spans="1:7" ht="30" customHeight="1" x14ac:dyDescent="0.3">
      <c r="A70" s="2"/>
      <c r="B70" s="129"/>
      <c r="C70" s="167" t="s">
        <v>99</v>
      </c>
      <c r="D70" s="126"/>
      <c r="E70" s="127"/>
      <c r="F70" s="102"/>
      <c r="G70" s="103"/>
    </row>
    <row r="71" spans="1:7" ht="30" customHeight="1" x14ac:dyDescent="0.3">
      <c r="A71" s="2"/>
      <c r="B71" s="129">
        <f>B69+1</f>
        <v>54</v>
      </c>
      <c r="C71" s="7" t="s">
        <v>101</v>
      </c>
      <c r="D71" s="126">
        <v>10</v>
      </c>
      <c r="E71" s="127" t="s">
        <v>804</v>
      </c>
      <c r="F71" s="102"/>
      <c r="G71" s="105">
        <f t="shared" ref="G71:G79" si="9">F71*D71</f>
        <v>0</v>
      </c>
    </row>
    <row r="72" spans="1:7" ht="30" customHeight="1" x14ac:dyDescent="0.3">
      <c r="A72" s="2"/>
      <c r="B72" s="129">
        <f t="shared" si="7"/>
        <v>55</v>
      </c>
      <c r="C72" s="7" t="s">
        <v>102</v>
      </c>
      <c r="D72" s="126">
        <v>10</v>
      </c>
      <c r="E72" s="127" t="s">
        <v>804</v>
      </c>
      <c r="F72" s="102"/>
      <c r="G72" s="105">
        <f t="shared" si="9"/>
        <v>0</v>
      </c>
    </row>
    <row r="73" spans="1:7" ht="30" customHeight="1" x14ac:dyDescent="0.3">
      <c r="A73" s="2"/>
      <c r="B73" s="129">
        <f t="shared" si="7"/>
        <v>56</v>
      </c>
      <c r="C73" s="9" t="s">
        <v>837</v>
      </c>
      <c r="D73" s="126">
        <v>15</v>
      </c>
      <c r="E73" s="127" t="s">
        <v>804</v>
      </c>
      <c r="F73" s="127"/>
      <c r="G73" s="105">
        <f t="shared" si="9"/>
        <v>0</v>
      </c>
    </row>
    <row r="74" spans="1:7" ht="30" customHeight="1" x14ac:dyDescent="0.3">
      <c r="A74" s="2"/>
      <c r="B74" s="129">
        <f t="shared" si="7"/>
        <v>57</v>
      </c>
      <c r="C74" s="9" t="s">
        <v>284</v>
      </c>
      <c r="D74" s="126">
        <v>10</v>
      </c>
      <c r="E74" s="127" t="s">
        <v>804</v>
      </c>
      <c r="F74" s="102"/>
      <c r="G74" s="105">
        <f t="shared" si="9"/>
        <v>0</v>
      </c>
    </row>
    <row r="75" spans="1:7" ht="30" customHeight="1" x14ac:dyDescent="0.3">
      <c r="A75" s="2"/>
      <c r="B75" s="129">
        <f t="shared" si="7"/>
        <v>58</v>
      </c>
      <c r="C75" s="9" t="s">
        <v>278</v>
      </c>
      <c r="D75" s="126">
        <v>10</v>
      </c>
      <c r="E75" s="127" t="s">
        <v>804</v>
      </c>
      <c r="F75" s="102"/>
      <c r="G75" s="105">
        <f t="shared" si="9"/>
        <v>0</v>
      </c>
    </row>
    <row r="76" spans="1:7" ht="30" customHeight="1" x14ac:dyDescent="0.3">
      <c r="A76" s="2"/>
      <c r="B76" s="129">
        <f t="shared" si="7"/>
        <v>59</v>
      </c>
      <c r="C76" s="54" t="s">
        <v>652</v>
      </c>
      <c r="D76" s="126">
        <v>50</v>
      </c>
      <c r="E76" s="127" t="s">
        <v>804</v>
      </c>
      <c r="F76" s="102"/>
      <c r="G76" s="105">
        <f t="shared" si="9"/>
        <v>0</v>
      </c>
    </row>
    <row r="77" spans="1:7" ht="30" customHeight="1" x14ac:dyDescent="0.3">
      <c r="A77" s="2"/>
      <c r="B77" s="129">
        <f t="shared" si="7"/>
        <v>60</v>
      </c>
      <c r="C77" s="54" t="s">
        <v>653</v>
      </c>
      <c r="D77" s="126">
        <v>50</v>
      </c>
      <c r="E77" s="127" t="s">
        <v>804</v>
      </c>
      <c r="F77" s="102"/>
      <c r="G77" s="105">
        <f t="shared" si="9"/>
        <v>0</v>
      </c>
    </row>
    <row r="78" spans="1:7" ht="30" customHeight="1" x14ac:dyDescent="0.3">
      <c r="A78" s="2"/>
      <c r="B78" s="129">
        <f t="shared" si="7"/>
        <v>61</v>
      </c>
      <c r="C78" s="54" t="s">
        <v>655</v>
      </c>
      <c r="D78" s="126">
        <v>20</v>
      </c>
      <c r="E78" s="127" t="s">
        <v>804</v>
      </c>
      <c r="F78" s="102"/>
      <c r="G78" s="105">
        <f t="shared" si="9"/>
        <v>0</v>
      </c>
    </row>
    <row r="79" spans="1:7" ht="30" customHeight="1" x14ac:dyDescent="0.3">
      <c r="A79" s="2"/>
      <c r="B79" s="129">
        <f t="shared" si="7"/>
        <v>62</v>
      </c>
      <c r="C79" s="9" t="s">
        <v>106</v>
      </c>
      <c r="D79" s="126">
        <v>10</v>
      </c>
      <c r="E79" s="127" t="s">
        <v>804</v>
      </c>
      <c r="F79" s="102"/>
      <c r="G79" s="105">
        <f t="shared" si="9"/>
        <v>0</v>
      </c>
    </row>
    <row r="80" spans="1:7" ht="30" customHeight="1" x14ac:dyDescent="0.3">
      <c r="A80" s="2"/>
      <c r="B80" s="129"/>
      <c r="C80" s="172" t="s">
        <v>128</v>
      </c>
      <c r="D80" s="126"/>
      <c r="E80" s="127"/>
      <c r="F80" s="102"/>
      <c r="G80" s="103"/>
    </row>
    <row r="81" spans="1:7" ht="30" customHeight="1" x14ac:dyDescent="0.3">
      <c r="A81" s="2"/>
      <c r="B81" s="129">
        <f>B79+1</f>
        <v>63</v>
      </c>
      <c r="C81" s="7" t="s">
        <v>132</v>
      </c>
      <c r="D81" s="126">
        <v>10</v>
      </c>
      <c r="E81" s="127" t="s">
        <v>804</v>
      </c>
      <c r="F81" s="102"/>
      <c r="G81" s="105">
        <f>F81*D81</f>
        <v>0</v>
      </c>
    </row>
    <row r="82" spans="1:7" ht="30" customHeight="1" x14ac:dyDescent="0.3">
      <c r="A82" s="2"/>
      <c r="B82" s="129">
        <f t="shared" si="7"/>
        <v>64</v>
      </c>
      <c r="C82" s="9" t="s">
        <v>134</v>
      </c>
      <c r="D82" s="126">
        <v>10</v>
      </c>
      <c r="E82" s="127" t="s">
        <v>804</v>
      </c>
      <c r="F82" s="102"/>
      <c r="G82" s="105">
        <f>F82*D82</f>
        <v>0</v>
      </c>
    </row>
    <row r="83" spans="1:7" ht="30" customHeight="1" x14ac:dyDescent="0.3">
      <c r="A83" s="2"/>
      <c r="B83" s="129">
        <f t="shared" si="7"/>
        <v>65</v>
      </c>
      <c r="C83" s="9" t="s">
        <v>871</v>
      </c>
      <c r="D83" s="126">
        <v>5</v>
      </c>
      <c r="E83" s="127" t="s">
        <v>804</v>
      </c>
      <c r="F83" s="102"/>
      <c r="G83" s="105">
        <f>F83*D83</f>
        <v>0</v>
      </c>
    </row>
    <row r="84" spans="1:7" ht="30" customHeight="1" x14ac:dyDescent="0.3">
      <c r="A84" s="2"/>
      <c r="B84" s="129"/>
      <c r="C84" s="172" t="s">
        <v>860</v>
      </c>
      <c r="D84" s="126"/>
      <c r="E84" s="127"/>
      <c r="F84" s="102"/>
      <c r="G84" s="103"/>
    </row>
    <row r="85" spans="1:7" ht="30" customHeight="1" x14ac:dyDescent="0.3">
      <c r="A85" s="2"/>
      <c r="B85" s="129">
        <f>B83+1</f>
        <v>66</v>
      </c>
      <c r="C85" s="9" t="s">
        <v>338</v>
      </c>
      <c r="D85" s="126">
        <v>15</v>
      </c>
      <c r="E85" s="127" t="s">
        <v>804</v>
      </c>
      <c r="F85" s="102"/>
      <c r="G85" s="105">
        <f>F85*D85</f>
        <v>0</v>
      </c>
    </row>
    <row r="86" spans="1:7" ht="30" customHeight="1" x14ac:dyDescent="0.3">
      <c r="A86" s="2"/>
      <c r="B86" s="129"/>
      <c r="C86" s="172" t="s">
        <v>861</v>
      </c>
      <c r="D86" s="126"/>
      <c r="E86" s="127"/>
      <c r="F86" s="102"/>
      <c r="G86" s="103"/>
    </row>
    <row r="87" spans="1:7" ht="30" customHeight="1" x14ac:dyDescent="0.3">
      <c r="A87" s="2"/>
      <c r="B87" s="129">
        <f>B85+1</f>
        <v>67</v>
      </c>
      <c r="C87" s="9" t="s">
        <v>337</v>
      </c>
      <c r="D87" s="126">
        <v>15</v>
      </c>
      <c r="E87" s="127" t="s">
        <v>804</v>
      </c>
      <c r="F87" s="102"/>
      <c r="G87" s="105">
        <f>F87*D87</f>
        <v>0</v>
      </c>
    </row>
    <row r="88" spans="1:7" ht="30" customHeight="1" x14ac:dyDescent="0.3">
      <c r="A88" s="2"/>
      <c r="B88" s="129"/>
      <c r="C88" s="173" t="s">
        <v>859</v>
      </c>
      <c r="D88" s="126"/>
      <c r="E88" s="127"/>
      <c r="F88" s="102"/>
      <c r="G88" s="105"/>
    </row>
    <row r="89" spans="1:7" ht="30" customHeight="1" x14ac:dyDescent="0.3">
      <c r="A89" s="2"/>
      <c r="B89" s="129">
        <f t="shared" ref="B89" si="10">B87+1</f>
        <v>68</v>
      </c>
      <c r="C89" s="54" t="s">
        <v>530</v>
      </c>
      <c r="D89" s="126">
        <v>45</v>
      </c>
      <c r="E89" s="127" t="s">
        <v>804</v>
      </c>
      <c r="F89" s="102"/>
      <c r="G89" s="105">
        <f>F89*D89</f>
        <v>0</v>
      </c>
    </row>
    <row r="90" spans="1:7" ht="30" customHeight="1" x14ac:dyDescent="0.3">
      <c r="A90" s="2"/>
      <c r="B90" s="129">
        <f>B89+1</f>
        <v>69</v>
      </c>
      <c r="C90" s="54" t="s">
        <v>531</v>
      </c>
      <c r="D90" s="126">
        <v>45</v>
      </c>
      <c r="E90" s="127" t="s">
        <v>804</v>
      </c>
      <c r="F90" s="102"/>
      <c r="G90" s="105">
        <f>F90*D90</f>
        <v>0</v>
      </c>
    </row>
    <row r="91" spans="1:7" ht="30" customHeight="1" x14ac:dyDescent="0.3">
      <c r="A91" s="2"/>
      <c r="B91" s="129">
        <f>B90+1</f>
        <v>70</v>
      </c>
      <c r="C91" s="144" t="s">
        <v>554</v>
      </c>
      <c r="D91" s="126">
        <v>12</v>
      </c>
      <c r="E91" s="127" t="s">
        <v>804</v>
      </c>
      <c r="F91" s="102"/>
      <c r="G91" s="105">
        <f>F91*D91</f>
        <v>0</v>
      </c>
    </row>
    <row r="92" spans="1:7" ht="30" customHeight="1" x14ac:dyDescent="0.3">
      <c r="A92" s="2"/>
      <c r="B92" s="129">
        <f>B91+1</f>
        <v>71</v>
      </c>
      <c r="C92" s="144" t="s">
        <v>555</v>
      </c>
      <c r="D92" s="126">
        <v>12</v>
      </c>
      <c r="E92" s="127" t="s">
        <v>804</v>
      </c>
      <c r="F92" s="102"/>
      <c r="G92" s="105">
        <f>F92*D92</f>
        <v>0</v>
      </c>
    </row>
    <row r="93" spans="1:7" ht="30" customHeight="1" x14ac:dyDescent="0.3">
      <c r="A93" s="2"/>
      <c r="B93" s="129"/>
      <c r="C93" s="174" t="s">
        <v>857</v>
      </c>
      <c r="D93" s="126"/>
      <c r="E93" s="127"/>
      <c r="F93" s="102"/>
      <c r="G93" s="105"/>
    </row>
    <row r="94" spans="1:7" ht="30" customHeight="1" x14ac:dyDescent="0.3">
      <c r="A94" s="2"/>
      <c r="B94" s="129">
        <f>B92+1</f>
        <v>72</v>
      </c>
      <c r="C94" s="54" t="s">
        <v>579</v>
      </c>
      <c r="D94" s="126">
        <v>15</v>
      </c>
      <c r="E94" s="127" t="s">
        <v>804</v>
      </c>
      <c r="F94" s="102"/>
      <c r="G94" s="105">
        <f t="shared" ref="G94:G100" si="11">F94*D94</f>
        <v>0</v>
      </c>
    </row>
    <row r="95" spans="1:7" ht="30" customHeight="1" x14ac:dyDescent="0.3">
      <c r="A95" s="2"/>
      <c r="B95" s="129">
        <f t="shared" ref="B95:B100" si="12">B94+1</f>
        <v>73</v>
      </c>
      <c r="C95" s="54" t="s">
        <v>580</v>
      </c>
      <c r="D95" s="126">
        <v>15</v>
      </c>
      <c r="E95" s="127" t="s">
        <v>804</v>
      </c>
      <c r="F95" s="102"/>
      <c r="G95" s="105">
        <f t="shared" si="11"/>
        <v>0</v>
      </c>
    </row>
    <row r="96" spans="1:7" ht="30" customHeight="1" x14ac:dyDescent="0.3">
      <c r="A96" s="2"/>
      <c r="B96" s="129">
        <f t="shared" si="12"/>
        <v>74</v>
      </c>
      <c r="C96" s="54" t="s">
        <v>581</v>
      </c>
      <c r="D96" s="126">
        <v>15</v>
      </c>
      <c r="E96" s="127" t="s">
        <v>804</v>
      </c>
      <c r="F96" s="102"/>
      <c r="G96" s="105">
        <f t="shared" si="11"/>
        <v>0</v>
      </c>
    </row>
    <row r="97" spans="1:7" ht="30" customHeight="1" x14ac:dyDescent="0.3">
      <c r="A97" s="2"/>
      <c r="B97" s="129">
        <f t="shared" si="12"/>
        <v>75</v>
      </c>
      <c r="C97" s="54" t="s">
        <v>582</v>
      </c>
      <c r="D97" s="126">
        <v>15</v>
      </c>
      <c r="E97" s="127" t="s">
        <v>804</v>
      </c>
      <c r="F97" s="102"/>
      <c r="G97" s="105">
        <f t="shared" si="11"/>
        <v>0</v>
      </c>
    </row>
    <row r="98" spans="1:7" ht="30" customHeight="1" x14ac:dyDescent="0.3">
      <c r="A98" s="2"/>
      <c r="B98" s="129">
        <f t="shared" si="12"/>
        <v>76</v>
      </c>
      <c r="C98" s="54" t="s">
        <v>583</v>
      </c>
      <c r="D98" s="126">
        <v>15</v>
      </c>
      <c r="E98" s="127" t="s">
        <v>804</v>
      </c>
      <c r="F98" s="102"/>
      <c r="G98" s="105">
        <f t="shared" si="11"/>
        <v>0</v>
      </c>
    </row>
    <row r="99" spans="1:7" ht="30" customHeight="1" x14ac:dyDescent="0.3">
      <c r="A99" s="2"/>
      <c r="B99" s="129">
        <f t="shared" si="12"/>
        <v>77</v>
      </c>
      <c r="C99" s="54" t="s">
        <v>584</v>
      </c>
      <c r="D99" s="126">
        <v>15</v>
      </c>
      <c r="E99" s="127" t="s">
        <v>804</v>
      </c>
      <c r="F99" s="102"/>
      <c r="G99" s="105">
        <f t="shared" si="11"/>
        <v>0</v>
      </c>
    </row>
    <row r="100" spans="1:7" ht="30" customHeight="1" x14ac:dyDescent="0.3">
      <c r="A100" s="2"/>
      <c r="B100" s="129">
        <f t="shared" si="12"/>
        <v>78</v>
      </c>
      <c r="C100" s="54" t="s">
        <v>579</v>
      </c>
      <c r="D100" s="126">
        <v>15</v>
      </c>
      <c r="E100" s="127" t="s">
        <v>804</v>
      </c>
      <c r="F100" s="102"/>
      <c r="G100" s="105">
        <f t="shared" si="11"/>
        <v>0</v>
      </c>
    </row>
    <row r="101" spans="1:7" ht="30" customHeight="1" x14ac:dyDescent="0.3">
      <c r="A101" s="2"/>
      <c r="B101" s="129"/>
      <c r="C101" s="147" t="s">
        <v>858</v>
      </c>
      <c r="D101" s="126"/>
      <c r="E101" s="127"/>
      <c r="F101" s="102"/>
      <c r="G101" s="105"/>
    </row>
    <row r="102" spans="1:7" ht="30" customHeight="1" x14ac:dyDescent="0.3">
      <c r="A102" s="2"/>
      <c r="B102" s="129">
        <f>B100+1</f>
        <v>79</v>
      </c>
      <c r="C102" s="54" t="s">
        <v>585</v>
      </c>
      <c r="D102" s="126">
        <v>15</v>
      </c>
      <c r="E102" s="127" t="s">
        <v>804</v>
      </c>
      <c r="F102" s="102"/>
      <c r="G102" s="105">
        <f t="shared" ref="G102:G138" si="13">F102*D102</f>
        <v>0</v>
      </c>
    </row>
    <row r="103" spans="1:7" ht="30" customHeight="1" x14ac:dyDescent="0.3">
      <c r="A103" s="2"/>
      <c r="B103" s="129">
        <f>B102+1</f>
        <v>80</v>
      </c>
      <c r="C103" s="54" t="s">
        <v>586</v>
      </c>
      <c r="D103" s="126">
        <v>12</v>
      </c>
      <c r="E103" s="127" t="s">
        <v>804</v>
      </c>
      <c r="F103" s="102"/>
      <c r="G103" s="105">
        <f t="shared" si="13"/>
        <v>0</v>
      </c>
    </row>
    <row r="104" spans="1:7" ht="30" customHeight="1" x14ac:dyDescent="0.3">
      <c r="A104" s="2"/>
      <c r="B104" s="129">
        <f t="shared" ref="B104:B138" si="14">B103+1</f>
        <v>81</v>
      </c>
      <c r="C104" s="54" t="s">
        <v>633</v>
      </c>
      <c r="D104" s="126">
        <v>30</v>
      </c>
      <c r="E104" s="127" t="s">
        <v>804</v>
      </c>
      <c r="F104" s="102"/>
      <c r="G104" s="105">
        <f t="shared" si="13"/>
        <v>0</v>
      </c>
    </row>
    <row r="105" spans="1:7" ht="30" customHeight="1" x14ac:dyDescent="0.3">
      <c r="A105" s="2"/>
      <c r="B105" s="129">
        <f t="shared" si="14"/>
        <v>82</v>
      </c>
      <c r="C105" s="54" t="s">
        <v>634</v>
      </c>
      <c r="D105" s="126">
        <v>30</v>
      </c>
      <c r="E105" s="127" t="s">
        <v>804</v>
      </c>
      <c r="F105" s="102"/>
      <c r="G105" s="105">
        <f t="shared" si="13"/>
        <v>0</v>
      </c>
    </row>
    <row r="106" spans="1:7" ht="30" customHeight="1" x14ac:dyDescent="0.3">
      <c r="A106" s="2"/>
      <c r="B106" s="129">
        <f t="shared" si="14"/>
        <v>83</v>
      </c>
      <c r="C106" s="54" t="s">
        <v>635</v>
      </c>
      <c r="D106" s="126">
        <v>30</v>
      </c>
      <c r="E106" s="127" t="s">
        <v>804</v>
      </c>
      <c r="F106" s="102"/>
      <c r="G106" s="105">
        <f t="shared" si="13"/>
        <v>0</v>
      </c>
    </row>
    <row r="107" spans="1:7" ht="30" customHeight="1" x14ac:dyDescent="0.3">
      <c r="A107" s="2"/>
      <c r="B107" s="129">
        <f t="shared" si="14"/>
        <v>84</v>
      </c>
      <c r="C107" s="54" t="s">
        <v>636</v>
      </c>
      <c r="D107" s="126">
        <v>30</v>
      </c>
      <c r="E107" s="127" t="s">
        <v>804</v>
      </c>
      <c r="F107" s="102"/>
      <c r="G107" s="105">
        <f t="shared" si="13"/>
        <v>0</v>
      </c>
    </row>
    <row r="108" spans="1:7" ht="30" customHeight="1" x14ac:dyDescent="0.3">
      <c r="A108" s="2"/>
      <c r="B108" s="129">
        <f t="shared" si="14"/>
        <v>85</v>
      </c>
      <c r="C108" s="54" t="s">
        <v>638</v>
      </c>
      <c r="D108" s="126">
        <v>30</v>
      </c>
      <c r="E108" s="127" t="s">
        <v>804</v>
      </c>
      <c r="F108" s="102"/>
      <c r="G108" s="105">
        <f t="shared" si="13"/>
        <v>0</v>
      </c>
    </row>
    <row r="109" spans="1:7" ht="30" customHeight="1" x14ac:dyDescent="0.3">
      <c r="A109" s="2"/>
      <c r="B109" s="129">
        <f t="shared" si="14"/>
        <v>86</v>
      </c>
      <c r="C109" s="7" t="s">
        <v>254</v>
      </c>
      <c r="D109" s="126">
        <v>20</v>
      </c>
      <c r="E109" s="127" t="s">
        <v>804</v>
      </c>
      <c r="F109" s="102"/>
      <c r="G109" s="105">
        <f t="shared" si="13"/>
        <v>0</v>
      </c>
    </row>
    <row r="110" spans="1:7" ht="30" customHeight="1" x14ac:dyDescent="0.3">
      <c r="A110" s="2"/>
      <c r="B110" s="129">
        <f t="shared" si="14"/>
        <v>87</v>
      </c>
      <c r="C110" s="7" t="s">
        <v>838</v>
      </c>
      <c r="D110" s="126">
        <v>20</v>
      </c>
      <c r="E110" s="127" t="s">
        <v>804</v>
      </c>
      <c r="F110" s="127"/>
      <c r="G110" s="105">
        <f t="shared" si="13"/>
        <v>0</v>
      </c>
    </row>
    <row r="111" spans="1:7" ht="30" customHeight="1" x14ac:dyDescent="0.3">
      <c r="A111" s="2"/>
      <c r="B111" s="129">
        <f t="shared" si="14"/>
        <v>88</v>
      </c>
      <c r="C111" s="7" t="s">
        <v>365</v>
      </c>
      <c r="D111" s="126">
        <v>20</v>
      </c>
      <c r="E111" s="127" t="s">
        <v>804</v>
      </c>
      <c r="F111" s="102"/>
      <c r="G111" s="105">
        <f t="shared" si="13"/>
        <v>0</v>
      </c>
    </row>
    <row r="112" spans="1:7" ht="30" customHeight="1" x14ac:dyDescent="0.3">
      <c r="A112" s="2"/>
      <c r="B112" s="129">
        <f t="shared" si="14"/>
        <v>89</v>
      </c>
      <c r="C112" s="7" t="s">
        <v>839</v>
      </c>
      <c r="D112" s="126">
        <v>20</v>
      </c>
      <c r="E112" s="127" t="s">
        <v>804</v>
      </c>
      <c r="F112" s="127"/>
      <c r="G112" s="105">
        <f t="shared" si="13"/>
        <v>0</v>
      </c>
    </row>
    <row r="113" spans="1:7" ht="30" customHeight="1" x14ac:dyDescent="0.3">
      <c r="A113" s="2"/>
      <c r="B113" s="129">
        <f t="shared" si="14"/>
        <v>90</v>
      </c>
      <c r="C113" s="8" t="s">
        <v>57</v>
      </c>
      <c r="D113" s="126">
        <v>10</v>
      </c>
      <c r="E113" s="127" t="s">
        <v>804</v>
      </c>
      <c r="F113" s="102"/>
      <c r="G113" s="105">
        <f t="shared" si="13"/>
        <v>0</v>
      </c>
    </row>
    <row r="114" spans="1:7" ht="30" customHeight="1" x14ac:dyDescent="0.3">
      <c r="A114" s="2"/>
      <c r="B114" s="129">
        <f t="shared" si="14"/>
        <v>91</v>
      </c>
      <c r="C114" s="8" t="s">
        <v>58</v>
      </c>
      <c r="D114" s="126">
        <v>20</v>
      </c>
      <c r="E114" s="127" t="s">
        <v>804</v>
      </c>
      <c r="F114" s="102"/>
      <c r="G114" s="105">
        <f t="shared" si="13"/>
        <v>0</v>
      </c>
    </row>
    <row r="115" spans="1:7" ht="30" customHeight="1" x14ac:dyDescent="0.3">
      <c r="A115" s="2"/>
      <c r="B115" s="129">
        <f t="shared" si="14"/>
        <v>92</v>
      </c>
      <c r="C115" s="9" t="s">
        <v>267</v>
      </c>
      <c r="D115" s="126">
        <v>5</v>
      </c>
      <c r="E115" s="127" t="s">
        <v>804</v>
      </c>
      <c r="F115" s="102"/>
      <c r="G115" s="105">
        <f t="shared" si="13"/>
        <v>0</v>
      </c>
    </row>
    <row r="116" spans="1:7" ht="30" customHeight="1" x14ac:dyDescent="0.3">
      <c r="A116" s="2"/>
      <c r="B116" s="129">
        <f t="shared" si="14"/>
        <v>93</v>
      </c>
      <c r="C116" s="54" t="s">
        <v>527</v>
      </c>
      <c r="D116" s="126">
        <v>15</v>
      </c>
      <c r="E116" s="127" t="s">
        <v>804</v>
      </c>
      <c r="F116" s="102"/>
      <c r="G116" s="105">
        <f t="shared" si="13"/>
        <v>0</v>
      </c>
    </row>
    <row r="117" spans="1:7" ht="30" customHeight="1" x14ac:dyDescent="0.3">
      <c r="A117" s="2"/>
      <c r="B117" s="129">
        <f t="shared" si="14"/>
        <v>94</v>
      </c>
      <c r="C117" s="54" t="s">
        <v>528</v>
      </c>
      <c r="D117" s="126">
        <v>15</v>
      </c>
      <c r="E117" s="127" t="s">
        <v>804</v>
      </c>
      <c r="F117" s="102"/>
      <c r="G117" s="105">
        <f t="shared" si="13"/>
        <v>0</v>
      </c>
    </row>
    <row r="118" spans="1:7" ht="30" customHeight="1" x14ac:dyDescent="0.3">
      <c r="A118" s="2"/>
      <c r="B118" s="129">
        <f t="shared" si="14"/>
        <v>95</v>
      </c>
      <c r="C118" s="54" t="s">
        <v>529</v>
      </c>
      <c r="D118" s="126">
        <v>6</v>
      </c>
      <c r="E118" s="127" t="s">
        <v>804</v>
      </c>
      <c r="F118" s="102"/>
      <c r="G118" s="105">
        <f t="shared" si="13"/>
        <v>0</v>
      </c>
    </row>
    <row r="119" spans="1:7" ht="30" customHeight="1" x14ac:dyDescent="0.3">
      <c r="A119" s="2"/>
      <c r="B119" s="129">
        <f t="shared" si="14"/>
        <v>96</v>
      </c>
      <c r="C119" s="9" t="s">
        <v>870</v>
      </c>
      <c r="D119" s="126">
        <v>10</v>
      </c>
      <c r="E119" s="127" t="s">
        <v>804</v>
      </c>
      <c r="F119" s="102"/>
      <c r="G119" s="105">
        <f t="shared" si="13"/>
        <v>0</v>
      </c>
    </row>
    <row r="120" spans="1:7" ht="30" customHeight="1" x14ac:dyDescent="0.3">
      <c r="A120" s="2"/>
      <c r="B120" s="129">
        <f t="shared" si="14"/>
        <v>97</v>
      </c>
      <c r="C120" s="9" t="s">
        <v>286</v>
      </c>
      <c r="D120" s="126">
        <v>30</v>
      </c>
      <c r="E120" s="127" t="s">
        <v>804</v>
      </c>
      <c r="F120" s="102"/>
      <c r="G120" s="105">
        <f t="shared" si="13"/>
        <v>0</v>
      </c>
    </row>
    <row r="121" spans="1:7" ht="30" customHeight="1" x14ac:dyDescent="0.3">
      <c r="A121" s="2"/>
      <c r="B121" s="129">
        <f t="shared" si="14"/>
        <v>98</v>
      </c>
      <c r="C121" s="8" t="s">
        <v>812</v>
      </c>
      <c r="D121" s="85">
        <v>20</v>
      </c>
      <c r="E121" s="106" t="s">
        <v>804</v>
      </c>
      <c r="F121" s="106"/>
      <c r="G121" s="105">
        <f t="shared" si="13"/>
        <v>0</v>
      </c>
    </row>
    <row r="122" spans="1:7" ht="30" customHeight="1" x14ac:dyDescent="0.3">
      <c r="A122" s="2"/>
      <c r="B122" s="129">
        <f t="shared" si="14"/>
        <v>99</v>
      </c>
      <c r="C122" s="7" t="s">
        <v>840</v>
      </c>
      <c r="D122" s="126">
        <v>20</v>
      </c>
      <c r="E122" s="127" t="s">
        <v>804</v>
      </c>
      <c r="F122" s="127"/>
      <c r="G122" s="105">
        <f t="shared" si="13"/>
        <v>0</v>
      </c>
    </row>
    <row r="123" spans="1:7" ht="30" customHeight="1" x14ac:dyDescent="0.3">
      <c r="A123" s="2"/>
      <c r="B123" s="129">
        <f t="shared" si="14"/>
        <v>100</v>
      </c>
      <c r="C123" s="7" t="s">
        <v>366</v>
      </c>
      <c r="D123" s="126">
        <v>20</v>
      </c>
      <c r="E123" s="127" t="s">
        <v>804</v>
      </c>
      <c r="F123" s="102"/>
      <c r="G123" s="105">
        <f t="shared" si="13"/>
        <v>0</v>
      </c>
    </row>
    <row r="124" spans="1:7" ht="30" customHeight="1" x14ac:dyDescent="0.3">
      <c r="A124" s="2"/>
      <c r="B124" s="129">
        <f t="shared" si="14"/>
        <v>101</v>
      </c>
      <c r="C124" s="7" t="s">
        <v>841</v>
      </c>
      <c r="D124" s="126">
        <v>20</v>
      </c>
      <c r="E124" s="127" t="s">
        <v>804</v>
      </c>
      <c r="F124" s="127"/>
      <c r="G124" s="105">
        <f t="shared" si="13"/>
        <v>0</v>
      </c>
    </row>
    <row r="125" spans="1:7" ht="30" customHeight="1" x14ac:dyDescent="0.3">
      <c r="A125" s="2"/>
      <c r="B125" s="129">
        <f t="shared" si="14"/>
        <v>102</v>
      </c>
      <c r="C125" s="7" t="s">
        <v>367</v>
      </c>
      <c r="D125" s="126">
        <v>20</v>
      </c>
      <c r="E125" s="127" t="s">
        <v>804</v>
      </c>
      <c r="F125" s="102"/>
      <c r="G125" s="105">
        <f t="shared" si="13"/>
        <v>0</v>
      </c>
    </row>
    <row r="126" spans="1:7" ht="30" customHeight="1" x14ac:dyDescent="0.3">
      <c r="A126" s="2"/>
      <c r="B126" s="129">
        <f t="shared" si="14"/>
        <v>103</v>
      </c>
      <c r="C126" s="7" t="s">
        <v>368</v>
      </c>
      <c r="D126" s="126">
        <v>20</v>
      </c>
      <c r="E126" s="127" t="s">
        <v>804</v>
      </c>
      <c r="F126" s="102"/>
      <c r="G126" s="105">
        <f t="shared" si="13"/>
        <v>0</v>
      </c>
    </row>
    <row r="127" spans="1:7" ht="40.5" customHeight="1" x14ac:dyDescent="0.3">
      <c r="A127" s="2"/>
      <c r="B127" s="129">
        <f t="shared" si="14"/>
        <v>104</v>
      </c>
      <c r="C127" s="8" t="s">
        <v>53</v>
      </c>
      <c r="D127" s="126">
        <v>30</v>
      </c>
      <c r="E127" s="127" t="s">
        <v>804</v>
      </c>
      <c r="F127" s="102"/>
      <c r="G127" s="105">
        <f t="shared" si="13"/>
        <v>0</v>
      </c>
    </row>
    <row r="128" spans="1:7" ht="42" customHeight="1" x14ac:dyDescent="0.3">
      <c r="A128" s="2"/>
      <c r="B128" s="129">
        <f t="shared" si="14"/>
        <v>105</v>
      </c>
      <c r="C128" s="9" t="s">
        <v>82</v>
      </c>
      <c r="D128" s="126">
        <v>10</v>
      </c>
      <c r="E128" s="127" t="s">
        <v>804</v>
      </c>
      <c r="F128" s="102"/>
      <c r="G128" s="105">
        <f t="shared" si="13"/>
        <v>0</v>
      </c>
    </row>
    <row r="129" spans="1:7" ht="30" customHeight="1" x14ac:dyDescent="0.3">
      <c r="A129" s="2"/>
      <c r="B129" s="129">
        <f t="shared" si="14"/>
        <v>106</v>
      </c>
      <c r="C129" s="9" t="s">
        <v>83</v>
      </c>
      <c r="D129" s="126">
        <v>10</v>
      </c>
      <c r="E129" s="127" t="s">
        <v>804</v>
      </c>
      <c r="F129" s="102"/>
      <c r="G129" s="105">
        <f t="shared" si="13"/>
        <v>0</v>
      </c>
    </row>
    <row r="130" spans="1:7" ht="30" customHeight="1" x14ac:dyDescent="0.3">
      <c r="A130" s="2"/>
      <c r="B130" s="129">
        <f t="shared" si="14"/>
        <v>107</v>
      </c>
      <c r="C130" s="9" t="s">
        <v>84</v>
      </c>
      <c r="D130" s="126">
        <v>10</v>
      </c>
      <c r="E130" s="127" t="s">
        <v>804</v>
      </c>
      <c r="F130" s="102"/>
      <c r="G130" s="105">
        <f t="shared" si="13"/>
        <v>0</v>
      </c>
    </row>
    <row r="131" spans="1:7" ht="30" customHeight="1" x14ac:dyDescent="0.3">
      <c r="A131" s="2"/>
      <c r="B131" s="129">
        <f t="shared" si="14"/>
        <v>108</v>
      </c>
      <c r="C131" s="9" t="s">
        <v>85</v>
      </c>
      <c r="D131" s="126">
        <v>10</v>
      </c>
      <c r="E131" s="127" t="s">
        <v>804</v>
      </c>
      <c r="F131" s="102"/>
      <c r="G131" s="105">
        <f t="shared" si="13"/>
        <v>0</v>
      </c>
    </row>
    <row r="132" spans="1:7" ht="30" customHeight="1" x14ac:dyDescent="0.3">
      <c r="A132" s="2"/>
      <c r="B132" s="129">
        <f t="shared" si="14"/>
        <v>109</v>
      </c>
      <c r="C132" s="7" t="s">
        <v>88</v>
      </c>
      <c r="D132" s="126">
        <v>10</v>
      </c>
      <c r="E132" s="127" t="s">
        <v>804</v>
      </c>
      <c r="F132" s="102"/>
      <c r="G132" s="105">
        <f t="shared" si="13"/>
        <v>0</v>
      </c>
    </row>
    <row r="133" spans="1:7" ht="30" customHeight="1" x14ac:dyDescent="0.3">
      <c r="A133" s="2"/>
      <c r="B133" s="129">
        <f t="shared" si="14"/>
        <v>110</v>
      </c>
      <c r="C133" s="54" t="s">
        <v>792</v>
      </c>
      <c r="D133" s="126">
        <v>30</v>
      </c>
      <c r="E133" s="127" t="s">
        <v>804</v>
      </c>
      <c r="F133" s="102"/>
      <c r="G133" s="105">
        <f t="shared" si="13"/>
        <v>0</v>
      </c>
    </row>
    <row r="134" spans="1:7" ht="30" customHeight="1" x14ac:dyDescent="0.3">
      <c r="A134" s="2"/>
      <c r="B134" s="129">
        <f t="shared" si="14"/>
        <v>111</v>
      </c>
      <c r="C134" s="151" t="s">
        <v>675</v>
      </c>
      <c r="D134" s="139">
        <v>30</v>
      </c>
      <c r="E134" s="142" t="s">
        <v>804</v>
      </c>
      <c r="F134" s="143"/>
      <c r="G134" s="128">
        <f t="shared" si="13"/>
        <v>0</v>
      </c>
    </row>
    <row r="135" spans="1:7" ht="30" customHeight="1" x14ac:dyDescent="0.3">
      <c r="A135" s="2"/>
      <c r="B135" s="129">
        <f t="shared" si="14"/>
        <v>112</v>
      </c>
      <c r="C135" s="54" t="s">
        <v>676</v>
      </c>
      <c r="D135" s="126">
        <v>30</v>
      </c>
      <c r="E135" s="127" t="s">
        <v>804</v>
      </c>
      <c r="F135" s="102"/>
      <c r="G135" s="105">
        <f t="shared" si="13"/>
        <v>0</v>
      </c>
    </row>
    <row r="136" spans="1:7" ht="30" customHeight="1" x14ac:dyDescent="0.3">
      <c r="A136" s="2"/>
      <c r="B136" s="129">
        <f t="shared" si="14"/>
        <v>113</v>
      </c>
      <c r="C136" s="54" t="s">
        <v>677</v>
      </c>
      <c r="D136" s="126">
        <v>30</v>
      </c>
      <c r="E136" s="127" t="s">
        <v>804</v>
      </c>
      <c r="F136" s="102"/>
      <c r="G136" s="105">
        <f t="shared" si="13"/>
        <v>0</v>
      </c>
    </row>
    <row r="137" spans="1:7" ht="30" customHeight="1" x14ac:dyDescent="0.3">
      <c r="A137" s="2"/>
      <c r="B137" s="129">
        <f t="shared" si="14"/>
        <v>114</v>
      </c>
      <c r="C137" s="7" t="s">
        <v>342</v>
      </c>
      <c r="D137" s="126">
        <v>2</v>
      </c>
      <c r="E137" s="127" t="s">
        <v>804</v>
      </c>
      <c r="F137" s="102"/>
      <c r="G137" s="105">
        <f t="shared" si="13"/>
        <v>0</v>
      </c>
    </row>
    <row r="138" spans="1:7" ht="30" customHeight="1" x14ac:dyDescent="0.3">
      <c r="A138" s="2"/>
      <c r="B138" s="129">
        <f t="shared" si="14"/>
        <v>115</v>
      </c>
      <c r="C138" s="9" t="s">
        <v>339</v>
      </c>
      <c r="D138" s="126">
        <v>5</v>
      </c>
      <c r="E138" s="127" t="s">
        <v>804</v>
      </c>
      <c r="F138" s="102"/>
      <c r="G138" s="105">
        <f t="shared" si="13"/>
        <v>0</v>
      </c>
    </row>
    <row r="139" spans="1:7" ht="30" customHeight="1" x14ac:dyDescent="0.3">
      <c r="A139" s="2"/>
      <c r="B139" s="129"/>
      <c r="C139" s="175" t="s">
        <v>21</v>
      </c>
      <c r="D139" s="126"/>
      <c r="E139" s="127"/>
      <c r="F139" s="102"/>
      <c r="G139" s="103"/>
    </row>
    <row r="140" spans="1:7" ht="30" customHeight="1" x14ac:dyDescent="0.3">
      <c r="B140" s="129">
        <f>B138+1</f>
        <v>116</v>
      </c>
      <c r="C140" s="7" t="s">
        <v>16</v>
      </c>
      <c r="D140" s="126">
        <v>10</v>
      </c>
      <c r="E140" s="127" t="s">
        <v>804</v>
      </c>
      <c r="F140" s="102"/>
      <c r="G140" s="105">
        <f t="shared" ref="G140:G163" si="15">F140*D140</f>
        <v>0</v>
      </c>
    </row>
    <row r="141" spans="1:7" ht="30" customHeight="1" x14ac:dyDescent="0.3">
      <c r="A141" s="2"/>
      <c r="B141" s="129">
        <f>B140+1</f>
        <v>117</v>
      </c>
      <c r="C141" s="54" t="s">
        <v>666</v>
      </c>
      <c r="D141" s="126">
        <v>20</v>
      </c>
      <c r="E141" s="127" t="s">
        <v>804</v>
      </c>
      <c r="F141" s="102"/>
      <c r="G141" s="105">
        <f t="shared" si="15"/>
        <v>0</v>
      </c>
    </row>
    <row r="142" spans="1:7" ht="30" customHeight="1" x14ac:dyDescent="0.3">
      <c r="A142" s="21"/>
      <c r="B142" s="129">
        <f>B141+1</f>
        <v>118</v>
      </c>
      <c r="C142" s="141" t="s">
        <v>750</v>
      </c>
      <c r="D142" s="127">
        <v>50</v>
      </c>
      <c r="E142" s="127" t="s">
        <v>804</v>
      </c>
      <c r="F142" s="102"/>
      <c r="G142" s="105">
        <f t="shared" si="15"/>
        <v>0</v>
      </c>
    </row>
    <row r="143" spans="1:7" ht="30" customHeight="1" x14ac:dyDescent="0.3">
      <c r="A143" s="21"/>
      <c r="B143" s="129">
        <f t="shared" ref="B143:B163" si="16">B142+1</f>
        <v>119</v>
      </c>
      <c r="C143" s="141" t="s">
        <v>751</v>
      </c>
      <c r="D143" s="127">
        <v>50</v>
      </c>
      <c r="E143" s="127" t="s">
        <v>804</v>
      </c>
      <c r="F143" s="102"/>
      <c r="G143" s="105">
        <f t="shared" si="15"/>
        <v>0</v>
      </c>
    </row>
    <row r="144" spans="1:7" ht="30" customHeight="1" x14ac:dyDescent="0.3">
      <c r="A144" s="21"/>
      <c r="B144" s="129">
        <f t="shared" si="16"/>
        <v>120</v>
      </c>
      <c r="C144" s="141" t="s">
        <v>752</v>
      </c>
      <c r="D144" s="127">
        <v>15</v>
      </c>
      <c r="E144" s="127" t="s">
        <v>804</v>
      </c>
      <c r="F144" s="102"/>
      <c r="G144" s="105">
        <f t="shared" si="15"/>
        <v>0</v>
      </c>
    </row>
    <row r="145" spans="1:7" ht="30" customHeight="1" x14ac:dyDescent="0.3">
      <c r="A145" s="21"/>
      <c r="B145" s="129">
        <f t="shared" si="16"/>
        <v>121</v>
      </c>
      <c r="C145" s="141" t="s">
        <v>754</v>
      </c>
      <c r="D145" s="127">
        <v>15</v>
      </c>
      <c r="E145" s="127" t="s">
        <v>804</v>
      </c>
      <c r="F145" s="102"/>
      <c r="G145" s="105">
        <f t="shared" si="15"/>
        <v>0</v>
      </c>
    </row>
    <row r="146" spans="1:7" ht="30" customHeight="1" x14ac:dyDescent="0.3">
      <c r="A146" s="21"/>
      <c r="B146" s="129">
        <f t="shared" si="16"/>
        <v>122</v>
      </c>
      <c r="C146" s="141" t="s">
        <v>755</v>
      </c>
      <c r="D146" s="127">
        <v>15</v>
      </c>
      <c r="E146" s="127" t="s">
        <v>804</v>
      </c>
      <c r="F146" s="102"/>
      <c r="G146" s="105">
        <f t="shared" si="15"/>
        <v>0</v>
      </c>
    </row>
    <row r="147" spans="1:7" ht="30" customHeight="1" x14ac:dyDescent="0.3">
      <c r="A147" s="2"/>
      <c r="B147" s="129">
        <f t="shared" si="16"/>
        <v>123</v>
      </c>
      <c r="C147" s="54" t="s">
        <v>667</v>
      </c>
      <c r="D147" s="126">
        <v>30</v>
      </c>
      <c r="E147" s="127" t="s">
        <v>804</v>
      </c>
      <c r="F147" s="102"/>
      <c r="G147" s="105">
        <f t="shared" si="15"/>
        <v>0</v>
      </c>
    </row>
    <row r="148" spans="1:7" ht="30" customHeight="1" x14ac:dyDescent="0.3">
      <c r="A148" s="2"/>
      <c r="B148" s="129">
        <f t="shared" si="16"/>
        <v>124</v>
      </c>
      <c r="C148" s="54" t="s">
        <v>666</v>
      </c>
      <c r="D148" s="126">
        <v>20</v>
      </c>
      <c r="E148" s="127" t="s">
        <v>804</v>
      </c>
      <c r="F148" s="102"/>
      <c r="G148" s="105">
        <f t="shared" si="15"/>
        <v>0</v>
      </c>
    </row>
    <row r="149" spans="1:7" ht="30" customHeight="1" x14ac:dyDescent="0.3">
      <c r="A149" s="2"/>
      <c r="B149" s="129">
        <f t="shared" si="16"/>
        <v>125</v>
      </c>
      <c r="C149" s="9" t="s">
        <v>833</v>
      </c>
      <c r="D149" s="126">
        <v>20</v>
      </c>
      <c r="E149" s="127" t="s">
        <v>804</v>
      </c>
      <c r="F149" s="127"/>
      <c r="G149" s="105">
        <f t="shared" si="15"/>
        <v>0</v>
      </c>
    </row>
    <row r="150" spans="1:7" ht="30" customHeight="1" x14ac:dyDescent="0.3">
      <c r="A150" s="2"/>
      <c r="B150" s="129">
        <f t="shared" si="16"/>
        <v>126</v>
      </c>
      <c r="C150" s="9" t="s">
        <v>330</v>
      </c>
      <c r="D150" s="126">
        <v>20</v>
      </c>
      <c r="E150" s="127" t="s">
        <v>804</v>
      </c>
      <c r="F150" s="102"/>
      <c r="G150" s="105">
        <f t="shared" si="15"/>
        <v>0</v>
      </c>
    </row>
    <row r="151" spans="1:7" ht="30" customHeight="1" x14ac:dyDescent="0.3">
      <c r="A151" s="2"/>
      <c r="B151" s="129">
        <f t="shared" si="16"/>
        <v>127</v>
      </c>
      <c r="C151" s="9" t="s">
        <v>331</v>
      </c>
      <c r="D151" s="126">
        <v>20</v>
      </c>
      <c r="E151" s="127" t="s">
        <v>804</v>
      </c>
      <c r="F151" s="102"/>
      <c r="G151" s="105">
        <f t="shared" si="15"/>
        <v>0</v>
      </c>
    </row>
    <row r="152" spans="1:7" ht="30" customHeight="1" x14ac:dyDescent="0.3">
      <c r="A152" s="2"/>
      <c r="B152" s="129">
        <f t="shared" si="16"/>
        <v>128</v>
      </c>
      <c r="C152" s="9" t="s">
        <v>833</v>
      </c>
      <c r="D152" s="126">
        <v>20</v>
      </c>
      <c r="E152" s="127" t="s">
        <v>804</v>
      </c>
      <c r="F152" s="127"/>
      <c r="G152" s="105">
        <f t="shared" si="15"/>
        <v>0</v>
      </c>
    </row>
    <row r="153" spans="1:7" ht="30" customHeight="1" x14ac:dyDescent="0.3">
      <c r="A153" s="2"/>
      <c r="B153" s="129">
        <f t="shared" si="16"/>
        <v>129</v>
      </c>
      <c r="C153" s="9" t="s">
        <v>330</v>
      </c>
      <c r="D153" s="126">
        <v>20</v>
      </c>
      <c r="E153" s="127" t="s">
        <v>804</v>
      </c>
      <c r="F153" s="102"/>
      <c r="G153" s="105">
        <f t="shared" si="15"/>
        <v>0</v>
      </c>
    </row>
    <row r="154" spans="1:7" ht="30" customHeight="1" x14ac:dyDescent="0.3">
      <c r="A154" s="2"/>
      <c r="B154" s="129">
        <f t="shared" si="16"/>
        <v>130</v>
      </c>
      <c r="C154" s="9" t="s">
        <v>331</v>
      </c>
      <c r="D154" s="126">
        <v>20</v>
      </c>
      <c r="E154" s="127" t="s">
        <v>804</v>
      </c>
      <c r="F154" s="102"/>
      <c r="G154" s="105">
        <f t="shared" si="15"/>
        <v>0</v>
      </c>
    </row>
    <row r="155" spans="1:7" ht="30" customHeight="1" x14ac:dyDescent="0.3">
      <c r="A155" s="2"/>
      <c r="B155" s="129">
        <f t="shared" si="16"/>
        <v>131</v>
      </c>
      <c r="C155" s="9" t="s">
        <v>834</v>
      </c>
      <c r="D155" s="126">
        <v>20</v>
      </c>
      <c r="E155" s="127" t="s">
        <v>804</v>
      </c>
      <c r="F155" s="127"/>
      <c r="G155" s="105">
        <f t="shared" si="15"/>
        <v>0</v>
      </c>
    </row>
    <row r="156" spans="1:7" ht="30" customHeight="1" x14ac:dyDescent="0.3">
      <c r="A156" s="2"/>
      <c r="B156" s="129">
        <f t="shared" si="16"/>
        <v>132</v>
      </c>
      <c r="C156" s="9" t="s">
        <v>333</v>
      </c>
      <c r="D156" s="126">
        <v>20</v>
      </c>
      <c r="E156" s="127" t="s">
        <v>804</v>
      </c>
      <c r="F156" s="102"/>
      <c r="G156" s="105">
        <f t="shared" si="15"/>
        <v>0</v>
      </c>
    </row>
    <row r="157" spans="1:7" ht="30" customHeight="1" x14ac:dyDescent="0.3">
      <c r="A157" s="2"/>
      <c r="B157" s="129">
        <f t="shared" si="16"/>
        <v>133</v>
      </c>
      <c r="C157" s="9" t="s">
        <v>334</v>
      </c>
      <c r="D157" s="126">
        <v>2</v>
      </c>
      <c r="E157" s="127" t="s">
        <v>804</v>
      </c>
      <c r="F157" s="102"/>
      <c r="G157" s="105">
        <f t="shared" si="15"/>
        <v>0</v>
      </c>
    </row>
    <row r="158" spans="1:7" ht="30" customHeight="1" x14ac:dyDescent="0.3">
      <c r="A158" s="2"/>
      <c r="B158" s="129">
        <f t="shared" si="16"/>
        <v>134</v>
      </c>
      <c r="C158" s="9" t="s">
        <v>335</v>
      </c>
      <c r="D158" s="126">
        <v>2</v>
      </c>
      <c r="E158" s="127" t="s">
        <v>804</v>
      </c>
      <c r="F158" s="102"/>
      <c r="G158" s="105">
        <f t="shared" si="15"/>
        <v>0</v>
      </c>
    </row>
    <row r="159" spans="1:7" ht="30" customHeight="1" x14ac:dyDescent="0.3">
      <c r="A159" s="2"/>
      <c r="B159" s="129">
        <f t="shared" si="16"/>
        <v>135</v>
      </c>
      <c r="C159" s="9" t="s">
        <v>336</v>
      </c>
      <c r="D159" s="126">
        <v>2</v>
      </c>
      <c r="E159" s="127" t="s">
        <v>804</v>
      </c>
      <c r="F159" s="102"/>
      <c r="G159" s="105">
        <f t="shared" si="15"/>
        <v>0</v>
      </c>
    </row>
    <row r="160" spans="1:7" ht="30" customHeight="1" x14ac:dyDescent="0.3">
      <c r="A160" s="2"/>
      <c r="B160" s="129">
        <f t="shared" si="16"/>
        <v>136</v>
      </c>
      <c r="C160" s="9" t="s">
        <v>835</v>
      </c>
      <c r="D160" s="126">
        <v>10</v>
      </c>
      <c r="E160" s="127" t="s">
        <v>804</v>
      </c>
      <c r="F160" s="127"/>
      <c r="G160" s="105">
        <f t="shared" si="15"/>
        <v>0</v>
      </c>
    </row>
    <row r="161" spans="1:7" ht="30" customHeight="1" x14ac:dyDescent="0.3">
      <c r="A161" s="2"/>
      <c r="B161" s="129">
        <f t="shared" si="16"/>
        <v>137</v>
      </c>
      <c r="C161" s="7" t="s">
        <v>836</v>
      </c>
      <c r="D161" s="126">
        <v>10</v>
      </c>
      <c r="E161" s="127" t="s">
        <v>804</v>
      </c>
      <c r="F161" s="127"/>
      <c r="G161" s="105">
        <f t="shared" si="15"/>
        <v>0</v>
      </c>
    </row>
    <row r="162" spans="1:7" ht="30" customHeight="1" x14ac:dyDescent="0.3">
      <c r="A162" s="2"/>
      <c r="B162" s="129">
        <f t="shared" si="16"/>
        <v>138</v>
      </c>
      <c r="C162" s="9" t="s">
        <v>835</v>
      </c>
      <c r="D162" s="126">
        <v>10</v>
      </c>
      <c r="E162" s="127" t="s">
        <v>804</v>
      </c>
      <c r="F162" s="127"/>
      <c r="G162" s="105">
        <f t="shared" si="15"/>
        <v>0</v>
      </c>
    </row>
    <row r="163" spans="1:7" ht="30" customHeight="1" thickBot="1" x14ac:dyDescent="0.35">
      <c r="A163" s="2"/>
      <c r="B163" s="145">
        <f t="shared" si="16"/>
        <v>139</v>
      </c>
      <c r="C163" s="164" t="s">
        <v>836</v>
      </c>
      <c r="D163" s="70">
        <v>10</v>
      </c>
      <c r="E163" s="146" t="s">
        <v>804</v>
      </c>
      <c r="F163" s="146"/>
      <c r="G163" s="165">
        <f t="shared" si="15"/>
        <v>0</v>
      </c>
    </row>
    <row r="164" spans="1:7" ht="30" customHeight="1" thickBot="1" x14ac:dyDescent="0.35">
      <c r="C164" s="83" t="s">
        <v>811</v>
      </c>
      <c r="D164" s="84"/>
      <c r="E164" s="116"/>
      <c r="F164" s="117"/>
      <c r="G164" s="118">
        <f ca="1">SUM(G10:G164)</f>
        <v>0</v>
      </c>
    </row>
    <row r="165" spans="1:7" ht="30" customHeight="1" x14ac:dyDescent="0.3">
      <c r="B165" s="1"/>
      <c r="D165" s="1"/>
      <c r="E165" s="1"/>
      <c r="F165" s="1"/>
      <c r="G165" s="1"/>
    </row>
    <row r="168" spans="1:7" ht="30" customHeight="1" x14ac:dyDescent="0.3">
      <c r="C168" s="74" t="s">
        <v>805</v>
      </c>
      <c r="D168" s="75" t="e">
        <f ca="1">G164</f>
        <v>#REF!</v>
      </c>
    </row>
    <row r="169" spans="1:7" ht="30" customHeight="1" x14ac:dyDescent="0.3">
      <c r="C169" s="76" t="s">
        <v>806</v>
      </c>
      <c r="D169" s="75" t="e">
        <f ca="1">D168*0.12</f>
        <v>#REF!</v>
      </c>
    </row>
    <row r="170" spans="1:7" ht="30" customHeight="1" x14ac:dyDescent="0.3">
      <c r="C170" s="76" t="s">
        <v>807</v>
      </c>
      <c r="D170" s="75" t="e">
        <f ca="1">D168*0.08</f>
        <v>#REF!</v>
      </c>
    </row>
    <row r="171" spans="1:7" ht="30" customHeight="1" x14ac:dyDescent="0.3">
      <c r="C171" s="77" t="s">
        <v>808</v>
      </c>
      <c r="D171" s="78" t="e">
        <f ca="1">SUM(D168:D170)</f>
        <v>#REF!</v>
      </c>
    </row>
    <row r="172" spans="1:7" ht="30" customHeight="1" x14ac:dyDescent="0.3">
      <c r="C172" s="79" t="s">
        <v>809</v>
      </c>
      <c r="D172" s="80" t="e">
        <f ca="1">D171*0.15</f>
        <v>#REF!</v>
      </c>
    </row>
    <row r="173" spans="1:7" ht="30" customHeight="1" x14ac:dyDescent="0.3">
      <c r="C173" s="81" t="s">
        <v>810</v>
      </c>
      <c r="D173" s="82" t="e">
        <f ca="1">SUM(D171:D172)</f>
        <v>#REF!</v>
      </c>
    </row>
    <row r="175" spans="1:7" ht="30" customHeight="1" x14ac:dyDescent="0.3">
      <c r="C175" s="212" t="s">
        <v>854</v>
      </c>
      <c r="D175" s="212"/>
      <c r="E175" s="212"/>
      <c r="F175" s="212"/>
      <c r="G175" s="212"/>
    </row>
  </sheetData>
  <mergeCells count="4">
    <mergeCell ref="C175:G175"/>
    <mergeCell ref="D2:G2"/>
    <mergeCell ref="D3:G3"/>
    <mergeCell ref="D4:G4"/>
  </mergeCells>
  <pageMargins left="0.7" right="0.7" top="0.75" bottom="0.75" header="0.3" footer="0.3"/>
  <pageSetup paperSize="8" scale="76" orientation="landscape" r:id="rId1"/>
  <headerFooter>
    <oddHeader>&amp;L&amp;G&amp;C&amp;"Arial,Bold"ANNEXURE FOR BIDDING PURPOSES</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79"/>
  <sheetViews>
    <sheetView zoomScale="70" zoomScaleNormal="70" workbookViewId="0">
      <selection activeCell="C53" sqref="C53"/>
    </sheetView>
  </sheetViews>
  <sheetFormatPr defaultColWidth="9.109375" defaultRowHeight="30" customHeight="1" x14ac:dyDescent="0.3"/>
  <cols>
    <col min="1" max="1" width="6.109375" style="1" customWidth="1"/>
    <col min="2" max="2" width="9.109375" style="4" customWidth="1"/>
    <col min="3" max="3" width="107.6640625" style="1" bestFit="1" customWidth="1"/>
    <col min="4" max="4" width="23.88671875" style="2" customWidth="1"/>
    <col min="5" max="5" width="20.5546875" style="119" customWidth="1"/>
    <col min="6" max="6" width="27.109375" style="97" customWidth="1"/>
    <col min="7" max="7" width="18.44140625" style="119" customWidth="1"/>
    <col min="8" max="16384" width="9.109375" style="1"/>
  </cols>
  <sheetData>
    <row r="2" spans="1:7" ht="30" customHeight="1" x14ac:dyDescent="0.3">
      <c r="C2" s="3" t="s">
        <v>0</v>
      </c>
      <c r="D2" s="213" t="s">
        <v>853</v>
      </c>
      <c r="E2" s="214"/>
      <c r="F2" s="214"/>
      <c r="G2" s="215"/>
    </row>
    <row r="3" spans="1:7" ht="30" customHeight="1" x14ac:dyDescent="0.3">
      <c r="C3" s="3" t="s">
        <v>1</v>
      </c>
      <c r="D3" s="216" t="s">
        <v>803</v>
      </c>
      <c r="E3" s="217"/>
      <c r="F3" s="217"/>
      <c r="G3" s="218"/>
    </row>
    <row r="4" spans="1:7" ht="30" customHeight="1" x14ac:dyDescent="0.3">
      <c r="C4" s="3" t="s">
        <v>2</v>
      </c>
      <c r="D4" s="216"/>
      <c r="E4" s="217"/>
      <c r="F4" s="217"/>
      <c r="G4" s="218"/>
    </row>
    <row r="6" spans="1:7" ht="45" customHeight="1" thickBot="1" x14ac:dyDescent="0.35">
      <c r="E6" s="97"/>
      <c r="F6" s="98"/>
      <c r="G6" s="98"/>
    </row>
    <row r="7" spans="1:7" ht="45" customHeight="1" thickBot="1" x14ac:dyDescent="0.35">
      <c r="C7" s="36" t="s">
        <v>5</v>
      </c>
      <c r="D7" s="37" t="s">
        <v>4</v>
      </c>
      <c r="E7" s="99" t="s">
        <v>3</v>
      </c>
      <c r="F7" s="100" t="s">
        <v>7</v>
      </c>
      <c r="G7" s="101" t="s">
        <v>6</v>
      </c>
    </row>
    <row r="8" spans="1:7" ht="45" customHeight="1" x14ac:dyDescent="0.3">
      <c r="A8" s="2"/>
      <c r="B8" s="123"/>
      <c r="C8" s="166" t="s">
        <v>22</v>
      </c>
      <c r="D8" s="121"/>
      <c r="E8" s="122"/>
      <c r="F8" s="102"/>
      <c r="G8" s="103"/>
    </row>
    <row r="9" spans="1:7" ht="30" customHeight="1" x14ac:dyDescent="0.3">
      <c r="A9" s="2"/>
      <c r="B9" s="123"/>
      <c r="C9" s="167" t="s">
        <v>23</v>
      </c>
      <c r="D9" s="121"/>
      <c r="E9" s="122"/>
      <c r="F9" s="102"/>
      <c r="G9" s="103"/>
    </row>
    <row r="10" spans="1:7" ht="30" customHeight="1" x14ac:dyDescent="0.3">
      <c r="A10" s="2"/>
      <c r="B10" s="123">
        <v>1</v>
      </c>
      <c r="C10" s="7" t="s">
        <v>24</v>
      </c>
      <c r="D10" s="121">
        <v>30</v>
      </c>
      <c r="E10" s="122" t="s">
        <v>804</v>
      </c>
      <c r="F10" s="102"/>
      <c r="G10" s="105">
        <f t="shared" ref="G10:G15" si="0">F10*D10</f>
        <v>0</v>
      </c>
    </row>
    <row r="11" spans="1:7" ht="30" customHeight="1" x14ac:dyDescent="0.3">
      <c r="A11" s="2"/>
      <c r="B11" s="123">
        <f>B10+1</f>
        <v>2</v>
      </c>
      <c r="C11" s="7" t="s">
        <v>25</v>
      </c>
      <c r="D11" s="121">
        <v>30</v>
      </c>
      <c r="E11" s="122" t="s">
        <v>804</v>
      </c>
      <c r="F11" s="102"/>
      <c r="G11" s="105">
        <f t="shared" si="0"/>
        <v>0</v>
      </c>
    </row>
    <row r="12" spans="1:7" ht="30" customHeight="1" x14ac:dyDescent="0.3">
      <c r="A12" s="2"/>
      <c r="B12" s="123">
        <f t="shared" ref="B12:B18" si="1">B11+1</f>
        <v>3</v>
      </c>
      <c r="C12" s="7" t="s">
        <v>26</v>
      </c>
      <c r="D12" s="121">
        <v>30</v>
      </c>
      <c r="E12" s="122" t="s">
        <v>804</v>
      </c>
      <c r="F12" s="102"/>
      <c r="G12" s="105">
        <f t="shared" si="0"/>
        <v>0</v>
      </c>
    </row>
    <row r="13" spans="1:7" ht="30" customHeight="1" x14ac:dyDescent="0.3">
      <c r="A13" s="2"/>
      <c r="B13" s="123">
        <f t="shared" si="1"/>
        <v>4</v>
      </c>
      <c r="C13" s="7" t="s">
        <v>27</v>
      </c>
      <c r="D13" s="121">
        <v>30</v>
      </c>
      <c r="E13" s="122" t="s">
        <v>804</v>
      </c>
      <c r="F13" s="102"/>
      <c r="G13" s="105">
        <f t="shared" si="0"/>
        <v>0</v>
      </c>
    </row>
    <row r="14" spans="1:7" ht="30" customHeight="1" x14ac:dyDescent="0.3">
      <c r="A14" s="2"/>
      <c r="B14" s="123">
        <f t="shared" si="1"/>
        <v>5</v>
      </c>
      <c r="C14" s="16" t="s">
        <v>28</v>
      </c>
      <c r="D14" s="121">
        <v>30</v>
      </c>
      <c r="E14" s="122" t="s">
        <v>804</v>
      </c>
      <c r="F14" s="102"/>
      <c r="G14" s="105">
        <f t="shared" si="0"/>
        <v>0</v>
      </c>
    </row>
    <row r="15" spans="1:7" ht="30" customHeight="1" x14ac:dyDescent="0.3">
      <c r="A15" s="2"/>
      <c r="B15" s="123">
        <f t="shared" si="1"/>
        <v>6</v>
      </c>
      <c r="C15" s="7" t="s">
        <v>29</v>
      </c>
      <c r="D15" s="121">
        <v>30</v>
      </c>
      <c r="E15" s="122" t="s">
        <v>804</v>
      </c>
      <c r="F15" s="102"/>
      <c r="G15" s="105">
        <f t="shared" si="0"/>
        <v>0</v>
      </c>
    </row>
    <row r="16" spans="1:7" ht="30" customHeight="1" x14ac:dyDescent="0.3">
      <c r="A16" s="2"/>
      <c r="B16" s="123"/>
      <c r="C16" s="140" t="s">
        <v>30</v>
      </c>
      <c r="D16" s="121"/>
      <c r="E16" s="122"/>
      <c r="F16" s="102"/>
      <c r="G16" s="103"/>
    </row>
    <row r="17" spans="1:7" ht="30" customHeight="1" x14ac:dyDescent="0.3">
      <c r="A17" s="2"/>
      <c r="B17" s="129">
        <f>B15+1</f>
        <v>7</v>
      </c>
      <c r="C17" s="8" t="s">
        <v>31</v>
      </c>
      <c r="D17" s="121">
        <v>20</v>
      </c>
      <c r="E17" s="122" t="s">
        <v>804</v>
      </c>
      <c r="F17" s="102"/>
      <c r="G17" s="105">
        <f t="shared" ref="G17:G18" si="2">F17*D17</f>
        <v>0</v>
      </c>
    </row>
    <row r="18" spans="1:7" ht="30" customHeight="1" x14ac:dyDescent="0.3">
      <c r="A18" s="2"/>
      <c r="B18" s="129">
        <f t="shared" si="1"/>
        <v>8</v>
      </c>
      <c r="C18" s="9" t="s">
        <v>32</v>
      </c>
      <c r="D18" s="121">
        <v>20</v>
      </c>
      <c r="E18" s="122" t="s">
        <v>804</v>
      </c>
      <c r="F18" s="102"/>
      <c r="G18" s="105">
        <f t="shared" si="2"/>
        <v>0</v>
      </c>
    </row>
    <row r="19" spans="1:7" ht="30" customHeight="1" x14ac:dyDescent="0.3">
      <c r="A19" s="2"/>
      <c r="B19" s="123"/>
      <c r="C19" s="28" t="s">
        <v>33</v>
      </c>
      <c r="D19" s="121"/>
      <c r="E19" s="122"/>
      <c r="F19" s="102"/>
      <c r="G19" s="103"/>
    </row>
    <row r="20" spans="1:7" ht="30" customHeight="1" x14ac:dyDescent="0.3">
      <c r="A20" s="2"/>
      <c r="B20" s="123">
        <f>B18+1</f>
        <v>9</v>
      </c>
      <c r="C20" s="7" t="s">
        <v>34</v>
      </c>
      <c r="D20" s="121">
        <v>40</v>
      </c>
      <c r="E20" s="122" t="s">
        <v>804</v>
      </c>
      <c r="F20" s="102"/>
      <c r="G20" s="105">
        <f t="shared" ref="G20:G30" si="3">F20*D20</f>
        <v>0</v>
      </c>
    </row>
    <row r="21" spans="1:7" ht="30" customHeight="1" x14ac:dyDescent="0.3">
      <c r="A21" s="2"/>
      <c r="B21" s="123">
        <f>B20+1</f>
        <v>10</v>
      </c>
      <c r="C21" s="9" t="s">
        <v>35</v>
      </c>
      <c r="D21" s="121">
        <v>40</v>
      </c>
      <c r="E21" s="122" t="s">
        <v>804</v>
      </c>
      <c r="F21" s="102"/>
      <c r="G21" s="105">
        <f t="shared" si="3"/>
        <v>0</v>
      </c>
    </row>
    <row r="22" spans="1:7" ht="30" customHeight="1" x14ac:dyDescent="0.3">
      <c r="A22" s="2"/>
      <c r="B22" s="123">
        <f>B21+1</f>
        <v>11</v>
      </c>
      <c r="C22" s="7" t="s">
        <v>36</v>
      </c>
      <c r="D22" s="121">
        <v>40</v>
      </c>
      <c r="E22" s="122" t="s">
        <v>804</v>
      </c>
      <c r="F22" s="102"/>
      <c r="G22" s="105">
        <f t="shared" si="3"/>
        <v>0</v>
      </c>
    </row>
    <row r="23" spans="1:7" ht="30" customHeight="1" x14ac:dyDescent="0.3">
      <c r="A23" s="2"/>
      <c r="B23" s="123">
        <f t="shared" ref="B23:B63" si="4">B22+1</f>
        <v>12</v>
      </c>
      <c r="C23" s="8" t="s">
        <v>37</v>
      </c>
      <c r="D23" s="121">
        <v>40</v>
      </c>
      <c r="E23" s="122" t="s">
        <v>804</v>
      </c>
      <c r="F23" s="102"/>
      <c r="G23" s="105">
        <f t="shared" si="3"/>
        <v>0</v>
      </c>
    </row>
    <row r="24" spans="1:7" ht="30" customHeight="1" x14ac:dyDescent="0.3">
      <c r="A24" s="2"/>
      <c r="B24" s="123">
        <f t="shared" si="4"/>
        <v>13</v>
      </c>
      <c r="C24" s="10" t="s">
        <v>38</v>
      </c>
      <c r="D24" s="121">
        <v>40</v>
      </c>
      <c r="E24" s="122" t="s">
        <v>804</v>
      </c>
      <c r="F24" s="102"/>
      <c r="G24" s="105">
        <f t="shared" si="3"/>
        <v>0</v>
      </c>
    </row>
    <row r="25" spans="1:7" ht="30" customHeight="1" x14ac:dyDescent="0.3">
      <c r="A25" s="2"/>
      <c r="B25" s="123">
        <f t="shared" si="4"/>
        <v>14</v>
      </c>
      <c r="C25" s="8" t="s">
        <v>873</v>
      </c>
      <c r="D25" s="121">
        <v>40</v>
      </c>
      <c r="E25" s="122" t="s">
        <v>804</v>
      </c>
      <c r="F25" s="102"/>
      <c r="G25" s="105">
        <f t="shared" si="3"/>
        <v>0</v>
      </c>
    </row>
    <row r="26" spans="1:7" ht="30" customHeight="1" x14ac:dyDescent="0.3">
      <c r="A26" s="2"/>
      <c r="B26" s="123">
        <f t="shared" si="4"/>
        <v>15</v>
      </c>
      <c r="C26" s="10" t="s">
        <v>40</v>
      </c>
      <c r="D26" s="121">
        <v>40</v>
      </c>
      <c r="E26" s="122" t="s">
        <v>804</v>
      </c>
      <c r="F26" s="102"/>
      <c r="G26" s="105">
        <f t="shared" si="3"/>
        <v>0</v>
      </c>
    </row>
    <row r="27" spans="1:7" ht="30" customHeight="1" x14ac:dyDescent="0.3">
      <c r="A27" s="2"/>
      <c r="B27" s="123">
        <f t="shared" si="4"/>
        <v>16</v>
      </c>
      <c r="C27" s="8" t="s">
        <v>42</v>
      </c>
      <c r="D27" s="121">
        <v>40</v>
      </c>
      <c r="E27" s="122" t="s">
        <v>804</v>
      </c>
      <c r="F27" s="102"/>
      <c r="G27" s="105">
        <f t="shared" si="3"/>
        <v>0</v>
      </c>
    </row>
    <row r="28" spans="1:7" ht="30" customHeight="1" x14ac:dyDescent="0.3">
      <c r="A28" s="2"/>
      <c r="B28" s="123">
        <f t="shared" si="4"/>
        <v>17</v>
      </c>
      <c r="C28" s="8" t="s">
        <v>43</v>
      </c>
      <c r="D28" s="121">
        <v>40</v>
      </c>
      <c r="E28" s="122" t="s">
        <v>804</v>
      </c>
      <c r="F28" s="102"/>
      <c r="G28" s="105">
        <f t="shared" si="3"/>
        <v>0</v>
      </c>
    </row>
    <row r="29" spans="1:7" ht="30" customHeight="1" x14ac:dyDescent="0.3">
      <c r="A29" s="2"/>
      <c r="B29" s="123">
        <f t="shared" si="4"/>
        <v>18</v>
      </c>
      <c r="C29" s="10" t="s">
        <v>44</v>
      </c>
      <c r="D29" s="121">
        <v>40</v>
      </c>
      <c r="E29" s="122" t="s">
        <v>804</v>
      </c>
      <c r="F29" s="102"/>
      <c r="G29" s="105">
        <f t="shared" si="3"/>
        <v>0</v>
      </c>
    </row>
    <row r="30" spans="1:7" ht="30" customHeight="1" x14ac:dyDescent="0.3">
      <c r="A30" s="2"/>
      <c r="B30" s="123">
        <f t="shared" si="4"/>
        <v>19</v>
      </c>
      <c r="C30" s="10" t="s">
        <v>45</v>
      </c>
      <c r="D30" s="121">
        <v>40</v>
      </c>
      <c r="E30" s="122" t="s">
        <v>804</v>
      </c>
      <c r="F30" s="102"/>
      <c r="G30" s="105">
        <f t="shared" si="3"/>
        <v>0</v>
      </c>
    </row>
    <row r="31" spans="1:7" ht="30" customHeight="1" x14ac:dyDescent="0.3">
      <c r="A31" s="2"/>
      <c r="B31" s="129">
        <f t="shared" si="4"/>
        <v>20</v>
      </c>
      <c r="C31" s="9" t="s">
        <v>872</v>
      </c>
      <c r="D31" s="121">
        <v>20</v>
      </c>
      <c r="E31" s="110" t="s">
        <v>804</v>
      </c>
      <c r="F31" s="109"/>
      <c r="G31" s="105">
        <f>F31*D31</f>
        <v>0</v>
      </c>
    </row>
    <row r="32" spans="1:7" ht="30" customHeight="1" x14ac:dyDescent="0.3">
      <c r="A32" s="2"/>
      <c r="B32" s="129">
        <f t="shared" si="4"/>
        <v>21</v>
      </c>
      <c r="C32" s="9" t="s">
        <v>825</v>
      </c>
      <c r="D32" s="121">
        <v>20</v>
      </c>
      <c r="E32" s="110" t="s">
        <v>804</v>
      </c>
      <c r="F32" s="110"/>
      <c r="G32" s="105">
        <f>F32*D32</f>
        <v>0</v>
      </c>
    </row>
    <row r="33" spans="1:7" ht="30" customHeight="1" x14ac:dyDescent="0.3">
      <c r="A33" s="2"/>
      <c r="B33" s="129">
        <f t="shared" si="4"/>
        <v>22</v>
      </c>
      <c r="C33" s="7" t="s">
        <v>322</v>
      </c>
      <c r="D33" s="121">
        <v>20</v>
      </c>
      <c r="E33" s="110" t="s">
        <v>804</v>
      </c>
      <c r="F33" s="109"/>
      <c r="G33" s="105">
        <f>F33*D33</f>
        <v>0</v>
      </c>
    </row>
    <row r="34" spans="1:7" ht="30" customHeight="1" x14ac:dyDescent="0.3">
      <c r="A34" s="2"/>
      <c r="B34" s="129">
        <f t="shared" si="4"/>
        <v>23</v>
      </c>
      <c r="C34" s="7" t="s">
        <v>823</v>
      </c>
      <c r="D34" s="121">
        <v>2</v>
      </c>
      <c r="E34" s="110"/>
      <c r="F34" s="110"/>
      <c r="G34" s="105">
        <f>F34*D34</f>
        <v>0</v>
      </c>
    </row>
    <row r="35" spans="1:7" ht="30" customHeight="1" x14ac:dyDescent="0.3">
      <c r="A35" s="2"/>
      <c r="B35" s="129">
        <f t="shared" si="4"/>
        <v>24</v>
      </c>
      <c r="C35" s="9" t="s">
        <v>384</v>
      </c>
      <c r="D35" s="121">
        <v>12</v>
      </c>
      <c r="E35" s="110" t="s">
        <v>804</v>
      </c>
      <c r="F35" s="110"/>
      <c r="G35" s="105">
        <f t="shared" ref="G35" si="5">F35*D35</f>
        <v>0</v>
      </c>
    </row>
    <row r="36" spans="1:7" ht="30" customHeight="1" x14ac:dyDescent="0.3">
      <c r="A36" s="2"/>
      <c r="B36" s="129">
        <f t="shared" si="4"/>
        <v>25</v>
      </c>
      <c r="C36" s="9" t="s">
        <v>829</v>
      </c>
      <c r="D36" s="121">
        <v>20</v>
      </c>
      <c r="E36" s="110" t="s">
        <v>804</v>
      </c>
      <c r="F36" s="110"/>
      <c r="G36" s="105">
        <f>F36*D36</f>
        <v>0</v>
      </c>
    </row>
    <row r="37" spans="1:7" ht="30" customHeight="1" x14ac:dyDescent="0.3">
      <c r="A37" s="2"/>
      <c r="B37" s="123"/>
      <c r="C37" s="140" t="s">
        <v>46</v>
      </c>
      <c r="D37" s="121"/>
      <c r="E37" s="122"/>
      <c r="F37" s="102"/>
      <c r="G37" s="103"/>
    </row>
    <row r="38" spans="1:7" ht="30" customHeight="1" x14ac:dyDescent="0.3">
      <c r="A38" s="2"/>
      <c r="B38" s="123">
        <f>B36+1</f>
        <v>26</v>
      </c>
      <c r="C38" s="8" t="s">
        <v>47</v>
      </c>
      <c r="D38" s="121">
        <v>3</v>
      </c>
      <c r="E38" s="122" t="s">
        <v>804</v>
      </c>
      <c r="F38" s="102"/>
      <c r="G38" s="105">
        <f t="shared" ref="G38:G39" si="6">F38*D38</f>
        <v>0</v>
      </c>
    </row>
    <row r="39" spans="1:7" ht="30" customHeight="1" x14ac:dyDescent="0.3">
      <c r="A39" s="2"/>
      <c r="B39" s="123">
        <f t="shared" si="4"/>
        <v>27</v>
      </c>
      <c r="C39" s="8" t="s">
        <v>48</v>
      </c>
      <c r="D39" s="121">
        <v>3</v>
      </c>
      <c r="E39" s="122" t="s">
        <v>804</v>
      </c>
      <c r="F39" s="102"/>
      <c r="G39" s="105">
        <f t="shared" si="6"/>
        <v>0</v>
      </c>
    </row>
    <row r="40" spans="1:7" ht="30" customHeight="1" x14ac:dyDescent="0.3">
      <c r="A40" s="2"/>
      <c r="B40" s="129"/>
      <c r="C40" s="140" t="s">
        <v>874</v>
      </c>
      <c r="D40" s="126"/>
      <c r="E40" s="127"/>
      <c r="F40" s="102"/>
      <c r="G40" s="105"/>
    </row>
    <row r="41" spans="1:7" ht="30" customHeight="1" x14ac:dyDescent="0.3">
      <c r="A41" s="2"/>
      <c r="B41" s="123">
        <f>B39+1</f>
        <v>28</v>
      </c>
      <c r="C41" s="38" t="s">
        <v>89</v>
      </c>
      <c r="D41" s="121">
        <v>15</v>
      </c>
      <c r="E41" s="122" t="s">
        <v>804</v>
      </c>
      <c r="F41" s="102"/>
      <c r="G41" s="105">
        <f t="shared" ref="G41:G42" si="7">F41*D41</f>
        <v>0</v>
      </c>
    </row>
    <row r="42" spans="1:7" ht="30" customHeight="1" x14ac:dyDescent="0.3">
      <c r="A42" s="2"/>
      <c r="B42" s="123">
        <f t="shared" si="4"/>
        <v>29</v>
      </c>
      <c r="C42" s="38" t="s">
        <v>90</v>
      </c>
      <c r="D42" s="121">
        <v>15</v>
      </c>
      <c r="E42" s="122" t="s">
        <v>804</v>
      </c>
      <c r="F42" s="102"/>
      <c r="G42" s="105">
        <f t="shared" si="7"/>
        <v>0</v>
      </c>
    </row>
    <row r="43" spans="1:7" ht="30" customHeight="1" x14ac:dyDescent="0.3">
      <c r="A43" s="2"/>
      <c r="B43" s="129"/>
      <c r="C43" s="140" t="s">
        <v>875</v>
      </c>
      <c r="D43" s="126"/>
      <c r="E43" s="127"/>
      <c r="F43" s="102"/>
      <c r="G43" s="105"/>
    </row>
    <row r="44" spans="1:7" ht="30" customHeight="1" x14ac:dyDescent="0.3">
      <c r="A44" s="2"/>
      <c r="B44" s="129">
        <f>B42+1</f>
        <v>30</v>
      </c>
      <c r="C44" s="9" t="s">
        <v>828</v>
      </c>
      <c r="D44" s="121">
        <v>20</v>
      </c>
      <c r="E44" s="110" t="s">
        <v>804</v>
      </c>
      <c r="F44" s="110"/>
      <c r="G44" s="105">
        <f>F44*D44</f>
        <v>0</v>
      </c>
    </row>
    <row r="45" spans="1:7" ht="30" customHeight="1" x14ac:dyDescent="0.3">
      <c r="A45" s="2"/>
      <c r="B45" s="129">
        <f t="shared" si="4"/>
        <v>31</v>
      </c>
      <c r="C45" s="7" t="s">
        <v>830</v>
      </c>
      <c r="D45" s="121">
        <v>100</v>
      </c>
      <c r="E45" s="110" t="s">
        <v>693</v>
      </c>
      <c r="F45" s="110"/>
      <c r="G45" s="105">
        <f>F45*D45</f>
        <v>0</v>
      </c>
    </row>
    <row r="46" spans="1:7" ht="30" customHeight="1" x14ac:dyDescent="0.3">
      <c r="A46" s="2"/>
      <c r="B46" s="129">
        <f t="shared" si="4"/>
        <v>32</v>
      </c>
      <c r="C46" s="7" t="s">
        <v>831</v>
      </c>
      <c r="D46" s="121">
        <v>100</v>
      </c>
      <c r="E46" s="110" t="s">
        <v>693</v>
      </c>
      <c r="F46" s="110"/>
      <c r="G46" s="105">
        <f>F46*D46</f>
        <v>0</v>
      </c>
    </row>
    <row r="47" spans="1:7" ht="30" customHeight="1" x14ac:dyDescent="0.3">
      <c r="A47" s="2"/>
      <c r="B47" s="129">
        <f t="shared" si="4"/>
        <v>33</v>
      </c>
      <c r="C47" s="9" t="s">
        <v>326</v>
      </c>
      <c r="D47" s="121">
        <v>100</v>
      </c>
      <c r="E47" s="110" t="s">
        <v>693</v>
      </c>
      <c r="F47" s="109"/>
      <c r="G47" s="105">
        <f>F47*D47</f>
        <v>0</v>
      </c>
    </row>
    <row r="48" spans="1:7" ht="30" customHeight="1" x14ac:dyDescent="0.3">
      <c r="A48" s="2"/>
      <c r="B48" s="129"/>
      <c r="C48" s="147" t="s">
        <v>858</v>
      </c>
      <c r="D48" s="126"/>
      <c r="E48" s="127"/>
      <c r="F48" s="102"/>
      <c r="G48" s="105"/>
    </row>
    <row r="49" spans="1:7" ht="30" customHeight="1" x14ac:dyDescent="0.3">
      <c r="A49" s="2"/>
      <c r="B49" s="123">
        <f>B47+1</f>
        <v>34</v>
      </c>
      <c r="C49" s="9" t="s">
        <v>292</v>
      </c>
      <c r="D49" s="121">
        <v>15</v>
      </c>
      <c r="E49" s="110" t="s">
        <v>804</v>
      </c>
      <c r="F49" s="109"/>
      <c r="G49" s="105">
        <f t="shared" ref="G49:G60" si="8">F49*D49</f>
        <v>0</v>
      </c>
    </row>
    <row r="50" spans="1:7" ht="30" customHeight="1" x14ac:dyDescent="0.3">
      <c r="A50" s="2"/>
      <c r="B50" s="123">
        <f t="shared" si="4"/>
        <v>35</v>
      </c>
      <c r="C50" s="7" t="s">
        <v>293</v>
      </c>
      <c r="D50" s="121">
        <v>20</v>
      </c>
      <c r="E50" s="110" t="s">
        <v>804</v>
      </c>
      <c r="F50" s="109"/>
      <c r="G50" s="105">
        <f t="shared" si="8"/>
        <v>0</v>
      </c>
    </row>
    <row r="51" spans="1:7" ht="30" customHeight="1" x14ac:dyDescent="0.3">
      <c r="A51" s="2"/>
      <c r="B51" s="123">
        <f t="shared" si="4"/>
        <v>36</v>
      </c>
      <c r="C51" s="7" t="s">
        <v>294</v>
      </c>
      <c r="D51" s="121">
        <v>20</v>
      </c>
      <c r="E51" s="110" t="s">
        <v>804</v>
      </c>
      <c r="F51" s="109"/>
      <c r="G51" s="105">
        <f t="shared" si="8"/>
        <v>0</v>
      </c>
    </row>
    <row r="52" spans="1:7" ht="30" customHeight="1" x14ac:dyDescent="0.3">
      <c r="A52" s="2"/>
      <c r="B52" s="123">
        <f t="shared" si="4"/>
        <v>37</v>
      </c>
      <c r="C52" s="9" t="s">
        <v>816</v>
      </c>
      <c r="D52" s="121">
        <v>20</v>
      </c>
      <c r="E52" s="110" t="s">
        <v>804</v>
      </c>
      <c r="F52" s="110"/>
      <c r="G52" s="105">
        <f t="shared" si="8"/>
        <v>0</v>
      </c>
    </row>
    <row r="53" spans="1:7" ht="30" customHeight="1" x14ac:dyDescent="0.3">
      <c r="A53" s="2"/>
      <c r="B53" s="123">
        <f t="shared" si="4"/>
        <v>38</v>
      </c>
      <c r="C53" s="9" t="s">
        <v>314</v>
      </c>
      <c r="D53" s="121">
        <v>20</v>
      </c>
      <c r="E53" s="110" t="s">
        <v>804</v>
      </c>
      <c r="F53" s="109"/>
      <c r="G53" s="105">
        <f t="shared" si="8"/>
        <v>0</v>
      </c>
    </row>
    <row r="54" spans="1:7" ht="30" customHeight="1" x14ac:dyDescent="0.3">
      <c r="A54" s="2"/>
      <c r="B54" s="123">
        <f t="shared" si="4"/>
        <v>39</v>
      </c>
      <c r="C54" s="9" t="s">
        <v>315</v>
      </c>
      <c r="D54" s="121">
        <v>20</v>
      </c>
      <c r="E54" s="110" t="s">
        <v>804</v>
      </c>
      <c r="F54" s="109"/>
      <c r="G54" s="105">
        <f t="shared" si="8"/>
        <v>0</v>
      </c>
    </row>
    <row r="55" spans="1:7" ht="30" customHeight="1" x14ac:dyDescent="0.3">
      <c r="A55" s="2"/>
      <c r="B55" s="129">
        <f t="shared" si="4"/>
        <v>40</v>
      </c>
      <c r="C55" s="7" t="s">
        <v>824</v>
      </c>
      <c r="D55" s="121">
        <v>10</v>
      </c>
      <c r="E55" s="110" t="s">
        <v>804</v>
      </c>
      <c r="F55" s="110"/>
      <c r="G55" s="105">
        <f t="shared" si="8"/>
        <v>0</v>
      </c>
    </row>
    <row r="56" spans="1:7" ht="30" customHeight="1" x14ac:dyDescent="0.3">
      <c r="A56" s="2"/>
      <c r="B56" s="129">
        <f t="shared" si="4"/>
        <v>41</v>
      </c>
      <c r="C56" s="7" t="s">
        <v>323</v>
      </c>
      <c r="D56" s="121">
        <v>20</v>
      </c>
      <c r="E56" s="110" t="s">
        <v>804</v>
      </c>
      <c r="F56" s="109"/>
      <c r="G56" s="105">
        <f t="shared" si="8"/>
        <v>0</v>
      </c>
    </row>
    <row r="57" spans="1:7" ht="30" customHeight="1" x14ac:dyDescent="0.3">
      <c r="A57" s="2"/>
      <c r="B57" s="129">
        <f t="shared" si="4"/>
        <v>42</v>
      </c>
      <c r="C57" s="9" t="s">
        <v>826</v>
      </c>
      <c r="D57" s="121">
        <v>20</v>
      </c>
      <c r="E57" s="110" t="s">
        <v>804</v>
      </c>
      <c r="F57" s="110"/>
      <c r="G57" s="105">
        <f t="shared" si="8"/>
        <v>0</v>
      </c>
    </row>
    <row r="58" spans="1:7" ht="30" customHeight="1" x14ac:dyDescent="0.3">
      <c r="A58" s="2"/>
      <c r="B58" s="129">
        <f t="shared" si="4"/>
        <v>43</v>
      </c>
      <c r="C58" s="9" t="s">
        <v>827</v>
      </c>
      <c r="D58" s="121">
        <v>20</v>
      </c>
      <c r="E58" s="110" t="s">
        <v>804</v>
      </c>
      <c r="F58" s="110"/>
      <c r="G58" s="105">
        <f t="shared" si="8"/>
        <v>0</v>
      </c>
    </row>
    <row r="59" spans="1:7" ht="30" customHeight="1" x14ac:dyDescent="0.3">
      <c r="A59" s="2"/>
      <c r="B59" s="129">
        <f t="shared" si="4"/>
        <v>44</v>
      </c>
      <c r="C59" s="38" t="s">
        <v>86</v>
      </c>
      <c r="D59" s="121">
        <v>10</v>
      </c>
      <c r="E59" s="122" t="s">
        <v>804</v>
      </c>
      <c r="F59" s="102"/>
      <c r="G59" s="105">
        <f>F59*D59</f>
        <v>0</v>
      </c>
    </row>
    <row r="60" spans="1:7" ht="30" customHeight="1" x14ac:dyDescent="0.3">
      <c r="A60" s="2"/>
      <c r="B60" s="129">
        <f t="shared" si="4"/>
        <v>45</v>
      </c>
      <c r="C60" s="9" t="s">
        <v>325</v>
      </c>
      <c r="D60" s="121">
        <v>2</v>
      </c>
      <c r="E60" s="110" t="s">
        <v>804</v>
      </c>
      <c r="F60" s="109"/>
      <c r="G60" s="105">
        <f t="shared" si="8"/>
        <v>0</v>
      </c>
    </row>
    <row r="61" spans="1:7" ht="30" customHeight="1" x14ac:dyDescent="0.3">
      <c r="A61" s="2"/>
      <c r="B61" s="129">
        <f t="shared" si="4"/>
        <v>46</v>
      </c>
      <c r="C61" s="44" t="s">
        <v>364</v>
      </c>
      <c r="D61" s="121">
        <v>20</v>
      </c>
      <c r="E61" s="110" t="s">
        <v>804</v>
      </c>
      <c r="F61" s="109"/>
      <c r="G61" s="105">
        <f t="shared" ref="G61:G63" si="9">F61*D61</f>
        <v>0</v>
      </c>
    </row>
    <row r="62" spans="1:7" ht="30" customHeight="1" x14ac:dyDescent="0.3">
      <c r="A62" s="2"/>
      <c r="B62" s="123">
        <f t="shared" si="4"/>
        <v>47</v>
      </c>
      <c r="C62" s="9" t="s">
        <v>842</v>
      </c>
      <c r="D62" s="121">
        <v>20</v>
      </c>
      <c r="E62" s="111" t="s">
        <v>804</v>
      </c>
      <c r="F62" s="110"/>
      <c r="G62" s="105">
        <f t="shared" si="9"/>
        <v>0</v>
      </c>
    </row>
    <row r="63" spans="1:7" ht="30" customHeight="1" x14ac:dyDescent="0.3">
      <c r="A63" s="2"/>
      <c r="B63" s="123">
        <f t="shared" si="4"/>
        <v>48</v>
      </c>
      <c r="C63" s="9" t="s">
        <v>843</v>
      </c>
      <c r="D63" s="121">
        <v>20</v>
      </c>
      <c r="E63" s="111" t="s">
        <v>804</v>
      </c>
      <c r="F63" s="110"/>
      <c r="G63" s="105">
        <f t="shared" si="9"/>
        <v>0</v>
      </c>
    </row>
    <row r="64" spans="1:7" ht="30" customHeight="1" x14ac:dyDescent="0.3">
      <c r="A64" s="2"/>
      <c r="B64" s="123">
        <v>49</v>
      </c>
      <c r="C64" s="39" t="s">
        <v>91</v>
      </c>
      <c r="D64" s="121">
        <v>10</v>
      </c>
      <c r="E64" s="122" t="s">
        <v>804</v>
      </c>
      <c r="F64" s="102"/>
      <c r="G64" s="105">
        <f>F64*D64</f>
        <v>0</v>
      </c>
    </row>
    <row r="65" spans="1:7" ht="30" customHeight="1" x14ac:dyDescent="0.3">
      <c r="A65" s="2"/>
      <c r="B65" s="123">
        <f>B64+1</f>
        <v>50</v>
      </c>
      <c r="C65" s="7" t="s">
        <v>260</v>
      </c>
      <c r="D65" s="121">
        <v>10</v>
      </c>
      <c r="E65" s="110" t="s">
        <v>804</v>
      </c>
      <c r="F65" s="109"/>
      <c r="G65" s="105">
        <f t="shared" ref="G65:G67" si="10">F65*D65</f>
        <v>0</v>
      </c>
    </row>
    <row r="66" spans="1:7" ht="30" customHeight="1" x14ac:dyDescent="0.3">
      <c r="A66" s="2"/>
      <c r="B66" s="123">
        <f>B65+1</f>
        <v>51</v>
      </c>
      <c r="C66" s="9" t="s">
        <v>269</v>
      </c>
      <c r="D66" s="121">
        <v>8</v>
      </c>
      <c r="E66" s="110" t="s">
        <v>804</v>
      </c>
      <c r="F66" s="109"/>
      <c r="G66" s="105">
        <f t="shared" si="10"/>
        <v>0</v>
      </c>
    </row>
    <row r="67" spans="1:7" ht="30" customHeight="1" thickBot="1" x14ac:dyDescent="0.35">
      <c r="A67" s="2"/>
      <c r="B67" s="123">
        <f>B66+1</f>
        <v>52</v>
      </c>
      <c r="C67" s="9" t="s">
        <v>280</v>
      </c>
      <c r="D67" s="121">
        <v>10</v>
      </c>
      <c r="E67" s="110" t="s">
        <v>804</v>
      </c>
      <c r="F67" s="109"/>
      <c r="G67" s="105">
        <f t="shared" si="10"/>
        <v>0</v>
      </c>
    </row>
    <row r="68" spans="1:7" ht="30" customHeight="1" thickBot="1" x14ac:dyDescent="0.35">
      <c r="C68" s="83" t="s">
        <v>811</v>
      </c>
      <c r="D68" s="84"/>
      <c r="E68" s="116"/>
      <c r="F68" s="117"/>
      <c r="G68" s="118">
        <f>SUM(G8:G63)</f>
        <v>0</v>
      </c>
    </row>
    <row r="72" spans="1:7" ht="30" customHeight="1" x14ac:dyDescent="0.3">
      <c r="C72" s="74" t="s">
        <v>805</v>
      </c>
      <c r="D72" s="75">
        <f>G68</f>
        <v>0</v>
      </c>
    </row>
    <row r="73" spans="1:7" ht="30" customHeight="1" x14ac:dyDescent="0.3">
      <c r="C73" s="76" t="s">
        <v>806</v>
      </c>
      <c r="D73" s="75">
        <f>D72*0.12</f>
        <v>0</v>
      </c>
    </row>
    <row r="74" spans="1:7" ht="30" customHeight="1" x14ac:dyDescent="0.3">
      <c r="C74" s="76" t="s">
        <v>807</v>
      </c>
      <c r="D74" s="75">
        <f>D72*0.08</f>
        <v>0</v>
      </c>
    </row>
    <row r="75" spans="1:7" ht="30" customHeight="1" x14ac:dyDescent="0.3">
      <c r="C75" s="77" t="s">
        <v>808</v>
      </c>
      <c r="D75" s="78">
        <f>SUM(D72:D74)</f>
        <v>0</v>
      </c>
    </row>
    <row r="76" spans="1:7" ht="30" customHeight="1" x14ac:dyDescent="0.3">
      <c r="C76" s="79" t="s">
        <v>809</v>
      </c>
      <c r="D76" s="80">
        <f>D75*0.15</f>
        <v>0</v>
      </c>
    </row>
    <row r="77" spans="1:7" ht="30" customHeight="1" x14ac:dyDescent="0.3">
      <c r="C77" s="81" t="s">
        <v>810</v>
      </c>
      <c r="D77" s="82">
        <f>SUM(D75:D76)</f>
        <v>0</v>
      </c>
    </row>
    <row r="79" spans="1:7" ht="132" customHeight="1" x14ac:dyDescent="0.3">
      <c r="C79" s="212" t="s">
        <v>854</v>
      </c>
      <c r="D79" s="212"/>
      <c r="E79" s="212"/>
      <c r="F79" s="212"/>
      <c r="G79" s="212"/>
    </row>
  </sheetData>
  <mergeCells count="4">
    <mergeCell ref="C79:G79"/>
    <mergeCell ref="D2:G2"/>
    <mergeCell ref="D3:G3"/>
    <mergeCell ref="D4:G4"/>
  </mergeCells>
  <pageMargins left="0.7" right="0.7" top="0.75" bottom="0.75" header="0.3" footer="0.3"/>
  <pageSetup paperSize="8" scale="76" orientation="landscape" r:id="rId1"/>
  <headerFooter>
    <oddHeader>&amp;L&amp;G&amp;C&amp;"Arial,Bold"ANNEXURE FOR BIDDING PURPOSES</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08"/>
  <sheetViews>
    <sheetView topLeftCell="A196" zoomScale="70" zoomScaleNormal="70" workbookViewId="0">
      <selection activeCell="B154" sqref="B154:B155"/>
    </sheetView>
  </sheetViews>
  <sheetFormatPr defaultColWidth="9.109375" defaultRowHeight="30" customHeight="1" x14ac:dyDescent="0.3"/>
  <cols>
    <col min="1" max="1" width="6.109375" style="1" customWidth="1"/>
    <col min="2" max="2" width="9.109375" style="4" customWidth="1"/>
    <col min="3" max="3" width="107.6640625" style="1" bestFit="1" customWidth="1"/>
    <col min="4" max="4" width="23.88671875" style="2" customWidth="1"/>
    <col min="5" max="5" width="20.5546875" style="119" customWidth="1"/>
    <col min="6" max="6" width="27.109375" style="97" customWidth="1"/>
    <col min="7" max="7" width="18.44140625" style="119" customWidth="1"/>
    <col min="8" max="16384" width="9.109375" style="1"/>
  </cols>
  <sheetData>
    <row r="2" spans="1:7" ht="30" customHeight="1" x14ac:dyDescent="0.3">
      <c r="C2" s="3" t="s">
        <v>0</v>
      </c>
      <c r="D2" s="213" t="s">
        <v>853</v>
      </c>
      <c r="E2" s="214"/>
      <c r="F2" s="214"/>
      <c r="G2" s="215"/>
    </row>
    <row r="3" spans="1:7" ht="30" customHeight="1" x14ac:dyDescent="0.3">
      <c r="C3" s="3" t="s">
        <v>1</v>
      </c>
      <c r="D3" s="216" t="s">
        <v>803</v>
      </c>
      <c r="E3" s="217"/>
      <c r="F3" s="217"/>
      <c r="G3" s="218"/>
    </row>
    <row r="4" spans="1:7" ht="30" customHeight="1" x14ac:dyDescent="0.3">
      <c r="C4" s="3" t="s">
        <v>2</v>
      </c>
      <c r="D4" s="216"/>
      <c r="E4" s="217"/>
      <c r="F4" s="217"/>
      <c r="G4" s="218"/>
    </row>
    <row r="6" spans="1:7" ht="45" customHeight="1" thickBot="1" x14ac:dyDescent="0.35">
      <c r="E6" s="97"/>
      <c r="F6" s="98"/>
      <c r="G6" s="98"/>
    </row>
    <row r="7" spans="1:7" ht="45" customHeight="1" thickBot="1" x14ac:dyDescent="0.35">
      <c r="C7" s="36" t="s">
        <v>5</v>
      </c>
      <c r="D7" s="37" t="s">
        <v>4</v>
      </c>
      <c r="E7" s="99" t="s">
        <v>3</v>
      </c>
      <c r="F7" s="100" t="s">
        <v>7</v>
      </c>
      <c r="G7" s="101" t="s">
        <v>6</v>
      </c>
    </row>
    <row r="8" spans="1:7" ht="30" customHeight="1" x14ac:dyDescent="0.3">
      <c r="A8" s="2"/>
      <c r="B8" s="132"/>
      <c r="C8" s="169" t="s">
        <v>876</v>
      </c>
      <c r="D8" s="133"/>
      <c r="E8" s="130"/>
      <c r="F8" s="102"/>
      <c r="G8" s="103"/>
    </row>
    <row r="9" spans="1:7" ht="30" customHeight="1" x14ac:dyDescent="0.3">
      <c r="A9" s="2"/>
      <c r="B9" s="132"/>
      <c r="C9" s="176" t="s">
        <v>880</v>
      </c>
      <c r="D9" s="133"/>
      <c r="E9" s="130"/>
      <c r="F9" s="102"/>
      <c r="G9" s="103"/>
    </row>
    <row r="10" spans="1:7" ht="30" customHeight="1" x14ac:dyDescent="0.3">
      <c r="A10" s="2"/>
      <c r="B10" s="132">
        <v>1</v>
      </c>
      <c r="C10" s="9" t="s">
        <v>345</v>
      </c>
      <c r="D10" s="133">
        <v>20</v>
      </c>
      <c r="E10" s="130" t="s">
        <v>804</v>
      </c>
      <c r="F10" s="102"/>
      <c r="G10" s="105">
        <f t="shared" ref="G10:G23" si="0">F10*D10</f>
        <v>0</v>
      </c>
    </row>
    <row r="11" spans="1:7" ht="30" customHeight="1" x14ac:dyDescent="0.3">
      <c r="A11" s="2"/>
      <c r="B11" s="132">
        <f>B10+1</f>
        <v>2</v>
      </c>
      <c r="C11" s="9" t="s">
        <v>346</v>
      </c>
      <c r="D11" s="133">
        <v>20</v>
      </c>
      <c r="E11" s="130" t="s">
        <v>804</v>
      </c>
      <c r="F11" s="102"/>
      <c r="G11" s="105">
        <f t="shared" si="0"/>
        <v>0</v>
      </c>
    </row>
    <row r="12" spans="1:7" ht="30" customHeight="1" x14ac:dyDescent="0.3">
      <c r="A12" s="2"/>
      <c r="B12" s="132">
        <f t="shared" ref="B12:B14" si="1">B11+1</f>
        <v>3</v>
      </c>
      <c r="C12" s="9" t="s">
        <v>347</v>
      </c>
      <c r="D12" s="133">
        <v>20</v>
      </c>
      <c r="E12" s="130" t="s">
        <v>804</v>
      </c>
      <c r="F12" s="102"/>
      <c r="G12" s="105">
        <f t="shared" si="0"/>
        <v>0</v>
      </c>
    </row>
    <row r="13" spans="1:7" ht="30" customHeight="1" x14ac:dyDescent="0.3">
      <c r="A13" s="2"/>
      <c r="B13" s="132">
        <f t="shared" si="1"/>
        <v>4</v>
      </c>
      <c r="C13" s="7" t="s">
        <v>852</v>
      </c>
      <c r="D13" s="133">
        <v>20</v>
      </c>
      <c r="E13" s="130" t="s">
        <v>804</v>
      </c>
      <c r="F13" s="130"/>
      <c r="G13" s="105">
        <f>F13*D13</f>
        <v>0</v>
      </c>
    </row>
    <row r="14" spans="1:7" ht="30" customHeight="1" x14ac:dyDescent="0.3">
      <c r="A14" s="2"/>
      <c r="B14" s="132">
        <f t="shared" si="1"/>
        <v>5</v>
      </c>
      <c r="C14" s="9" t="s">
        <v>819</v>
      </c>
      <c r="D14" s="133">
        <v>20</v>
      </c>
      <c r="E14" s="130" t="s">
        <v>804</v>
      </c>
      <c r="F14" s="130"/>
      <c r="G14" s="105">
        <f>F14*D14</f>
        <v>0</v>
      </c>
    </row>
    <row r="15" spans="1:7" ht="30" customHeight="1" x14ac:dyDescent="0.3">
      <c r="A15" s="2"/>
      <c r="B15" s="132"/>
      <c r="C15" s="176" t="s">
        <v>193</v>
      </c>
      <c r="D15" s="133"/>
      <c r="E15" s="130"/>
      <c r="F15" s="102"/>
      <c r="G15" s="103"/>
    </row>
    <row r="16" spans="1:7" ht="30" customHeight="1" x14ac:dyDescent="0.3">
      <c r="A16" s="2"/>
      <c r="B16" s="132">
        <f>B14+1</f>
        <v>6</v>
      </c>
      <c r="C16" s="54" t="s">
        <v>684</v>
      </c>
      <c r="D16" s="133">
        <v>30</v>
      </c>
      <c r="E16" s="130" t="s">
        <v>804</v>
      </c>
      <c r="F16" s="102"/>
      <c r="G16" s="105">
        <f t="shared" si="0"/>
        <v>0</v>
      </c>
    </row>
    <row r="17" spans="1:7" ht="30" customHeight="1" x14ac:dyDescent="0.3">
      <c r="A17" s="2"/>
      <c r="B17" s="132">
        <f t="shared" ref="B17:B46" si="2">B16+1</f>
        <v>7</v>
      </c>
      <c r="C17" s="54" t="s">
        <v>685</v>
      </c>
      <c r="D17" s="133">
        <v>30</v>
      </c>
      <c r="E17" s="130" t="s">
        <v>804</v>
      </c>
      <c r="F17" s="102"/>
      <c r="G17" s="105">
        <f t="shared" si="0"/>
        <v>0</v>
      </c>
    </row>
    <row r="18" spans="1:7" ht="30" customHeight="1" x14ac:dyDescent="0.3">
      <c r="A18" s="2"/>
      <c r="B18" s="132">
        <f t="shared" si="2"/>
        <v>8</v>
      </c>
      <c r="C18" s="54" t="s">
        <v>686</v>
      </c>
      <c r="D18" s="133">
        <v>30</v>
      </c>
      <c r="E18" s="130" t="s">
        <v>804</v>
      </c>
      <c r="F18" s="102"/>
      <c r="G18" s="105">
        <f t="shared" si="0"/>
        <v>0</v>
      </c>
    </row>
    <row r="19" spans="1:7" ht="30" customHeight="1" x14ac:dyDescent="0.3">
      <c r="A19" s="2"/>
      <c r="B19" s="132">
        <f t="shared" si="2"/>
        <v>9</v>
      </c>
      <c r="C19" s="54" t="s">
        <v>687</v>
      </c>
      <c r="D19" s="133">
        <v>30</v>
      </c>
      <c r="E19" s="130" t="s">
        <v>804</v>
      </c>
      <c r="F19" s="102"/>
      <c r="G19" s="105">
        <f t="shared" si="0"/>
        <v>0</v>
      </c>
    </row>
    <row r="20" spans="1:7" ht="30" customHeight="1" x14ac:dyDescent="0.3">
      <c r="A20" s="2"/>
      <c r="B20" s="132">
        <f t="shared" si="2"/>
        <v>10</v>
      </c>
      <c r="C20" s="54" t="s">
        <v>688</v>
      </c>
      <c r="D20" s="133">
        <v>30</v>
      </c>
      <c r="E20" s="130" t="s">
        <v>804</v>
      </c>
      <c r="F20" s="102"/>
      <c r="G20" s="105">
        <f t="shared" si="0"/>
        <v>0</v>
      </c>
    </row>
    <row r="21" spans="1:7" ht="30" customHeight="1" x14ac:dyDescent="0.3">
      <c r="A21" s="2"/>
      <c r="B21" s="132"/>
      <c r="C21" s="147" t="s">
        <v>892</v>
      </c>
      <c r="D21" s="133"/>
      <c r="E21" s="130"/>
      <c r="F21" s="102"/>
      <c r="G21" s="105"/>
    </row>
    <row r="22" spans="1:7" ht="30" customHeight="1" x14ac:dyDescent="0.3">
      <c r="A22" s="2"/>
      <c r="B22" s="132">
        <f>B20+1</f>
        <v>11</v>
      </c>
      <c r="C22" s="7" t="s">
        <v>100</v>
      </c>
      <c r="D22" s="133">
        <v>15</v>
      </c>
      <c r="E22" s="130" t="s">
        <v>804</v>
      </c>
      <c r="F22" s="107"/>
      <c r="G22" s="105">
        <f t="shared" si="0"/>
        <v>0</v>
      </c>
    </row>
    <row r="23" spans="1:7" ht="30" customHeight="1" x14ac:dyDescent="0.3">
      <c r="A23" s="2"/>
      <c r="B23" s="132">
        <f t="shared" si="2"/>
        <v>12</v>
      </c>
      <c r="C23" s="9" t="s">
        <v>344</v>
      </c>
      <c r="D23" s="133">
        <v>2</v>
      </c>
      <c r="E23" s="130" t="s">
        <v>804</v>
      </c>
      <c r="F23" s="102"/>
      <c r="G23" s="105">
        <f t="shared" si="0"/>
        <v>0</v>
      </c>
    </row>
    <row r="24" spans="1:7" ht="30" customHeight="1" x14ac:dyDescent="0.3">
      <c r="A24" s="2"/>
      <c r="B24" s="132">
        <f t="shared" si="2"/>
        <v>13</v>
      </c>
      <c r="C24" s="9" t="s">
        <v>304</v>
      </c>
      <c r="D24" s="133">
        <v>20</v>
      </c>
      <c r="E24" s="130" t="s">
        <v>804</v>
      </c>
      <c r="F24" s="102"/>
      <c r="G24" s="105">
        <f>F24*D24</f>
        <v>0</v>
      </c>
    </row>
    <row r="25" spans="1:7" ht="30" customHeight="1" x14ac:dyDescent="0.3">
      <c r="A25" s="2"/>
      <c r="B25" s="132">
        <f t="shared" si="2"/>
        <v>14</v>
      </c>
      <c r="C25" s="177" t="s">
        <v>881</v>
      </c>
      <c r="D25" s="133">
        <v>100</v>
      </c>
      <c r="E25" s="130" t="s">
        <v>804</v>
      </c>
      <c r="F25" s="102"/>
      <c r="G25" s="125">
        <f t="shared" ref="G25" si="3">F25*D25</f>
        <v>0</v>
      </c>
    </row>
    <row r="26" spans="1:7" ht="30" customHeight="1" x14ac:dyDescent="0.3">
      <c r="A26" s="2"/>
      <c r="B26" s="132">
        <f t="shared" si="2"/>
        <v>15</v>
      </c>
      <c r="C26" s="177" t="s">
        <v>883</v>
      </c>
      <c r="D26" s="133">
        <v>100</v>
      </c>
      <c r="E26" s="130" t="s">
        <v>804</v>
      </c>
      <c r="F26" s="102"/>
      <c r="G26" s="125">
        <f t="shared" ref="G26" si="4">F26*D26</f>
        <v>0</v>
      </c>
    </row>
    <row r="27" spans="1:7" ht="30" customHeight="1" x14ac:dyDescent="0.3">
      <c r="A27" s="2"/>
      <c r="B27" s="132">
        <f t="shared" si="2"/>
        <v>16</v>
      </c>
      <c r="C27" s="177" t="s">
        <v>882</v>
      </c>
      <c r="D27" s="133">
        <v>100</v>
      </c>
      <c r="E27" s="130" t="s">
        <v>804</v>
      </c>
      <c r="F27" s="102"/>
      <c r="G27" s="125">
        <f t="shared" ref="G27" si="5">F27*D27</f>
        <v>0</v>
      </c>
    </row>
    <row r="28" spans="1:7" ht="30" customHeight="1" x14ac:dyDescent="0.3">
      <c r="A28" s="2"/>
      <c r="B28" s="132">
        <f t="shared" si="2"/>
        <v>17</v>
      </c>
      <c r="C28" s="54" t="s">
        <v>577</v>
      </c>
      <c r="D28" s="133">
        <v>20</v>
      </c>
      <c r="E28" s="130" t="s">
        <v>804</v>
      </c>
      <c r="F28" s="102"/>
      <c r="G28" s="105">
        <f>F28*D28</f>
        <v>0</v>
      </c>
    </row>
    <row r="29" spans="1:7" ht="30" customHeight="1" x14ac:dyDescent="0.3">
      <c r="A29" s="2"/>
      <c r="B29" s="132">
        <f t="shared" si="2"/>
        <v>18</v>
      </c>
      <c r="C29" s="144" t="s">
        <v>556</v>
      </c>
      <c r="D29" s="133">
        <v>12</v>
      </c>
      <c r="E29" s="130" t="s">
        <v>804</v>
      </c>
      <c r="F29" s="102"/>
      <c r="G29" s="105">
        <f t="shared" ref="G29" si="6">F29*D29</f>
        <v>0</v>
      </c>
    </row>
    <row r="30" spans="1:7" ht="30" customHeight="1" x14ac:dyDescent="0.3">
      <c r="A30" s="2"/>
      <c r="B30" s="132"/>
      <c r="C30" s="168" t="s">
        <v>877</v>
      </c>
      <c r="D30" s="133"/>
      <c r="E30" s="130"/>
      <c r="F30" s="102"/>
      <c r="G30" s="157"/>
    </row>
    <row r="31" spans="1:7" ht="30" customHeight="1" x14ac:dyDescent="0.3">
      <c r="A31" s="2"/>
      <c r="B31" s="132">
        <f>B29+1</f>
        <v>19</v>
      </c>
      <c r="C31" s="7" t="s">
        <v>79</v>
      </c>
      <c r="D31" s="133">
        <v>2</v>
      </c>
      <c r="E31" s="130" t="s">
        <v>804</v>
      </c>
      <c r="F31" s="102"/>
      <c r="G31" s="105">
        <f t="shared" ref="G31:G37" si="7">F31*D31</f>
        <v>0</v>
      </c>
    </row>
    <row r="32" spans="1:7" ht="30" customHeight="1" x14ac:dyDescent="0.3">
      <c r="A32" s="2"/>
      <c r="B32" s="132">
        <f t="shared" si="2"/>
        <v>20</v>
      </c>
      <c r="C32" s="9" t="s">
        <v>695</v>
      </c>
      <c r="D32" s="133">
        <v>5</v>
      </c>
      <c r="E32" s="130" t="s">
        <v>804</v>
      </c>
      <c r="F32" s="102"/>
      <c r="G32" s="105">
        <f t="shared" si="7"/>
        <v>0</v>
      </c>
    </row>
    <row r="33" spans="1:7" ht="30" customHeight="1" x14ac:dyDescent="0.3">
      <c r="A33" s="2"/>
      <c r="B33" s="132">
        <f t="shared" si="2"/>
        <v>21</v>
      </c>
      <c r="C33" s="7" t="s">
        <v>815</v>
      </c>
      <c r="D33" s="133">
        <v>5</v>
      </c>
      <c r="E33" s="130" t="s">
        <v>804</v>
      </c>
      <c r="F33" s="130"/>
      <c r="G33" s="105">
        <f t="shared" si="7"/>
        <v>0</v>
      </c>
    </row>
    <row r="34" spans="1:7" ht="30" customHeight="1" x14ac:dyDescent="0.3">
      <c r="A34" s="2"/>
      <c r="B34" s="132">
        <f t="shared" si="2"/>
        <v>22</v>
      </c>
      <c r="C34" s="7" t="s">
        <v>272</v>
      </c>
      <c r="D34" s="133">
        <v>5</v>
      </c>
      <c r="E34" s="130" t="s">
        <v>804</v>
      </c>
      <c r="F34" s="102"/>
      <c r="G34" s="105">
        <f t="shared" si="7"/>
        <v>0</v>
      </c>
    </row>
    <row r="35" spans="1:7" ht="30" customHeight="1" x14ac:dyDescent="0.3">
      <c r="A35" s="2"/>
      <c r="B35" s="132">
        <f t="shared" si="2"/>
        <v>23</v>
      </c>
      <c r="C35" s="7" t="s">
        <v>273</v>
      </c>
      <c r="D35" s="133">
        <v>5</v>
      </c>
      <c r="E35" s="130" t="s">
        <v>804</v>
      </c>
      <c r="F35" s="102"/>
      <c r="G35" s="105">
        <f t="shared" si="7"/>
        <v>0</v>
      </c>
    </row>
    <row r="36" spans="1:7" ht="30" customHeight="1" x14ac:dyDescent="0.3">
      <c r="A36" s="2"/>
      <c r="B36" s="132">
        <f t="shared" si="2"/>
        <v>24</v>
      </c>
      <c r="C36" s="9" t="s">
        <v>278</v>
      </c>
      <c r="D36" s="133">
        <v>10</v>
      </c>
      <c r="E36" s="130" t="s">
        <v>804</v>
      </c>
      <c r="F36" s="102"/>
      <c r="G36" s="105">
        <f t="shared" si="7"/>
        <v>0</v>
      </c>
    </row>
    <row r="37" spans="1:7" ht="30" customHeight="1" x14ac:dyDescent="0.3">
      <c r="A37" s="2"/>
      <c r="B37" s="132">
        <f t="shared" si="2"/>
        <v>25</v>
      </c>
      <c r="C37" s="7" t="s">
        <v>321</v>
      </c>
      <c r="D37" s="133">
        <v>5</v>
      </c>
      <c r="E37" s="130" t="s">
        <v>804</v>
      </c>
      <c r="F37" s="102"/>
      <c r="G37" s="105">
        <f t="shared" si="7"/>
        <v>0</v>
      </c>
    </row>
    <row r="38" spans="1:7" ht="30" customHeight="1" x14ac:dyDescent="0.3">
      <c r="A38" s="2"/>
      <c r="B38" s="132"/>
      <c r="C38" s="179" t="s">
        <v>878</v>
      </c>
      <c r="D38" s="133"/>
      <c r="E38" s="130"/>
      <c r="F38" s="130"/>
      <c r="G38" s="131"/>
    </row>
    <row r="39" spans="1:7" ht="30" customHeight="1" x14ac:dyDescent="0.3">
      <c r="A39" s="2"/>
      <c r="B39" s="132">
        <f>B37+1</f>
        <v>26</v>
      </c>
      <c r="C39" s="9" t="s">
        <v>71</v>
      </c>
      <c r="D39" s="133">
        <v>30</v>
      </c>
      <c r="E39" s="130" t="s">
        <v>804</v>
      </c>
      <c r="F39" s="130"/>
      <c r="G39" s="105">
        <f t="shared" ref="G39:G46" si="8">F39*D39</f>
        <v>0</v>
      </c>
    </row>
    <row r="40" spans="1:7" ht="30" customHeight="1" x14ac:dyDescent="0.3">
      <c r="A40" s="2"/>
      <c r="B40" s="132">
        <f t="shared" si="2"/>
        <v>27</v>
      </c>
      <c r="C40" s="9" t="s">
        <v>72</v>
      </c>
      <c r="D40" s="133">
        <v>30</v>
      </c>
      <c r="E40" s="130" t="s">
        <v>804</v>
      </c>
      <c r="F40" s="102"/>
      <c r="G40" s="105">
        <f t="shared" si="8"/>
        <v>0</v>
      </c>
    </row>
    <row r="41" spans="1:7" ht="30" customHeight="1" x14ac:dyDescent="0.3">
      <c r="A41" s="2"/>
      <c r="B41" s="132">
        <f t="shared" si="2"/>
        <v>28</v>
      </c>
      <c r="C41" s="9" t="s">
        <v>80</v>
      </c>
      <c r="D41" s="133">
        <v>10</v>
      </c>
      <c r="E41" s="130" t="s">
        <v>804</v>
      </c>
      <c r="F41" s="102"/>
      <c r="G41" s="105">
        <f t="shared" si="8"/>
        <v>0</v>
      </c>
    </row>
    <row r="42" spans="1:7" ht="30" customHeight="1" x14ac:dyDescent="0.3">
      <c r="A42" s="2"/>
      <c r="B42" s="132">
        <f t="shared" si="2"/>
        <v>29</v>
      </c>
      <c r="C42" s="7" t="s">
        <v>832</v>
      </c>
      <c r="D42" s="133">
        <v>40</v>
      </c>
      <c r="E42" s="130" t="s">
        <v>804</v>
      </c>
      <c r="F42" s="130"/>
      <c r="G42" s="105">
        <f t="shared" si="8"/>
        <v>0</v>
      </c>
    </row>
    <row r="43" spans="1:7" ht="30" customHeight="1" x14ac:dyDescent="0.3">
      <c r="A43" s="2"/>
      <c r="B43" s="132">
        <f t="shared" si="2"/>
        <v>30</v>
      </c>
      <c r="C43" s="7" t="s">
        <v>327</v>
      </c>
      <c r="D43" s="133">
        <v>40</v>
      </c>
      <c r="E43" s="130" t="s">
        <v>804</v>
      </c>
      <c r="F43" s="102"/>
      <c r="G43" s="105">
        <f t="shared" si="8"/>
        <v>0</v>
      </c>
    </row>
    <row r="44" spans="1:7" ht="30" customHeight="1" x14ac:dyDescent="0.3">
      <c r="A44" s="2"/>
      <c r="B44" s="132">
        <f t="shared" si="2"/>
        <v>31</v>
      </c>
      <c r="C44" s="7" t="s">
        <v>328</v>
      </c>
      <c r="D44" s="133">
        <v>40</v>
      </c>
      <c r="E44" s="130" t="s">
        <v>804</v>
      </c>
      <c r="F44" s="102"/>
      <c r="G44" s="105">
        <f t="shared" si="8"/>
        <v>0</v>
      </c>
    </row>
    <row r="45" spans="1:7" ht="30" customHeight="1" x14ac:dyDescent="0.3">
      <c r="A45" s="2"/>
      <c r="B45" s="132">
        <f t="shared" si="2"/>
        <v>32</v>
      </c>
      <c r="C45" s="7" t="s">
        <v>329</v>
      </c>
      <c r="D45" s="133">
        <v>40</v>
      </c>
      <c r="E45" s="130" t="s">
        <v>804</v>
      </c>
      <c r="F45" s="102"/>
      <c r="G45" s="105">
        <f t="shared" si="8"/>
        <v>0</v>
      </c>
    </row>
    <row r="46" spans="1:7" ht="30" customHeight="1" x14ac:dyDescent="0.3">
      <c r="A46" s="2"/>
      <c r="B46" s="132">
        <f t="shared" si="2"/>
        <v>33</v>
      </c>
      <c r="C46" s="9" t="s">
        <v>879</v>
      </c>
      <c r="D46" s="133">
        <v>40</v>
      </c>
      <c r="E46" s="130" t="s">
        <v>804</v>
      </c>
      <c r="F46" s="102"/>
      <c r="G46" s="105">
        <f t="shared" si="8"/>
        <v>0</v>
      </c>
    </row>
    <row r="47" spans="1:7" ht="30" customHeight="1" x14ac:dyDescent="0.3">
      <c r="A47" s="2"/>
      <c r="B47" s="132"/>
      <c r="C47" s="149" t="s">
        <v>128</v>
      </c>
      <c r="D47" s="133"/>
      <c r="E47" s="130"/>
      <c r="F47" s="102"/>
      <c r="G47" s="103"/>
    </row>
    <row r="48" spans="1:7" ht="30" customHeight="1" x14ac:dyDescent="0.3">
      <c r="A48" s="2"/>
      <c r="B48" s="132">
        <f>B46+1</f>
        <v>34</v>
      </c>
      <c r="C48" s="7" t="s">
        <v>132</v>
      </c>
      <c r="D48" s="133">
        <v>10</v>
      </c>
      <c r="E48" s="130" t="s">
        <v>804</v>
      </c>
      <c r="F48" s="102"/>
      <c r="G48" s="105">
        <f>F48*D48</f>
        <v>0</v>
      </c>
    </row>
    <row r="49" spans="1:7" ht="30" customHeight="1" x14ac:dyDescent="0.3">
      <c r="A49" s="2"/>
      <c r="B49" s="132"/>
      <c r="C49" s="27" t="s">
        <v>99</v>
      </c>
      <c r="D49" s="133"/>
      <c r="E49" s="130"/>
      <c r="F49" s="102"/>
      <c r="G49" s="103"/>
    </row>
    <row r="50" spans="1:7" ht="30" customHeight="1" x14ac:dyDescent="0.3">
      <c r="A50" s="2"/>
      <c r="B50" s="132">
        <f t="shared" ref="B50" si="9">B48+1</f>
        <v>35</v>
      </c>
      <c r="C50" s="7" t="s">
        <v>103</v>
      </c>
      <c r="D50" s="133">
        <v>10</v>
      </c>
      <c r="E50" s="130" t="s">
        <v>804</v>
      </c>
      <c r="F50" s="102"/>
      <c r="G50" s="105">
        <f t="shared" ref="G50:G51" si="10">F50*D50</f>
        <v>0</v>
      </c>
    </row>
    <row r="51" spans="1:7" ht="30" customHeight="1" x14ac:dyDescent="0.3">
      <c r="A51" s="2"/>
      <c r="B51" s="132">
        <f>B50+1</f>
        <v>36</v>
      </c>
      <c r="C51" s="7" t="s">
        <v>104</v>
      </c>
      <c r="D51" s="133">
        <v>10</v>
      </c>
      <c r="E51" s="130" t="s">
        <v>804</v>
      </c>
      <c r="F51" s="102"/>
      <c r="G51" s="105">
        <f t="shared" si="10"/>
        <v>0</v>
      </c>
    </row>
    <row r="52" spans="1:7" ht="30" customHeight="1" x14ac:dyDescent="0.3">
      <c r="A52" s="2"/>
      <c r="B52" s="178"/>
      <c r="C52" s="166" t="s">
        <v>884</v>
      </c>
      <c r="D52" s="124"/>
      <c r="E52" s="102"/>
      <c r="F52" s="102"/>
      <c r="G52" s="125"/>
    </row>
    <row r="53" spans="1:7" ht="30" customHeight="1" x14ac:dyDescent="0.3">
      <c r="A53" s="2"/>
      <c r="B53" s="132">
        <f>B51+1</f>
        <v>37</v>
      </c>
      <c r="C53" s="9" t="s">
        <v>896</v>
      </c>
      <c r="D53" s="133">
        <v>20</v>
      </c>
      <c r="E53" s="130" t="s">
        <v>804</v>
      </c>
      <c r="F53" s="102"/>
      <c r="G53" s="105">
        <f t="shared" ref="G53:G59" si="11">F53*D53</f>
        <v>0</v>
      </c>
    </row>
    <row r="54" spans="1:7" ht="30" customHeight="1" x14ac:dyDescent="0.3">
      <c r="A54" s="2"/>
      <c r="B54" s="132">
        <f t="shared" ref="B54:B59" si="12">B53+1</f>
        <v>38</v>
      </c>
      <c r="C54" s="9" t="s">
        <v>74</v>
      </c>
      <c r="D54" s="133">
        <v>15</v>
      </c>
      <c r="E54" s="130" t="s">
        <v>804</v>
      </c>
      <c r="F54" s="102"/>
      <c r="G54" s="105">
        <f t="shared" si="11"/>
        <v>0</v>
      </c>
    </row>
    <row r="55" spans="1:7" ht="30" customHeight="1" x14ac:dyDescent="0.3">
      <c r="A55" s="2"/>
      <c r="B55" s="132">
        <f t="shared" si="12"/>
        <v>39</v>
      </c>
      <c r="C55" s="9" t="s">
        <v>75</v>
      </c>
      <c r="D55" s="133">
        <v>15</v>
      </c>
      <c r="E55" s="130" t="s">
        <v>804</v>
      </c>
      <c r="F55" s="102"/>
      <c r="G55" s="105">
        <f t="shared" si="11"/>
        <v>0</v>
      </c>
    </row>
    <row r="56" spans="1:7" ht="30" customHeight="1" x14ac:dyDescent="0.3">
      <c r="A56" s="2"/>
      <c r="B56" s="132">
        <f t="shared" si="12"/>
        <v>40</v>
      </c>
      <c r="C56" s="31" t="s">
        <v>885</v>
      </c>
      <c r="D56" s="133">
        <v>30</v>
      </c>
      <c r="E56" s="130" t="s">
        <v>804</v>
      </c>
      <c r="F56" s="102"/>
      <c r="G56" s="105">
        <f t="shared" si="11"/>
        <v>0</v>
      </c>
    </row>
    <row r="57" spans="1:7" ht="30" customHeight="1" x14ac:dyDescent="0.3">
      <c r="A57" s="2"/>
      <c r="B57" s="132">
        <f t="shared" si="12"/>
        <v>41</v>
      </c>
      <c r="C57" s="9" t="s">
        <v>237</v>
      </c>
      <c r="D57" s="133">
        <v>5</v>
      </c>
      <c r="E57" s="130" t="s">
        <v>804</v>
      </c>
      <c r="F57" s="102"/>
      <c r="G57" s="105">
        <f t="shared" si="11"/>
        <v>0</v>
      </c>
    </row>
    <row r="58" spans="1:7" ht="30" customHeight="1" x14ac:dyDescent="0.3">
      <c r="A58" s="2"/>
      <c r="B58" s="132">
        <f t="shared" si="12"/>
        <v>42</v>
      </c>
      <c r="C58" s="144" t="s">
        <v>895</v>
      </c>
      <c r="D58" s="133">
        <v>18</v>
      </c>
      <c r="E58" s="130" t="s">
        <v>804</v>
      </c>
      <c r="F58" s="102"/>
      <c r="G58" s="105">
        <f t="shared" si="11"/>
        <v>0</v>
      </c>
    </row>
    <row r="59" spans="1:7" ht="30" customHeight="1" x14ac:dyDescent="0.3">
      <c r="A59" s="2"/>
      <c r="B59" s="132">
        <f t="shared" si="12"/>
        <v>43</v>
      </c>
      <c r="C59" s="9" t="s">
        <v>291</v>
      </c>
      <c r="D59" s="133">
        <v>10</v>
      </c>
      <c r="E59" s="130" t="s">
        <v>804</v>
      </c>
      <c r="F59" s="102"/>
      <c r="G59" s="105">
        <f t="shared" si="11"/>
        <v>0</v>
      </c>
    </row>
    <row r="60" spans="1:7" ht="30" customHeight="1" x14ac:dyDescent="0.3">
      <c r="A60" s="2"/>
      <c r="B60" s="132"/>
      <c r="C60" s="148" t="s">
        <v>893</v>
      </c>
      <c r="D60" s="133"/>
      <c r="E60" s="130"/>
      <c r="F60" s="102"/>
      <c r="G60" s="103"/>
    </row>
    <row r="61" spans="1:7" ht="30" customHeight="1" x14ac:dyDescent="0.3">
      <c r="B61" s="132">
        <f>B59+1</f>
        <v>44</v>
      </c>
      <c r="C61" s="7" t="s">
        <v>97</v>
      </c>
      <c r="D61" s="133">
        <v>20</v>
      </c>
      <c r="E61" s="130" t="s">
        <v>804</v>
      </c>
      <c r="F61" s="102"/>
      <c r="G61" s="105">
        <f>F61*D61</f>
        <v>0</v>
      </c>
    </row>
    <row r="62" spans="1:7" ht="30" customHeight="1" x14ac:dyDescent="0.3">
      <c r="A62" s="2"/>
      <c r="B62" s="178"/>
      <c r="C62" s="166" t="s">
        <v>888</v>
      </c>
      <c r="D62" s="124"/>
      <c r="E62" s="102"/>
      <c r="F62" s="102"/>
      <c r="G62" s="125"/>
    </row>
    <row r="63" spans="1:7" ht="30" customHeight="1" x14ac:dyDescent="0.3">
      <c r="A63" s="2"/>
      <c r="B63" s="132">
        <f t="shared" ref="B63" si="13">B61+1</f>
        <v>45</v>
      </c>
      <c r="C63" s="7" t="s">
        <v>348</v>
      </c>
      <c r="D63" s="133">
        <v>5</v>
      </c>
      <c r="E63" s="130" t="s">
        <v>804</v>
      </c>
      <c r="F63" s="102"/>
      <c r="G63" s="105">
        <f t="shared" ref="G63:G76" si="14">F63*D63</f>
        <v>0</v>
      </c>
    </row>
    <row r="64" spans="1:7" ht="30" customHeight="1" x14ac:dyDescent="0.3">
      <c r="A64" s="2"/>
      <c r="B64" s="132">
        <f>B63+1</f>
        <v>46</v>
      </c>
      <c r="C64" s="7" t="s">
        <v>349</v>
      </c>
      <c r="D64" s="133">
        <v>10</v>
      </c>
      <c r="E64" s="130" t="s">
        <v>804</v>
      </c>
      <c r="F64" s="102"/>
      <c r="G64" s="105">
        <f t="shared" si="14"/>
        <v>0</v>
      </c>
    </row>
    <row r="65" spans="1:7" ht="30" customHeight="1" x14ac:dyDescent="0.3">
      <c r="A65" s="2"/>
      <c r="B65" s="132">
        <f t="shared" ref="B65:B76" si="15">B64+1</f>
        <v>47</v>
      </c>
      <c r="C65" s="7" t="s">
        <v>296</v>
      </c>
      <c r="D65" s="133">
        <v>4</v>
      </c>
      <c r="E65" s="130" t="s">
        <v>804</v>
      </c>
      <c r="F65" s="102"/>
      <c r="G65" s="105">
        <f t="shared" si="14"/>
        <v>0</v>
      </c>
    </row>
    <row r="66" spans="1:7" ht="30" customHeight="1" x14ac:dyDescent="0.3">
      <c r="A66" s="2"/>
      <c r="B66" s="132">
        <f t="shared" si="15"/>
        <v>48</v>
      </c>
      <c r="C66" s="9" t="s">
        <v>300</v>
      </c>
      <c r="D66" s="133">
        <v>20</v>
      </c>
      <c r="E66" s="130" t="s">
        <v>804</v>
      </c>
      <c r="F66" s="102"/>
      <c r="G66" s="105">
        <f t="shared" si="14"/>
        <v>0</v>
      </c>
    </row>
    <row r="67" spans="1:7" ht="30" customHeight="1" x14ac:dyDescent="0.3">
      <c r="A67" s="2"/>
      <c r="B67" s="132">
        <f t="shared" si="15"/>
        <v>49</v>
      </c>
      <c r="C67" s="9" t="s">
        <v>301</v>
      </c>
      <c r="D67" s="133">
        <v>5</v>
      </c>
      <c r="E67" s="130" t="s">
        <v>804</v>
      </c>
      <c r="F67" s="102"/>
      <c r="G67" s="105">
        <f t="shared" si="14"/>
        <v>0</v>
      </c>
    </row>
    <row r="68" spans="1:7" ht="30" customHeight="1" x14ac:dyDescent="0.3">
      <c r="A68" s="2"/>
      <c r="B68" s="132">
        <f t="shared" si="15"/>
        <v>50</v>
      </c>
      <c r="C68" s="9" t="s">
        <v>302</v>
      </c>
      <c r="D68" s="133">
        <v>5</v>
      </c>
      <c r="E68" s="130" t="s">
        <v>804</v>
      </c>
      <c r="F68" s="102"/>
      <c r="G68" s="105">
        <f t="shared" si="14"/>
        <v>0</v>
      </c>
    </row>
    <row r="69" spans="1:7" ht="30" customHeight="1" x14ac:dyDescent="0.3">
      <c r="A69" s="2"/>
      <c r="B69" s="132">
        <f t="shared" si="15"/>
        <v>51</v>
      </c>
      <c r="C69" s="9" t="s">
        <v>817</v>
      </c>
      <c r="D69" s="133">
        <v>10</v>
      </c>
      <c r="E69" s="130" t="s">
        <v>804</v>
      </c>
      <c r="F69" s="130"/>
      <c r="G69" s="105">
        <f t="shared" si="14"/>
        <v>0</v>
      </c>
    </row>
    <row r="70" spans="1:7" ht="30" customHeight="1" x14ac:dyDescent="0.3">
      <c r="A70" s="2"/>
      <c r="B70" s="132">
        <f t="shared" si="15"/>
        <v>52</v>
      </c>
      <c r="C70" s="9" t="s">
        <v>303</v>
      </c>
      <c r="D70" s="133">
        <v>5</v>
      </c>
      <c r="E70" s="130" t="s">
        <v>804</v>
      </c>
      <c r="F70" s="102"/>
      <c r="G70" s="105">
        <f t="shared" si="14"/>
        <v>0</v>
      </c>
    </row>
    <row r="71" spans="1:7" ht="30" customHeight="1" x14ac:dyDescent="0.3">
      <c r="A71" s="2"/>
      <c r="B71" s="132">
        <f t="shared" si="15"/>
        <v>53</v>
      </c>
      <c r="C71" s="9" t="s">
        <v>298</v>
      </c>
      <c r="D71" s="133">
        <v>10</v>
      </c>
      <c r="E71" s="130" t="s">
        <v>804</v>
      </c>
      <c r="F71" s="102"/>
      <c r="G71" s="105">
        <f t="shared" si="14"/>
        <v>0</v>
      </c>
    </row>
    <row r="72" spans="1:7" ht="30" customHeight="1" x14ac:dyDescent="0.3">
      <c r="A72" s="2"/>
      <c r="B72" s="132">
        <f t="shared" si="15"/>
        <v>54</v>
      </c>
      <c r="C72" s="9" t="s">
        <v>299</v>
      </c>
      <c r="D72" s="133">
        <v>10</v>
      </c>
      <c r="E72" s="130" t="s">
        <v>804</v>
      </c>
      <c r="F72" s="102"/>
      <c r="G72" s="105">
        <f t="shared" si="14"/>
        <v>0</v>
      </c>
    </row>
    <row r="73" spans="1:7" ht="30" customHeight="1" x14ac:dyDescent="0.3">
      <c r="A73" s="2"/>
      <c r="B73" s="132">
        <f t="shared" si="15"/>
        <v>55</v>
      </c>
      <c r="C73" s="9" t="s">
        <v>352</v>
      </c>
      <c r="D73" s="133">
        <v>10</v>
      </c>
      <c r="E73" s="130" t="s">
        <v>804</v>
      </c>
      <c r="F73" s="102"/>
      <c r="G73" s="105">
        <f t="shared" si="14"/>
        <v>0</v>
      </c>
    </row>
    <row r="74" spans="1:7" ht="30" customHeight="1" x14ac:dyDescent="0.3">
      <c r="A74" s="2"/>
      <c r="B74" s="132">
        <f t="shared" si="15"/>
        <v>56</v>
      </c>
      <c r="C74" s="7" t="s">
        <v>353</v>
      </c>
      <c r="D74" s="133">
        <v>2</v>
      </c>
      <c r="E74" s="130" t="s">
        <v>804</v>
      </c>
      <c r="F74" s="102"/>
      <c r="G74" s="105">
        <f t="shared" si="14"/>
        <v>0</v>
      </c>
    </row>
    <row r="75" spans="1:7" ht="30" customHeight="1" x14ac:dyDescent="0.3">
      <c r="A75" s="2"/>
      <c r="B75" s="132">
        <f t="shared" si="15"/>
        <v>57</v>
      </c>
      <c r="C75" s="9" t="s">
        <v>351</v>
      </c>
      <c r="D75" s="133">
        <v>2</v>
      </c>
      <c r="E75" s="130" t="s">
        <v>804</v>
      </c>
      <c r="F75" s="102"/>
      <c r="G75" s="105">
        <f t="shared" si="14"/>
        <v>0</v>
      </c>
    </row>
    <row r="76" spans="1:7" ht="30" customHeight="1" x14ac:dyDescent="0.3">
      <c r="A76" s="2"/>
      <c r="B76" s="132">
        <f t="shared" si="15"/>
        <v>58</v>
      </c>
      <c r="C76" s="9" t="s">
        <v>350</v>
      </c>
      <c r="D76" s="133">
        <v>2</v>
      </c>
      <c r="E76" s="130" t="s">
        <v>804</v>
      </c>
      <c r="F76" s="102"/>
      <c r="G76" s="105">
        <f t="shared" si="14"/>
        <v>0</v>
      </c>
    </row>
    <row r="77" spans="1:7" ht="30" customHeight="1" x14ac:dyDescent="0.3">
      <c r="A77" s="2"/>
      <c r="B77" s="132"/>
      <c r="C77" s="171" t="s">
        <v>886</v>
      </c>
      <c r="D77" s="133"/>
      <c r="E77" s="130"/>
      <c r="F77" s="102"/>
      <c r="G77" s="105"/>
    </row>
    <row r="78" spans="1:7" ht="30" customHeight="1" x14ac:dyDescent="0.3">
      <c r="A78" s="2"/>
      <c r="B78" s="132"/>
      <c r="C78" s="148" t="s">
        <v>92</v>
      </c>
      <c r="D78" s="133"/>
      <c r="E78" s="130"/>
      <c r="F78" s="102"/>
      <c r="G78" s="103"/>
    </row>
    <row r="79" spans="1:7" ht="30" customHeight="1" x14ac:dyDescent="0.3">
      <c r="A79" s="2"/>
      <c r="B79" s="132">
        <f>B76+1</f>
        <v>59</v>
      </c>
      <c r="C79" s="7" t="s">
        <v>897</v>
      </c>
      <c r="D79" s="133">
        <v>15</v>
      </c>
      <c r="E79" s="130" t="s">
        <v>804</v>
      </c>
      <c r="F79" s="102"/>
      <c r="G79" s="105">
        <f t="shared" ref="G79:G89" si="16">F79*D79</f>
        <v>0</v>
      </c>
    </row>
    <row r="80" spans="1:7" ht="30" customHeight="1" x14ac:dyDescent="0.3">
      <c r="A80" s="2"/>
      <c r="B80" s="132">
        <f t="shared" ref="B80:B142" si="17">B79+1</f>
        <v>60</v>
      </c>
      <c r="C80" s="7" t="s">
        <v>94</v>
      </c>
      <c r="D80" s="133">
        <v>15</v>
      </c>
      <c r="E80" s="130" t="s">
        <v>804</v>
      </c>
      <c r="F80" s="102"/>
      <c r="G80" s="105">
        <f t="shared" si="16"/>
        <v>0</v>
      </c>
    </row>
    <row r="81" spans="1:7" ht="30" customHeight="1" x14ac:dyDescent="0.3">
      <c r="A81" s="2"/>
      <c r="B81" s="132"/>
      <c r="C81" s="147" t="s">
        <v>894</v>
      </c>
      <c r="D81" s="133"/>
      <c r="E81" s="130"/>
      <c r="F81" s="102"/>
      <c r="G81" s="105"/>
    </row>
    <row r="82" spans="1:7" ht="30" customHeight="1" x14ac:dyDescent="0.3">
      <c r="A82" s="2"/>
      <c r="B82" s="132">
        <f>B80+1</f>
        <v>61</v>
      </c>
      <c r="C82" s="144" t="s">
        <v>887</v>
      </c>
      <c r="D82" s="133">
        <v>24</v>
      </c>
      <c r="E82" s="130" t="s">
        <v>804</v>
      </c>
      <c r="F82" s="102"/>
      <c r="G82" s="105">
        <f>F82*D82</f>
        <v>0</v>
      </c>
    </row>
    <row r="83" spans="1:7" ht="30" customHeight="1" x14ac:dyDescent="0.3">
      <c r="A83" s="2"/>
      <c r="B83" s="132">
        <f t="shared" si="17"/>
        <v>62</v>
      </c>
      <c r="C83" s="9" t="s">
        <v>287</v>
      </c>
      <c r="D83" s="133">
        <v>30</v>
      </c>
      <c r="E83" s="130" t="s">
        <v>804</v>
      </c>
      <c r="F83" s="102"/>
      <c r="G83" s="105">
        <f>F83*D83</f>
        <v>0</v>
      </c>
    </row>
    <row r="84" spans="1:7" ht="30" customHeight="1" x14ac:dyDescent="0.3">
      <c r="A84" s="2"/>
      <c r="B84" s="132">
        <f t="shared" si="17"/>
        <v>63</v>
      </c>
      <c r="C84" s="7" t="s">
        <v>251</v>
      </c>
      <c r="D84" s="133">
        <v>10</v>
      </c>
      <c r="E84" s="130" t="s">
        <v>804</v>
      </c>
      <c r="F84" s="102"/>
      <c r="G84" s="105">
        <f>F84*D84</f>
        <v>0</v>
      </c>
    </row>
    <row r="85" spans="1:7" ht="30" customHeight="1" x14ac:dyDescent="0.3">
      <c r="A85" s="2"/>
      <c r="B85" s="132">
        <f t="shared" si="17"/>
        <v>64</v>
      </c>
      <c r="C85" s="7" t="s">
        <v>891</v>
      </c>
      <c r="D85" s="133">
        <v>20</v>
      </c>
      <c r="E85" s="130" t="s">
        <v>804</v>
      </c>
      <c r="F85" s="102"/>
      <c r="G85" s="105">
        <f>F85*D85</f>
        <v>0</v>
      </c>
    </row>
    <row r="86" spans="1:7" ht="30" customHeight="1" x14ac:dyDescent="0.3">
      <c r="A86" s="2"/>
      <c r="B86" s="132">
        <f t="shared" si="17"/>
        <v>65</v>
      </c>
      <c r="C86" s="7" t="s">
        <v>87</v>
      </c>
      <c r="D86" s="133">
        <v>10</v>
      </c>
      <c r="E86" s="130" t="s">
        <v>804</v>
      </c>
      <c r="F86" s="102"/>
      <c r="G86" s="105">
        <f>F86*D86</f>
        <v>0</v>
      </c>
    </row>
    <row r="87" spans="1:7" ht="30" customHeight="1" x14ac:dyDescent="0.3">
      <c r="A87" s="2"/>
      <c r="B87" s="132"/>
      <c r="C87" s="167" t="s">
        <v>99</v>
      </c>
      <c r="D87" s="133"/>
      <c r="E87" s="130"/>
      <c r="F87" s="102"/>
      <c r="G87" s="103"/>
    </row>
    <row r="88" spans="1:7" ht="30" customHeight="1" x14ac:dyDescent="0.3">
      <c r="A88" s="2"/>
      <c r="B88" s="132">
        <f>B86+1</f>
        <v>66</v>
      </c>
      <c r="C88" s="7" t="s">
        <v>105</v>
      </c>
      <c r="D88" s="133">
        <v>10</v>
      </c>
      <c r="E88" s="130" t="s">
        <v>804</v>
      </c>
      <c r="F88" s="102"/>
      <c r="G88" s="105">
        <f t="shared" si="16"/>
        <v>0</v>
      </c>
    </row>
    <row r="89" spans="1:7" ht="30" customHeight="1" x14ac:dyDescent="0.3">
      <c r="A89" s="2"/>
      <c r="B89" s="132">
        <f t="shared" si="17"/>
        <v>67</v>
      </c>
      <c r="C89" s="9" t="s">
        <v>107</v>
      </c>
      <c r="D89" s="133">
        <v>10</v>
      </c>
      <c r="E89" s="130" t="s">
        <v>804</v>
      </c>
      <c r="F89" s="102"/>
      <c r="G89" s="105">
        <f t="shared" si="16"/>
        <v>0</v>
      </c>
    </row>
    <row r="90" spans="1:7" ht="30" customHeight="1" x14ac:dyDescent="0.3">
      <c r="A90" s="2"/>
      <c r="B90" s="132"/>
      <c r="C90" s="171" t="s">
        <v>67</v>
      </c>
      <c r="D90" s="133"/>
      <c r="E90" s="130"/>
      <c r="F90" s="102"/>
      <c r="G90" s="103"/>
    </row>
    <row r="91" spans="1:7" ht="30" customHeight="1" x14ac:dyDescent="0.3">
      <c r="A91" s="2"/>
      <c r="B91" s="132">
        <f>B89+1</f>
        <v>68</v>
      </c>
      <c r="C91" s="9" t="s">
        <v>238</v>
      </c>
      <c r="D91" s="133">
        <v>10</v>
      </c>
      <c r="E91" s="130" t="s">
        <v>804</v>
      </c>
      <c r="F91" s="102"/>
      <c r="G91" s="105">
        <f t="shared" ref="G91:G126" si="18">F91*D91</f>
        <v>0</v>
      </c>
    </row>
    <row r="92" spans="1:7" ht="30" customHeight="1" x14ac:dyDescent="0.3">
      <c r="A92" s="2"/>
      <c r="B92" s="132">
        <f t="shared" si="17"/>
        <v>69</v>
      </c>
      <c r="C92" s="7" t="s">
        <v>239</v>
      </c>
      <c r="D92" s="133">
        <v>5</v>
      </c>
      <c r="E92" s="130" t="s">
        <v>804</v>
      </c>
      <c r="F92" s="102"/>
      <c r="G92" s="105">
        <f t="shared" si="18"/>
        <v>0</v>
      </c>
    </row>
    <row r="93" spans="1:7" ht="30" customHeight="1" x14ac:dyDescent="0.3">
      <c r="A93" s="2"/>
      <c r="B93" s="132">
        <f t="shared" si="17"/>
        <v>70</v>
      </c>
      <c r="C93" s="7" t="s">
        <v>240</v>
      </c>
      <c r="D93" s="133">
        <v>10</v>
      </c>
      <c r="E93" s="130" t="s">
        <v>804</v>
      </c>
      <c r="F93" s="102"/>
      <c r="G93" s="105">
        <f t="shared" si="18"/>
        <v>0</v>
      </c>
    </row>
    <row r="94" spans="1:7" ht="30" customHeight="1" x14ac:dyDescent="0.3">
      <c r="A94" s="2"/>
      <c r="B94" s="132">
        <f t="shared" si="17"/>
        <v>71</v>
      </c>
      <c r="C94" s="7" t="s">
        <v>241</v>
      </c>
      <c r="D94" s="133">
        <v>10</v>
      </c>
      <c r="E94" s="130" t="s">
        <v>804</v>
      </c>
      <c r="F94" s="102"/>
      <c r="G94" s="105">
        <f t="shared" si="18"/>
        <v>0</v>
      </c>
    </row>
    <row r="95" spans="1:7" ht="30" customHeight="1" x14ac:dyDescent="0.3">
      <c r="A95" s="2"/>
      <c r="B95" s="132">
        <f t="shared" si="17"/>
        <v>72</v>
      </c>
      <c r="C95" s="9" t="s">
        <v>242</v>
      </c>
      <c r="D95" s="133">
        <v>30</v>
      </c>
      <c r="E95" s="130" t="s">
        <v>804</v>
      </c>
      <c r="F95" s="102"/>
      <c r="G95" s="105">
        <f t="shared" si="18"/>
        <v>0</v>
      </c>
    </row>
    <row r="96" spans="1:7" ht="30" customHeight="1" x14ac:dyDescent="0.3">
      <c r="A96" s="2"/>
      <c r="B96" s="132">
        <f t="shared" si="17"/>
        <v>73</v>
      </c>
      <c r="C96" s="9" t="s">
        <v>243</v>
      </c>
      <c r="D96" s="133">
        <v>15</v>
      </c>
      <c r="E96" s="130" t="s">
        <v>804</v>
      </c>
      <c r="F96" s="102"/>
      <c r="G96" s="105">
        <f t="shared" si="18"/>
        <v>0</v>
      </c>
    </row>
    <row r="97" spans="1:7" ht="30" customHeight="1" x14ac:dyDescent="0.3">
      <c r="A97" s="2"/>
      <c r="B97" s="132">
        <f t="shared" si="17"/>
        <v>74</v>
      </c>
      <c r="C97" s="9" t="s">
        <v>244</v>
      </c>
      <c r="D97" s="133">
        <v>30</v>
      </c>
      <c r="E97" s="130" t="s">
        <v>804</v>
      </c>
      <c r="F97" s="102"/>
      <c r="G97" s="105">
        <f t="shared" si="18"/>
        <v>0</v>
      </c>
    </row>
    <row r="98" spans="1:7" ht="30" customHeight="1" x14ac:dyDescent="0.3">
      <c r="A98" s="2"/>
      <c r="B98" s="132">
        <f t="shared" si="17"/>
        <v>75</v>
      </c>
      <c r="C98" s="7" t="s">
        <v>245</v>
      </c>
      <c r="D98" s="133">
        <v>10</v>
      </c>
      <c r="E98" s="130" t="s">
        <v>804</v>
      </c>
      <c r="F98" s="102"/>
      <c r="G98" s="105">
        <f t="shared" si="18"/>
        <v>0</v>
      </c>
    </row>
    <row r="99" spans="1:7" ht="30" customHeight="1" x14ac:dyDescent="0.3">
      <c r="A99" s="2"/>
      <c r="B99" s="132">
        <f t="shared" si="17"/>
        <v>76</v>
      </c>
      <c r="C99" s="9" t="s">
        <v>246</v>
      </c>
      <c r="D99" s="133">
        <v>5</v>
      </c>
      <c r="E99" s="130" t="s">
        <v>804</v>
      </c>
      <c r="F99" s="102"/>
      <c r="G99" s="105">
        <f t="shared" si="18"/>
        <v>0</v>
      </c>
    </row>
    <row r="100" spans="1:7" ht="30" customHeight="1" x14ac:dyDescent="0.3">
      <c r="A100" s="2"/>
      <c r="B100" s="132">
        <f t="shared" si="17"/>
        <v>77</v>
      </c>
      <c r="C100" s="9" t="s">
        <v>247</v>
      </c>
      <c r="D100" s="133">
        <v>5</v>
      </c>
      <c r="E100" s="130" t="s">
        <v>804</v>
      </c>
      <c r="F100" s="102"/>
      <c r="G100" s="105">
        <f t="shared" si="18"/>
        <v>0</v>
      </c>
    </row>
    <row r="101" spans="1:7" ht="30" customHeight="1" x14ac:dyDescent="0.3">
      <c r="A101" s="2"/>
      <c r="B101" s="132">
        <f t="shared" si="17"/>
        <v>78</v>
      </c>
      <c r="C101" s="9" t="s">
        <v>248</v>
      </c>
      <c r="D101" s="133">
        <v>5</v>
      </c>
      <c r="E101" s="130" t="s">
        <v>804</v>
      </c>
      <c r="F101" s="102"/>
      <c r="G101" s="105">
        <f t="shared" si="18"/>
        <v>0</v>
      </c>
    </row>
    <row r="102" spans="1:7" ht="30" customHeight="1" x14ac:dyDescent="0.3">
      <c r="A102" s="2"/>
      <c r="B102" s="132">
        <f t="shared" si="17"/>
        <v>79</v>
      </c>
      <c r="C102" s="9" t="s">
        <v>249</v>
      </c>
      <c r="D102" s="133">
        <v>5</v>
      </c>
      <c r="E102" s="130" t="s">
        <v>804</v>
      </c>
      <c r="F102" s="102"/>
      <c r="G102" s="105">
        <f t="shared" si="18"/>
        <v>0</v>
      </c>
    </row>
    <row r="103" spans="1:7" ht="30" customHeight="1" x14ac:dyDescent="0.3">
      <c r="A103" s="2"/>
      <c r="B103" s="132">
        <f t="shared" si="17"/>
        <v>80</v>
      </c>
      <c r="C103" s="9" t="s">
        <v>250</v>
      </c>
      <c r="D103" s="133">
        <v>10</v>
      </c>
      <c r="E103" s="130" t="s">
        <v>804</v>
      </c>
      <c r="F103" s="102"/>
      <c r="G103" s="105">
        <f t="shared" si="18"/>
        <v>0</v>
      </c>
    </row>
    <row r="104" spans="1:7" ht="30" customHeight="1" x14ac:dyDescent="0.3">
      <c r="A104" s="2"/>
      <c r="B104" s="132">
        <f t="shared" si="17"/>
        <v>81</v>
      </c>
      <c r="C104" s="7" t="s">
        <v>252</v>
      </c>
      <c r="D104" s="133">
        <v>4</v>
      </c>
      <c r="E104" s="130" t="s">
        <v>804</v>
      </c>
      <c r="F104" s="102"/>
      <c r="G104" s="105">
        <f t="shared" si="18"/>
        <v>0</v>
      </c>
    </row>
    <row r="105" spans="1:7" ht="30" customHeight="1" x14ac:dyDescent="0.3">
      <c r="A105" s="2"/>
      <c r="B105" s="132">
        <f t="shared" si="17"/>
        <v>82</v>
      </c>
      <c r="C105" s="7" t="s">
        <v>253</v>
      </c>
      <c r="D105" s="133">
        <v>5</v>
      </c>
      <c r="E105" s="130" t="s">
        <v>804</v>
      </c>
      <c r="F105" s="102"/>
      <c r="G105" s="105">
        <f t="shared" si="18"/>
        <v>0</v>
      </c>
    </row>
    <row r="106" spans="1:7" ht="30" customHeight="1" x14ac:dyDescent="0.3">
      <c r="A106" s="2"/>
      <c r="B106" s="132">
        <f t="shared" si="17"/>
        <v>83</v>
      </c>
      <c r="C106" s="9" t="s">
        <v>255</v>
      </c>
      <c r="D106" s="133">
        <v>7</v>
      </c>
      <c r="E106" s="130" t="s">
        <v>804</v>
      </c>
      <c r="F106" s="102"/>
      <c r="G106" s="105">
        <f t="shared" si="18"/>
        <v>0</v>
      </c>
    </row>
    <row r="107" spans="1:7" ht="30" customHeight="1" x14ac:dyDescent="0.3">
      <c r="A107" s="2"/>
      <c r="B107" s="132">
        <f t="shared" si="17"/>
        <v>84</v>
      </c>
      <c r="C107" s="9" t="s">
        <v>256</v>
      </c>
      <c r="D107" s="133">
        <v>20</v>
      </c>
      <c r="E107" s="130" t="s">
        <v>804</v>
      </c>
      <c r="F107" s="102"/>
      <c r="G107" s="105">
        <f t="shared" si="18"/>
        <v>0</v>
      </c>
    </row>
    <row r="108" spans="1:7" ht="30" customHeight="1" x14ac:dyDescent="0.3">
      <c r="A108" s="2"/>
      <c r="B108" s="132">
        <f t="shared" si="17"/>
        <v>85</v>
      </c>
      <c r="C108" s="9" t="s">
        <v>257</v>
      </c>
      <c r="D108" s="133">
        <v>20</v>
      </c>
      <c r="E108" s="130" t="s">
        <v>804</v>
      </c>
      <c r="F108" s="102"/>
      <c r="G108" s="105">
        <f t="shared" si="18"/>
        <v>0</v>
      </c>
    </row>
    <row r="109" spans="1:7" ht="30" customHeight="1" x14ac:dyDescent="0.3">
      <c r="A109" s="2"/>
      <c r="B109" s="132">
        <f t="shared" si="17"/>
        <v>86</v>
      </c>
      <c r="C109" s="9" t="s">
        <v>258</v>
      </c>
      <c r="D109" s="133">
        <v>20</v>
      </c>
      <c r="E109" s="130" t="s">
        <v>804</v>
      </c>
      <c r="F109" s="102"/>
      <c r="G109" s="105">
        <f t="shared" si="18"/>
        <v>0</v>
      </c>
    </row>
    <row r="110" spans="1:7" ht="30" customHeight="1" x14ac:dyDescent="0.3">
      <c r="A110" s="2"/>
      <c r="B110" s="132">
        <f t="shared" si="17"/>
        <v>87</v>
      </c>
      <c r="C110" s="9" t="s">
        <v>259</v>
      </c>
      <c r="D110" s="133">
        <v>20</v>
      </c>
      <c r="E110" s="130" t="s">
        <v>804</v>
      </c>
      <c r="F110" s="102"/>
      <c r="G110" s="105">
        <f t="shared" si="18"/>
        <v>0</v>
      </c>
    </row>
    <row r="111" spans="1:7" ht="30" customHeight="1" x14ac:dyDescent="0.3">
      <c r="A111" s="2"/>
      <c r="B111" s="132">
        <f t="shared" si="17"/>
        <v>88</v>
      </c>
      <c r="C111" s="7" t="s">
        <v>261</v>
      </c>
      <c r="D111" s="133">
        <v>2</v>
      </c>
      <c r="E111" s="130" t="s">
        <v>804</v>
      </c>
      <c r="F111" s="102"/>
      <c r="G111" s="105">
        <f t="shared" si="18"/>
        <v>0</v>
      </c>
    </row>
    <row r="112" spans="1:7" ht="30" customHeight="1" x14ac:dyDescent="0.3">
      <c r="A112" s="2"/>
      <c r="B112" s="132">
        <f t="shared" si="17"/>
        <v>89</v>
      </c>
      <c r="C112" s="7" t="s">
        <v>262</v>
      </c>
      <c r="D112" s="133">
        <v>2</v>
      </c>
      <c r="E112" s="130" t="s">
        <v>804</v>
      </c>
      <c r="F112" s="102"/>
      <c r="G112" s="105">
        <f t="shared" si="18"/>
        <v>0</v>
      </c>
    </row>
    <row r="113" spans="1:7" ht="30" customHeight="1" x14ac:dyDescent="0.3">
      <c r="A113" s="2"/>
      <c r="B113" s="132">
        <f t="shared" si="17"/>
        <v>90</v>
      </c>
      <c r="C113" s="7" t="s">
        <v>264</v>
      </c>
      <c r="D113" s="133">
        <v>30</v>
      </c>
      <c r="E113" s="130" t="s">
        <v>804</v>
      </c>
      <c r="F113" s="102"/>
      <c r="G113" s="105">
        <f t="shared" si="18"/>
        <v>0</v>
      </c>
    </row>
    <row r="114" spans="1:7" ht="30" customHeight="1" x14ac:dyDescent="0.3">
      <c r="A114" s="2"/>
      <c r="B114" s="132">
        <f t="shared" si="17"/>
        <v>91</v>
      </c>
      <c r="C114" s="9" t="s">
        <v>266</v>
      </c>
      <c r="D114" s="133">
        <v>10</v>
      </c>
      <c r="E114" s="130" t="s">
        <v>804</v>
      </c>
      <c r="F114" s="102"/>
      <c r="G114" s="105">
        <f t="shared" si="18"/>
        <v>0</v>
      </c>
    </row>
    <row r="115" spans="1:7" ht="30" customHeight="1" x14ac:dyDescent="0.3">
      <c r="A115" s="2"/>
      <c r="B115" s="132">
        <f t="shared" si="17"/>
        <v>92</v>
      </c>
      <c r="C115" s="9" t="s">
        <v>890</v>
      </c>
      <c r="D115" s="133">
        <v>5</v>
      </c>
      <c r="E115" s="130" t="s">
        <v>804</v>
      </c>
      <c r="F115" s="102"/>
      <c r="G115" s="105">
        <f t="shared" si="18"/>
        <v>0</v>
      </c>
    </row>
    <row r="116" spans="1:7" ht="30" customHeight="1" x14ac:dyDescent="0.3">
      <c r="A116" s="2"/>
      <c r="B116" s="132">
        <f t="shared" si="17"/>
        <v>93</v>
      </c>
      <c r="C116" s="9" t="s">
        <v>270</v>
      </c>
      <c r="D116" s="133">
        <v>15</v>
      </c>
      <c r="E116" s="130" t="s">
        <v>804</v>
      </c>
      <c r="F116" s="102"/>
      <c r="G116" s="105">
        <f t="shared" si="18"/>
        <v>0</v>
      </c>
    </row>
    <row r="117" spans="1:7" ht="30" customHeight="1" x14ac:dyDescent="0.3">
      <c r="A117" s="2"/>
      <c r="B117" s="132">
        <f t="shared" si="17"/>
        <v>94</v>
      </c>
      <c r="C117" s="9" t="s">
        <v>271</v>
      </c>
      <c r="D117" s="133">
        <v>5</v>
      </c>
      <c r="E117" s="130" t="s">
        <v>804</v>
      </c>
      <c r="F117" s="102"/>
      <c r="G117" s="105">
        <f t="shared" si="18"/>
        <v>0</v>
      </c>
    </row>
    <row r="118" spans="1:7" ht="30" customHeight="1" x14ac:dyDescent="0.3">
      <c r="A118" s="2"/>
      <c r="B118" s="132">
        <f t="shared" si="17"/>
        <v>95</v>
      </c>
      <c r="C118" s="7" t="s">
        <v>889</v>
      </c>
      <c r="D118" s="133">
        <v>5</v>
      </c>
      <c r="E118" s="130" t="s">
        <v>804</v>
      </c>
      <c r="F118" s="130"/>
      <c r="G118" s="105">
        <f t="shared" si="18"/>
        <v>0</v>
      </c>
    </row>
    <row r="119" spans="1:7" ht="30" customHeight="1" x14ac:dyDescent="0.3">
      <c r="A119" s="2"/>
      <c r="B119" s="132">
        <f t="shared" si="17"/>
        <v>96</v>
      </c>
      <c r="C119" s="7" t="s">
        <v>274</v>
      </c>
      <c r="D119" s="133">
        <v>5</v>
      </c>
      <c r="E119" s="130" t="s">
        <v>804</v>
      </c>
      <c r="F119" s="102"/>
      <c r="G119" s="105">
        <f t="shared" si="18"/>
        <v>0</v>
      </c>
    </row>
    <row r="120" spans="1:7" ht="30" customHeight="1" x14ac:dyDescent="0.3">
      <c r="A120" s="2"/>
      <c r="B120" s="132">
        <f t="shared" si="17"/>
        <v>97</v>
      </c>
      <c r="C120" s="9" t="s">
        <v>69</v>
      </c>
      <c r="D120" s="133">
        <v>15</v>
      </c>
      <c r="E120" s="130" t="s">
        <v>804</v>
      </c>
      <c r="F120" s="102"/>
      <c r="G120" s="105">
        <f t="shared" ref="G120:G121" si="19">F120*D120</f>
        <v>0</v>
      </c>
    </row>
    <row r="121" spans="1:7" ht="30" customHeight="1" x14ac:dyDescent="0.3">
      <c r="A121" s="2"/>
      <c r="B121" s="132">
        <f t="shared" si="17"/>
        <v>98</v>
      </c>
      <c r="C121" s="9" t="s">
        <v>70</v>
      </c>
      <c r="D121" s="133">
        <v>15</v>
      </c>
      <c r="E121" s="130" t="s">
        <v>804</v>
      </c>
      <c r="F121" s="102"/>
      <c r="G121" s="105">
        <f t="shared" si="19"/>
        <v>0</v>
      </c>
    </row>
    <row r="122" spans="1:7" ht="30" customHeight="1" x14ac:dyDescent="0.3">
      <c r="A122" s="2"/>
      <c r="B122" s="132">
        <f t="shared" si="17"/>
        <v>99</v>
      </c>
      <c r="C122" s="7" t="s">
        <v>276</v>
      </c>
      <c r="D122" s="133">
        <v>5</v>
      </c>
      <c r="E122" s="130" t="s">
        <v>804</v>
      </c>
      <c r="F122" s="102"/>
      <c r="G122" s="105">
        <f t="shared" si="18"/>
        <v>0</v>
      </c>
    </row>
    <row r="123" spans="1:7" ht="30" customHeight="1" x14ac:dyDescent="0.3">
      <c r="A123" s="2"/>
      <c r="B123" s="132">
        <f t="shared" si="17"/>
        <v>100</v>
      </c>
      <c r="C123" s="9" t="s">
        <v>277</v>
      </c>
      <c r="D123" s="133">
        <v>5</v>
      </c>
      <c r="E123" s="130" t="s">
        <v>804</v>
      </c>
      <c r="F123" s="102"/>
      <c r="G123" s="105">
        <f t="shared" si="18"/>
        <v>0</v>
      </c>
    </row>
    <row r="124" spans="1:7" ht="30" customHeight="1" x14ac:dyDescent="0.3">
      <c r="A124" s="2"/>
      <c r="B124" s="132">
        <f t="shared" si="17"/>
        <v>101</v>
      </c>
      <c r="C124" s="9" t="s">
        <v>281</v>
      </c>
      <c r="D124" s="133">
        <v>10</v>
      </c>
      <c r="E124" s="130" t="s">
        <v>804</v>
      </c>
      <c r="F124" s="102"/>
      <c r="G124" s="105">
        <f t="shared" si="18"/>
        <v>0</v>
      </c>
    </row>
    <row r="125" spans="1:7" ht="30" customHeight="1" x14ac:dyDescent="0.3">
      <c r="A125" s="2"/>
      <c r="B125" s="132">
        <f t="shared" si="17"/>
        <v>102</v>
      </c>
      <c r="C125" s="9" t="s">
        <v>288</v>
      </c>
      <c r="D125" s="133">
        <v>20</v>
      </c>
      <c r="E125" s="130" t="s">
        <v>804</v>
      </c>
      <c r="F125" s="102"/>
      <c r="G125" s="105">
        <f t="shared" si="18"/>
        <v>0</v>
      </c>
    </row>
    <row r="126" spans="1:7" ht="30" customHeight="1" x14ac:dyDescent="0.3">
      <c r="A126" s="2"/>
      <c r="B126" s="132">
        <f t="shared" si="17"/>
        <v>103</v>
      </c>
      <c r="C126" s="9" t="s">
        <v>289</v>
      </c>
      <c r="D126" s="133">
        <v>3</v>
      </c>
      <c r="E126" s="130" t="s">
        <v>804</v>
      </c>
      <c r="F126" s="102"/>
      <c r="G126" s="105">
        <f t="shared" si="18"/>
        <v>0</v>
      </c>
    </row>
    <row r="127" spans="1:7" ht="30" customHeight="1" x14ac:dyDescent="0.3">
      <c r="A127" s="2"/>
      <c r="B127" s="132">
        <f t="shared" si="17"/>
        <v>104</v>
      </c>
      <c r="C127" s="9" t="s">
        <v>81</v>
      </c>
      <c r="D127" s="133">
        <v>3</v>
      </c>
      <c r="E127" s="130" t="s">
        <v>804</v>
      </c>
      <c r="F127" s="102"/>
      <c r="G127" s="105">
        <f t="shared" ref="G127:G128" si="20">F127*D127</f>
        <v>0</v>
      </c>
    </row>
    <row r="128" spans="1:7" ht="30" customHeight="1" x14ac:dyDescent="0.3">
      <c r="A128" s="2"/>
      <c r="B128" s="132">
        <f t="shared" si="17"/>
        <v>105</v>
      </c>
      <c r="C128" s="9" t="s">
        <v>86</v>
      </c>
      <c r="D128" s="133">
        <v>10</v>
      </c>
      <c r="E128" s="130" t="s">
        <v>804</v>
      </c>
      <c r="F128" s="102"/>
      <c r="G128" s="105">
        <f t="shared" si="20"/>
        <v>0</v>
      </c>
    </row>
    <row r="129" spans="1:7" ht="30" customHeight="1" x14ac:dyDescent="0.3">
      <c r="A129" s="2"/>
      <c r="B129" s="132">
        <f t="shared" si="17"/>
        <v>106</v>
      </c>
      <c r="C129" s="9" t="s">
        <v>297</v>
      </c>
      <c r="D129" s="133">
        <v>20</v>
      </c>
      <c r="E129" s="130" t="s">
        <v>804</v>
      </c>
      <c r="F129" s="102"/>
      <c r="G129" s="105">
        <f t="shared" ref="G129:G145" si="21">F129*D129</f>
        <v>0</v>
      </c>
    </row>
    <row r="130" spans="1:7" ht="30" customHeight="1" x14ac:dyDescent="0.3">
      <c r="A130" s="2"/>
      <c r="B130" s="132">
        <f t="shared" si="17"/>
        <v>107</v>
      </c>
      <c r="C130" s="9" t="s">
        <v>818</v>
      </c>
      <c r="D130" s="133">
        <v>10</v>
      </c>
      <c r="E130" s="130" t="s">
        <v>804</v>
      </c>
      <c r="F130" s="130"/>
      <c r="G130" s="105">
        <f t="shared" si="21"/>
        <v>0</v>
      </c>
    </row>
    <row r="131" spans="1:7" ht="30" customHeight="1" x14ac:dyDescent="0.3">
      <c r="A131" s="2"/>
      <c r="B131" s="132">
        <f t="shared" si="17"/>
        <v>108</v>
      </c>
      <c r="C131" s="9" t="s">
        <v>305</v>
      </c>
      <c r="D131" s="133">
        <v>10</v>
      </c>
      <c r="E131" s="130" t="s">
        <v>804</v>
      </c>
      <c r="F131" s="102"/>
      <c r="G131" s="105">
        <f t="shared" si="21"/>
        <v>0</v>
      </c>
    </row>
    <row r="132" spans="1:7" ht="30" customHeight="1" x14ac:dyDescent="0.3">
      <c r="A132" s="2"/>
      <c r="B132" s="132">
        <f t="shared" si="17"/>
        <v>109</v>
      </c>
      <c r="C132" s="9" t="s">
        <v>820</v>
      </c>
      <c r="D132" s="133">
        <v>5</v>
      </c>
      <c r="E132" s="130" t="s">
        <v>804</v>
      </c>
      <c r="F132" s="130"/>
      <c r="G132" s="105">
        <f t="shared" si="21"/>
        <v>0</v>
      </c>
    </row>
    <row r="133" spans="1:7" ht="30" customHeight="1" x14ac:dyDescent="0.3">
      <c r="A133" s="2"/>
      <c r="B133" s="132">
        <f t="shared" si="17"/>
        <v>110</v>
      </c>
      <c r="C133" s="9" t="s">
        <v>821</v>
      </c>
      <c r="D133" s="133">
        <v>20</v>
      </c>
      <c r="E133" s="130" t="s">
        <v>804</v>
      </c>
      <c r="F133" s="130"/>
      <c r="G133" s="105">
        <f t="shared" si="21"/>
        <v>0</v>
      </c>
    </row>
    <row r="134" spans="1:7" ht="30" customHeight="1" x14ac:dyDescent="0.3">
      <c r="A134" s="2"/>
      <c r="B134" s="132">
        <f t="shared" si="17"/>
        <v>111</v>
      </c>
      <c r="C134" s="9" t="s">
        <v>306</v>
      </c>
      <c r="D134" s="133">
        <v>20</v>
      </c>
      <c r="E134" s="130" t="s">
        <v>804</v>
      </c>
      <c r="F134" s="102"/>
      <c r="G134" s="105">
        <f t="shared" si="21"/>
        <v>0</v>
      </c>
    </row>
    <row r="135" spans="1:7" ht="30" customHeight="1" x14ac:dyDescent="0.3">
      <c r="A135" s="2"/>
      <c r="B135" s="132">
        <f t="shared" si="17"/>
        <v>112</v>
      </c>
      <c r="C135" s="9" t="s">
        <v>307</v>
      </c>
      <c r="D135" s="133">
        <v>20</v>
      </c>
      <c r="E135" s="130" t="s">
        <v>804</v>
      </c>
      <c r="F135" s="102"/>
      <c r="G135" s="105">
        <f t="shared" si="21"/>
        <v>0</v>
      </c>
    </row>
    <row r="136" spans="1:7" ht="30" customHeight="1" x14ac:dyDescent="0.3">
      <c r="A136" s="2"/>
      <c r="B136" s="132">
        <f t="shared" si="17"/>
        <v>113</v>
      </c>
      <c r="C136" s="9" t="s">
        <v>308</v>
      </c>
      <c r="D136" s="133">
        <v>15</v>
      </c>
      <c r="E136" s="130" t="s">
        <v>804</v>
      </c>
      <c r="F136" s="102"/>
      <c r="G136" s="105">
        <f t="shared" si="21"/>
        <v>0</v>
      </c>
    </row>
    <row r="137" spans="1:7" ht="30" customHeight="1" x14ac:dyDescent="0.3">
      <c r="A137" s="2"/>
      <c r="B137" s="132">
        <f t="shared" si="17"/>
        <v>114</v>
      </c>
      <c r="C137" s="9" t="s">
        <v>309</v>
      </c>
      <c r="D137" s="133">
        <v>15</v>
      </c>
      <c r="E137" s="130" t="s">
        <v>804</v>
      </c>
      <c r="F137" s="102"/>
      <c r="G137" s="105">
        <f t="shared" si="21"/>
        <v>0</v>
      </c>
    </row>
    <row r="138" spans="1:7" ht="30" customHeight="1" x14ac:dyDescent="0.3">
      <c r="A138" s="2"/>
      <c r="B138" s="132">
        <f t="shared" si="17"/>
        <v>115</v>
      </c>
      <c r="C138" s="9" t="s">
        <v>310</v>
      </c>
      <c r="D138" s="133">
        <v>10</v>
      </c>
      <c r="E138" s="130" t="s">
        <v>804</v>
      </c>
      <c r="F138" s="102"/>
      <c r="G138" s="105">
        <f t="shared" si="21"/>
        <v>0</v>
      </c>
    </row>
    <row r="139" spans="1:7" ht="30" customHeight="1" x14ac:dyDescent="0.3">
      <c r="A139" s="2"/>
      <c r="B139" s="132">
        <f t="shared" si="17"/>
        <v>116</v>
      </c>
      <c r="C139" s="9" t="s">
        <v>822</v>
      </c>
      <c r="D139" s="133">
        <v>10</v>
      </c>
      <c r="E139" s="130" t="s">
        <v>804</v>
      </c>
      <c r="F139" s="130"/>
      <c r="G139" s="105">
        <f t="shared" si="21"/>
        <v>0</v>
      </c>
    </row>
    <row r="140" spans="1:7" ht="30" customHeight="1" x14ac:dyDescent="0.3">
      <c r="A140" s="2"/>
      <c r="B140" s="132">
        <f t="shared" si="17"/>
        <v>117</v>
      </c>
      <c r="C140" s="7" t="s">
        <v>311</v>
      </c>
      <c r="D140" s="133">
        <v>4</v>
      </c>
      <c r="E140" s="130" t="s">
        <v>804</v>
      </c>
      <c r="F140" s="102"/>
      <c r="G140" s="105">
        <f t="shared" si="21"/>
        <v>0</v>
      </c>
    </row>
    <row r="141" spans="1:7" ht="30" customHeight="1" x14ac:dyDescent="0.3">
      <c r="A141" s="2"/>
      <c r="B141" s="132">
        <f t="shared" si="17"/>
        <v>118</v>
      </c>
      <c r="C141" s="7" t="s">
        <v>312</v>
      </c>
      <c r="D141" s="133">
        <v>4</v>
      </c>
      <c r="E141" s="130" t="s">
        <v>804</v>
      </c>
      <c r="F141" s="102"/>
      <c r="G141" s="105">
        <f t="shared" si="21"/>
        <v>0</v>
      </c>
    </row>
    <row r="142" spans="1:7" ht="30" customHeight="1" x14ac:dyDescent="0.3">
      <c r="A142" s="2"/>
      <c r="B142" s="132">
        <f t="shared" si="17"/>
        <v>119</v>
      </c>
      <c r="C142" s="7" t="s">
        <v>313</v>
      </c>
      <c r="D142" s="133">
        <v>2</v>
      </c>
      <c r="E142" s="130" t="s">
        <v>804</v>
      </c>
      <c r="F142" s="102"/>
      <c r="G142" s="105">
        <f t="shared" si="21"/>
        <v>0</v>
      </c>
    </row>
    <row r="143" spans="1:7" ht="30" customHeight="1" x14ac:dyDescent="0.3">
      <c r="A143" s="2"/>
      <c r="B143" s="132">
        <f t="shared" ref="B143:B186" si="22">B142+1</f>
        <v>120</v>
      </c>
      <c r="C143" s="7" t="s">
        <v>823</v>
      </c>
      <c r="D143" s="133">
        <v>2</v>
      </c>
      <c r="E143" s="130"/>
      <c r="F143" s="130"/>
      <c r="G143" s="105">
        <f t="shared" si="21"/>
        <v>0</v>
      </c>
    </row>
    <row r="144" spans="1:7" ht="30" customHeight="1" x14ac:dyDescent="0.3">
      <c r="A144" s="2"/>
      <c r="B144" s="132">
        <f t="shared" si="22"/>
        <v>121</v>
      </c>
      <c r="C144" s="9" t="s">
        <v>317</v>
      </c>
      <c r="D144" s="133">
        <v>5</v>
      </c>
      <c r="E144" s="130" t="s">
        <v>804</v>
      </c>
      <c r="F144" s="102"/>
      <c r="G144" s="105">
        <f t="shared" si="21"/>
        <v>0</v>
      </c>
    </row>
    <row r="145" spans="1:7" ht="30" customHeight="1" x14ac:dyDescent="0.3">
      <c r="A145" s="2"/>
      <c r="B145" s="132">
        <f t="shared" si="22"/>
        <v>122</v>
      </c>
      <c r="C145" s="9" t="s">
        <v>324</v>
      </c>
      <c r="D145" s="133">
        <v>15</v>
      </c>
      <c r="E145" s="130" t="s">
        <v>804</v>
      </c>
      <c r="F145" s="102"/>
      <c r="G145" s="105">
        <f t="shared" si="21"/>
        <v>0</v>
      </c>
    </row>
    <row r="146" spans="1:7" ht="30" customHeight="1" x14ac:dyDescent="0.3">
      <c r="A146" s="2"/>
      <c r="B146" s="132">
        <f t="shared" si="22"/>
        <v>123</v>
      </c>
      <c r="C146" s="7" t="s">
        <v>341</v>
      </c>
      <c r="D146" s="133">
        <v>1</v>
      </c>
      <c r="E146" s="130" t="s">
        <v>804</v>
      </c>
      <c r="F146" s="102"/>
      <c r="G146" s="105">
        <f t="shared" ref="G146:G196" si="23">F146*D146</f>
        <v>0</v>
      </c>
    </row>
    <row r="147" spans="1:7" ht="30" customHeight="1" x14ac:dyDescent="0.3">
      <c r="A147" s="2"/>
      <c r="B147" s="132">
        <f t="shared" si="22"/>
        <v>124</v>
      </c>
      <c r="C147" s="7" t="s">
        <v>342</v>
      </c>
      <c r="D147" s="133">
        <v>2</v>
      </c>
      <c r="E147" s="130" t="s">
        <v>804</v>
      </c>
      <c r="F147" s="102"/>
      <c r="G147" s="105">
        <f t="shared" si="23"/>
        <v>0</v>
      </c>
    </row>
    <row r="148" spans="1:7" ht="30" customHeight="1" x14ac:dyDescent="0.3">
      <c r="A148" s="2"/>
      <c r="B148" s="132">
        <f t="shared" si="22"/>
        <v>125</v>
      </c>
      <c r="C148" s="7" t="s">
        <v>343</v>
      </c>
      <c r="D148" s="133">
        <v>2</v>
      </c>
      <c r="E148" s="130" t="s">
        <v>804</v>
      </c>
      <c r="F148" s="102"/>
      <c r="G148" s="105">
        <f t="shared" si="23"/>
        <v>0</v>
      </c>
    </row>
    <row r="149" spans="1:7" ht="30" customHeight="1" x14ac:dyDescent="0.3">
      <c r="A149" s="2"/>
      <c r="B149" s="132">
        <f t="shared" si="22"/>
        <v>126</v>
      </c>
      <c r="C149" s="9" t="s">
        <v>354</v>
      </c>
      <c r="D149" s="133">
        <v>2</v>
      </c>
      <c r="E149" s="130" t="s">
        <v>804</v>
      </c>
      <c r="F149" s="102"/>
      <c r="G149" s="105">
        <f t="shared" si="23"/>
        <v>0</v>
      </c>
    </row>
    <row r="150" spans="1:7" ht="30" customHeight="1" x14ac:dyDescent="0.3">
      <c r="A150" s="2"/>
      <c r="B150" s="132">
        <f t="shared" si="22"/>
        <v>127</v>
      </c>
      <c r="C150" s="9" t="s">
        <v>355</v>
      </c>
      <c r="D150" s="133">
        <v>10</v>
      </c>
      <c r="E150" s="130" t="s">
        <v>804</v>
      </c>
      <c r="F150" s="102"/>
      <c r="G150" s="105">
        <f t="shared" si="23"/>
        <v>0</v>
      </c>
    </row>
    <row r="151" spans="1:7" ht="30" customHeight="1" x14ac:dyDescent="0.3">
      <c r="A151" s="2"/>
      <c r="B151" s="132">
        <f t="shared" si="22"/>
        <v>128</v>
      </c>
      <c r="C151" s="9" t="s">
        <v>356</v>
      </c>
      <c r="D151" s="133">
        <v>5</v>
      </c>
      <c r="E151" s="130" t="s">
        <v>804</v>
      </c>
      <c r="F151" s="102"/>
      <c r="G151" s="105">
        <f t="shared" si="23"/>
        <v>0</v>
      </c>
    </row>
    <row r="152" spans="1:7" ht="30" customHeight="1" x14ac:dyDescent="0.3">
      <c r="A152" s="2"/>
      <c r="B152" s="170">
        <f t="shared" si="22"/>
        <v>129</v>
      </c>
      <c r="C152" s="7" t="s">
        <v>361</v>
      </c>
      <c r="D152" s="133">
        <v>2</v>
      </c>
      <c r="E152" s="130" t="s">
        <v>804</v>
      </c>
      <c r="F152" s="102"/>
      <c r="G152" s="105">
        <f t="shared" si="23"/>
        <v>0</v>
      </c>
    </row>
    <row r="153" spans="1:7" ht="30" customHeight="1" x14ac:dyDescent="0.3">
      <c r="A153" s="2"/>
      <c r="B153" s="170">
        <f t="shared" si="22"/>
        <v>130</v>
      </c>
      <c r="C153" s="9" t="s">
        <v>362</v>
      </c>
      <c r="D153" s="133">
        <v>5</v>
      </c>
      <c r="E153" s="130" t="s">
        <v>804</v>
      </c>
      <c r="F153" s="102"/>
      <c r="G153" s="105">
        <f t="shared" si="23"/>
        <v>0</v>
      </c>
    </row>
    <row r="154" spans="1:7" ht="30" customHeight="1" x14ac:dyDescent="0.3">
      <c r="A154" s="2"/>
      <c r="B154" s="170">
        <f t="shared" si="22"/>
        <v>131</v>
      </c>
      <c r="C154" s="9" t="s">
        <v>370</v>
      </c>
      <c r="D154" s="133">
        <v>4</v>
      </c>
      <c r="E154" s="130" t="s">
        <v>804</v>
      </c>
      <c r="F154" s="102"/>
      <c r="G154" s="105">
        <f t="shared" si="23"/>
        <v>0</v>
      </c>
    </row>
    <row r="155" spans="1:7" ht="30" customHeight="1" x14ac:dyDescent="0.3">
      <c r="A155" s="2"/>
      <c r="B155" s="170">
        <f t="shared" si="22"/>
        <v>132</v>
      </c>
      <c r="C155" s="9" t="s">
        <v>371</v>
      </c>
      <c r="D155" s="133">
        <v>4</v>
      </c>
      <c r="E155" s="130" t="s">
        <v>804</v>
      </c>
      <c r="F155" s="102"/>
      <c r="G155" s="105">
        <f t="shared" si="23"/>
        <v>0</v>
      </c>
    </row>
    <row r="156" spans="1:7" ht="30" customHeight="1" x14ac:dyDescent="0.3">
      <c r="A156" s="2"/>
      <c r="B156" s="132">
        <f t="shared" si="22"/>
        <v>133</v>
      </c>
      <c r="C156" s="9" t="s">
        <v>372</v>
      </c>
      <c r="D156" s="133">
        <v>10</v>
      </c>
      <c r="E156" s="130" t="s">
        <v>804</v>
      </c>
      <c r="F156" s="102"/>
      <c r="G156" s="105">
        <f t="shared" si="23"/>
        <v>0</v>
      </c>
    </row>
    <row r="157" spans="1:7" ht="30" customHeight="1" x14ac:dyDescent="0.3">
      <c r="A157" s="2"/>
      <c r="B157" s="170">
        <f t="shared" si="22"/>
        <v>134</v>
      </c>
      <c r="C157" s="9" t="s">
        <v>851</v>
      </c>
      <c r="D157" s="130">
        <v>5</v>
      </c>
      <c r="E157" s="130" t="s">
        <v>804</v>
      </c>
      <c r="F157" s="180"/>
      <c r="G157" s="105">
        <f>F157*D157</f>
        <v>0</v>
      </c>
    </row>
    <row r="158" spans="1:7" ht="30" customHeight="1" x14ac:dyDescent="0.3">
      <c r="A158" s="2"/>
      <c r="B158" s="170">
        <f t="shared" si="22"/>
        <v>135</v>
      </c>
      <c r="C158" s="9" t="s">
        <v>385</v>
      </c>
      <c r="D158" s="133">
        <v>12</v>
      </c>
      <c r="E158" s="130" t="s">
        <v>804</v>
      </c>
      <c r="F158" s="130"/>
      <c r="G158" s="105">
        <f t="shared" ref="G158:G159" si="24">F158*D158</f>
        <v>0</v>
      </c>
    </row>
    <row r="159" spans="1:7" ht="30" customHeight="1" x14ac:dyDescent="0.3">
      <c r="A159" s="2"/>
      <c r="B159" s="170">
        <f t="shared" si="22"/>
        <v>136</v>
      </c>
      <c r="C159" s="9" t="s">
        <v>386</v>
      </c>
      <c r="D159" s="133">
        <v>12</v>
      </c>
      <c r="E159" s="130" t="s">
        <v>804</v>
      </c>
      <c r="F159" s="130"/>
      <c r="G159" s="105">
        <f t="shared" si="24"/>
        <v>0</v>
      </c>
    </row>
    <row r="160" spans="1:7" ht="30" customHeight="1" x14ac:dyDescent="0.3">
      <c r="A160" s="2"/>
      <c r="B160" s="170">
        <f t="shared" si="22"/>
        <v>137</v>
      </c>
      <c r="C160" s="9" t="s">
        <v>495</v>
      </c>
      <c r="D160" s="133">
        <v>20</v>
      </c>
      <c r="E160" s="130" t="s">
        <v>804</v>
      </c>
      <c r="F160" s="102"/>
      <c r="G160" s="105">
        <f t="shared" ref="G160:G164" si="25">F160*D160</f>
        <v>0</v>
      </c>
    </row>
    <row r="161" spans="1:7" ht="30" customHeight="1" x14ac:dyDescent="0.3">
      <c r="A161" s="2"/>
      <c r="B161" s="170">
        <f t="shared" si="22"/>
        <v>138</v>
      </c>
      <c r="C161" s="9" t="s">
        <v>496</v>
      </c>
      <c r="D161" s="133">
        <v>20</v>
      </c>
      <c r="E161" s="130" t="s">
        <v>804</v>
      </c>
      <c r="F161" s="102"/>
      <c r="G161" s="105">
        <f t="shared" si="25"/>
        <v>0</v>
      </c>
    </row>
    <row r="162" spans="1:7" ht="30" customHeight="1" x14ac:dyDescent="0.3">
      <c r="A162" s="2"/>
      <c r="B162" s="170">
        <f t="shared" si="22"/>
        <v>139</v>
      </c>
      <c r="C162" s="9" t="s">
        <v>497</v>
      </c>
      <c r="D162" s="133">
        <v>20</v>
      </c>
      <c r="E162" s="130" t="s">
        <v>804</v>
      </c>
      <c r="F162" s="102"/>
      <c r="G162" s="105">
        <f t="shared" si="25"/>
        <v>0</v>
      </c>
    </row>
    <row r="163" spans="1:7" ht="30" customHeight="1" x14ac:dyDescent="0.3">
      <c r="A163" s="2"/>
      <c r="B163" s="170">
        <f t="shared" si="22"/>
        <v>140</v>
      </c>
      <c r="C163" s="9" t="s">
        <v>498</v>
      </c>
      <c r="D163" s="133">
        <v>20</v>
      </c>
      <c r="E163" s="130" t="s">
        <v>804</v>
      </c>
      <c r="F163" s="102"/>
      <c r="G163" s="105">
        <f t="shared" si="25"/>
        <v>0</v>
      </c>
    </row>
    <row r="164" spans="1:7" ht="30" customHeight="1" x14ac:dyDescent="0.3">
      <c r="A164" s="2"/>
      <c r="B164" s="170">
        <f t="shared" si="22"/>
        <v>141</v>
      </c>
      <c r="C164" s="9" t="s">
        <v>499</v>
      </c>
      <c r="D164" s="133">
        <v>10</v>
      </c>
      <c r="E164" s="130" t="s">
        <v>804</v>
      </c>
      <c r="F164" s="102"/>
      <c r="G164" s="105">
        <f t="shared" si="25"/>
        <v>0</v>
      </c>
    </row>
    <row r="165" spans="1:7" ht="30" customHeight="1" x14ac:dyDescent="0.3">
      <c r="A165" s="2"/>
      <c r="B165" s="170">
        <f t="shared" si="22"/>
        <v>142</v>
      </c>
      <c r="C165" s="181" t="s">
        <v>508</v>
      </c>
      <c r="D165" s="120">
        <v>3</v>
      </c>
      <c r="E165" s="130" t="s">
        <v>804</v>
      </c>
      <c r="F165" s="102"/>
      <c r="G165" s="105">
        <f t="shared" ref="G165:G175" si="26">F165*D165</f>
        <v>0</v>
      </c>
    </row>
    <row r="166" spans="1:7" ht="30" customHeight="1" x14ac:dyDescent="0.3">
      <c r="A166" s="2"/>
      <c r="B166" s="170">
        <f t="shared" si="22"/>
        <v>143</v>
      </c>
      <c r="C166" s="144" t="s">
        <v>509</v>
      </c>
      <c r="D166" s="133">
        <v>9</v>
      </c>
      <c r="E166" s="130" t="s">
        <v>804</v>
      </c>
      <c r="F166" s="102"/>
      <c r="G166" s="105">
        <f t="shared" si="26"/>
        <v>0</v>
      </c>
    </row>
    <row r="167" spans="1:7" ht="30" customHeight="1" x14ac:dyDescent="0.3">
      <c r="A167" s="2"/>
      <c r="B167" s="170">
        <f t="shared" si="22"/>
        <v>144</v>
      </c>
      <c r="C167" s="54" t="s">
        <v>534</v>
      </c>
      <c r="D167" s="133">
        <v>9</v>
      </c>
      <c r="E167" s="130" t="s">
        <v>804</v>
      </c>
      <c r="F167" s="102"/>
      <c r="G167" s="105">
        <f t="shared" si="26"/>
        <v>0</v>
      </c>
    </row>
    <row r="168" spans="1:7" s="22" customFormat="1" ht="30" customHeight="1" x14ac:dyDescent="0.3">
      <c r="A168" s="2"/>
      <c r="B168" s="170">
        <f t="shared" si="22"/>
        <v>145</v>
      </c>
      <c r="C168" s="144" t="s">
        <v>537</v>
      </c>
      <c r="D168" s="133">
        <v>3</v>
      </c>
      <c r="E168" s="130" t="s">
        <v>804</v>
      </c>
      <c r="F168" s="102"/>
      <c r="G168" s="105">
        <f t="shared" si="26"/>
        <v>0</v>
      </c>
    </row>
    <row r="169" spans="1:7" s="22" customFormat="1" ht="30" customHeight="1" x14ac:dyDescent="0.3">
      <c r="A169" s="2"/>
      <c r="B169" s="170">
        <f t="shared" si="22"/>
        <v>146</v>
      </c>
      <c r="C169" s="144" t="s">
        <v>538</v>
      </c>
      <c r="D169" s="133">
        <v>0</v>
      </c>
      <c r="E169" s="130" t="s">
        <v>804</v>
      </c>
      <c r="F169" s="102"/>
      <c r="G169" s="105">
        <f t="shared" si="26"/>
        <v>0</v>
      </c>
    </row>
    <row r="170" spans="1:7" s="22" customFormat="1" ht="30" customHeight="1" x14ac:dyDescent="0.3">
      <c r="A170" s="2"/>
      <c r="B170" s="170">
        <f t="shared" si="22"/>
        <v>147</v>
      </c>
      <c r="C170" s="54" t="s">
        <v>540</v>
      </c>
      <c r="D170" s="133">
        <v>3</v>
      </c>
      <c r="E170" s="130" t="s">
        <v>804</v>
      </c>
      <c r="F170" s="102"/>
      <c r="G170" s="105">
        <f t="shared" si="26"/>
        <v>0</v>
      </c>
    </row>
    <row r="171" spans="1:7" ht="30" customHeight="1" x14ac:dyDescent="0.3">
      <c r="A171" s="2"/>
      <c r="B171" s="170">
        <f t="shared" si="22"/>
        <v>148</v>
      </c>
      <c r="C171" s="54" t="s">
        <v>541</v>
      </c>
      <c r="D171" s="133">
        <v>3</v>
      </c>
      <c r="E171" s="130" t="s">
        <v>804</v>
      </c>
      <c r="F171" s="102"/>
      <c r="G171" s="105">
        <f t="shared" si="26"/>
        <v>0</v>
      </c>
    </row>
    <row r="172" spans="1:7" ht="30" customHeight="1" x14ac:dyDescent="0.3">
      <c r="A172" s="2"/>
      <c r="B172" s="170">
        <f t="shared" si="22"/>
        <v>149</v>
      </c>
      <c r="C172" s="54" t="s">
        <v>542</v>
      </c>
      <c r="D172" s="133">
        <v>3</v>
      </c>
      <c r="E172" s="130" t="s">
        <v>804</v>
      </c>
      <c r="F172" s="102"/>
      <c r="G172" s="105">
        <f t="shared" si="26"/>
        <v>0</v>
      </c>
    </row>
    <row r="173" spans="1:7" ht="30" customHeight="1" x14ac:dyDescent="0.3">
      <c r="A173" s="2"/>
      <c r="B173" s="170">
        <f t="shared" si="22"/>
        <v>150</v>
      </c>
      <c r="C173" s="144" t="s">
        <v>543</v>
      </c>
      <c r="D173" s="133">
        <v>12</v>
      </c>
      <c r="E173" s="130" t="s">
        <v>804</v>
      </c>
      <c r="F173" s="102"/>
      <c r="G173" s="105">
        <f t="shared" si="26"/>
        <v>0</v>
      </c>
    </row>
    <row r="174" spans="1:7" ht="30" customHeight="1" x14ac:dyDescent="0.3">
      <c r="A174" s="2"/>
      <c r="B174" s="170">
        <f t="shared" si="22"/>
        <v>151</v>
      </c>
      <c r="C174" s="54" t="s">
        <v>544</v>
      </c>
      <c r="D174" s="133">
        <v>18</v>
      </c>
      <c r="E174" s="130" t="s">
        <v>804</v>
      </c>
      <c r="F174" s="102"/>
      <c r="G174" s="105">
        <f t="shared" si="26"/>
        <v>0</v>
      </c>
    </row>
    <row r="175" spans="1:7" ht="30" customHeight="1" x14ac:dyDescent="0.3">
      <c r="A175" s="2"/>
      <c r="B175" s="170">
        <f t="shared" si="22"/>
        <v>152</v>
      </c>
      <c r="C175" s="54" t="s">
        <v>898</v>
      </c>
      <c r="D175" s="133">
        <v>20</v>
      </c>
      <c r="E175" s="130" t="s">
        <v>804</v>
      </c>
      <c r="F175" s="102"/>
      <c r="G175" s="105">
        <f t="shared" si="26"/>
        <v>0</v>
      </c>
    </row>
    <row r="176" spans="1:7" ht="30" customHeight="1" x14ac:dyDescent="0.3">
      <c r="A176" s="2"/>
      <c r="B176" s="170">
        <f t="shared" si="22"/>
        <v>153</v>
      </c>
      <c r="C176" s="54" t="s">
        <v>578</v>
      </c>
      <c r="D176" s="133">
        <v>20</v>
      </c>
      <c r="E176" s="130" t="s">
        <v>804</v>
      </c>
      <c r="F176" s="102"/>
      <c r="G176" s="105">
        <f t="shared" ref="G176" si="27">F176*D176</f>
        <v>0</v>
      </c>
    </row>
    <row r="177" spans="1:7" ht="30" customHeight="1" x14ac:dyDescent="0.3">
      <c r="A177" s="2"/>
      <c r="B177" s="170">
        <f t="shared" si="22"/>
        <v>154</v>
      </c>
      <c r="C177" s="54" t="s">
        <v>637</v>
      </c>
      <c r="D177" s="133">
        <v>30</v>
      </c>
      <c r="E177" s="130" t="s">
        <v>804</v>
      </c>
      <c r="F177" s="102"/>
      <c r="G177" s="105">
        <f t="shared" ref="G177" si="28">F177*D177</f>
        <v>0</v>
      </c>
    </row>
    <row r="178" spans="1:7" ht="30" customHeight="1" x14ac:dyDescent="0.3">
      <c r="A178" s="2"/>
      <c r="B178" s="170">
        <f t="shared" si="22"/>
        <v>155</v>
      </c>
      <c r="C178" s="54" t="s">
        <v>778</v>
      </c>
      <c r="D178" s="133">
        <v>200</v>
      </c>
      <c r="E178" s="130" t="s">
        <v>804</v>
      </c>
      <c r="F178" s="102"/>
      <c r="G178" s="105">
        <f t="shared" ref="G178:G183" si="29">F178*D178</f>
        <v>0</v>
      </c>
    </row>
    <row r="179" spans="1:7" ht="30" customHeight="1" x14ac:dyDescent="0.3">
      <c r="A179" s="2"/>
      <c r="B179" s="170">
        <f t="shared" si="22"/>
        <v>156</v>
      </c>
      <c r="C179" s="54" t="s">
        <v>779</v>
      </c>
      <c r="D179" s="133">
        <v>200</v>
      </c>
      <c r="E179" s="130" t="s">
        <v>804</v>
      </c>
      <c r="F179" s="102"/>
      <c r="G179" s="105">
        <f t="shared" si="29"/>
        <v>0</v>
      </c>
    </row>
    <row r="180" spans="1:7" ht="30" customHeight="1" x14ac:dyDescent="0.3">
      <c r="A180" s="2"/>
      <c r="B180" s="170">
        <f t="shared" si="22"/>
        <v>157</v>
      </c>
      <c r="C180" s="54" t="s">
        <v>780</v>
      </c>
      <c r="D180" s="133">
        <v>20</v>
      </c>
      <c r="E180" s="130" t="s">
        <v>804</v>
      </c>
      <c r="F180" s="102"/>
      <c r="G180" s="105">
        <f t="shared" si="29"/>
        <v>0</v>
      </c>
    </row>
    <row r="181" spans="1:7" ht="30" customHeight="1" x14ac:dyDescent="0.3">
      <c r="A181" s="2"/>
      <c r="B181" s="170">
        <f t="shared" si="22"/>
        <v>158</v>
      </c>
      <c r="C181" s="54" t="s">
        <v>781</v>
      </c>
      <c r="D181" s="133">
        <v>15</v>
      </c>
      <c r="E181" s="130" t="s">
        <v>804</v>
      </c>
      <c r="F181" s="102"/>
      <c r="G181" s="105">
        <f t="shared" si="29"/>
        <v>0</v>
      </c>
    </row>
    <row r="182" spans="1:7" ht="30" customHeight="1" x14ac:dyDescent="0.3">
      <c r="A182" s="2"/>
      <c r="B182" s="170">
        <f t="shared" si="22"/>
        <v>159</v>
      </c>
      <c r="C182" s="54" t="s">
        <v>782</v>
      </c>
      <c r="D182" s="133">
        <v>5</v>
      </c>
      <c r="E182" s="130" t="s">
        <v>804</v>
      </c>
      <c r="F182" s="102"/>
      <c r="G182" s="105">
        <f t="shared" si="29"/>
        <v>0</v>
      </c>
    </row>
    <row r="183" spans="1:7" ht="30" customHeight="1" x14ac:dyDescent="0.3">
      <c r="A183" s="2"/>
      <c r="B183" s="170">
        <f t="shared" si="22"/>
        <v>160</v>
      </c>
      <c r="C183" s="54" t="s">
        <v>783</v>
      </c>
      <c r="D183" s="133">
        <v>5</v>
      </c>
      <c r="E183" s="130" t="s">
        <v>804</v>
      </c>
      <c r="F183" s="102"/>
      <c r="G183" s="105">
        <f t="shared" si="29"/>
        <v>0</v>
      </c>
    </row>
    <row r="184" spans="1:7" s="22" customFormat="1" ht="30" customHeight="1" x14ac:dyDescent="0.3">
      <c r="A184" s="2"/>
      <c r="B184" s="132"/>
      <c r="C184" s="46" t="s">
        <v>373</v>
      </c>
      <c r="D184" s="133"/>
      <c r="E184" s="130"/>
      <c r="F184" s="102"/>
      <c r="G184" s="103"/>
    </row>
    <row r="185" spans="1:7" ht="30" customHeight="1" x14ac:dyDescent="0.3">
      <c r="A185" s="2"/>
      <c r="B185" s="170">
        <f>B183+1</f>
        <v>161</v>
      </c>
      <c r="C185" s="7" t="s">
        <v>844</v>
      </c>
      <c r="D185" s="130">
        <v>6</v>
      </c>
      <c r="E185" s="130" t="s">
        <v>804</v>
      </c>
      <c r="F185" s="180"/>
      <c r="G185" s="105">
        <f t="shared" si="23"/>
        <v>0</v>
      </c>
    </row>
    <row r="186" spans="1:7" ht="30" customHeight="1" x14ac:dyDescent="0.3">
      <c r="A186" s="2"/>
      <c r="B186" s="170">
        <f t="shared" si="22"/>
        <v>162</v>
      </c>
      <c r="C186" s="7" t="s">
        <v>845</v>
      </c>
      <c r="D186" s="130">
        <v>3</v>
      </c>
      <c r="E186" s="130" t="s">
        <v>804</v>
      </c>
      <c r="F186" s="180"/>
      <c r="G186" s="105">
        <f t="shared" si="23"/>
        <v>0</v>
      </c>
    </row>
    <row r="187" spans="1:7" ht="30" customHeight="1" x14ac:dyDescent="0.3">
      <c r="A187" s="2"/>
      <c r="B187" s="132"/>
      <c r="C187" s="48" t="s">
        <v>374</v>
      </c>
      <c r="D187" s="130"/>
      <c r="E187" s="130"/>
      <c r="F187" s="102"/>
      <c r="G187" s="103"/>
    </row>
    <row r="188" spans="1:7" ht="30" customHeight="1" x14ac:dyDescent="0.3">
      <c r="A188" s="2"/>
      <c r="B188" s="132">
        <f>B186+1</f>
        <v>163</v>
      </c>
      <c r="C188" s="9" t="s">
        <v>846</v>
      </c>
      <c r="D188" s="130">
        <v>12</v>
      </c>
      <c r="E188" s="130" t="s">
        <v>804</v>
      </c>
      <c r="F188" s="180"/>
      <c r="G188" s="105">
        <f t="shared" si="23"/>
        <v>0</v>
      </c>
    </row>
    <row r="189" spans="1:7" ht="30" customHeight="1" x14ac:dyDescent="0.3">
      <c r="A189" s="2"/>
      <c r="B189" s="132"/>
      <c r="C189" s="48" t="s">
        <v>375</v>
      </c>
      <c r="D189" s="130"/>
      <c r="E189" s="130"/>
      <c r="F189" s="102"/>
      <c r="G189" s="103"/>
    </row>
    <row r="190" spans="1:7" ht="30" customHeight="1" x14ac:dyDescent="0.3">
      <c r="A190" s="2"/>
      <c r="B190" s="132">
        <f>B188+1</f>
        <v>164</v>
      </c>
      <c r="C190" s="9" t="s">
        <v>847</v>
      </c>
      <c r="D190" s="130">
        <v>3</v>
      </c>
      <c r="E190" s="130" t="s">
        <v>804</v>
      </c>
      <c r="F190" s="180"/>
      <c r="G190" s="105">
        <f t="shared" si="23"/>
        <v>0</v>
      </c>
    </row>
    <row r="191" spans="1:7" ht="30" customHeight="1" x14ac:dyDescent="0.3">
      <c r="A191" s="2"/>
      <c r="B191" s="132"/>
      <c r="C191" s="48" t="s">
        <v>376</v>
      </c>
      <c r="D191" s="130"/>
      <c r="E191" s="130"/>
      <c r="F191" s="102"/>
      <c r="G191" s="103"/>
    </row>
    <row r="192" spans="1:7" ht="30" customHeight="1" x14ac:dyDescent="0.3">
      <c r="A192" s="2"/>
      <c r="B192" s="132">
        <f>B190+1</f>
        <v>165</v>
      </c>
      <c r="C192" s="7" t="s">
        <v>848</v>
      </c>
      <c r="D192" s="130">
        <v>6</v>
      </c>
      <c r="E192" s="130" t="s">
        <v>804</v>
      </c>
      <c r="F192" s="180"/>
      <c r="G192" s="105">
        <f t="shared" si="23"/>
        <v>0</v>
      </c>
    </row>
    <row r="193" spans="1:7" ht="30" customHeight="1" x14ac:dyDescent="0.3">
      <c r="A193" s="2"/>
      <c r="B193" s="132"/>
      <c r="C193" s="48" t="s">
        <v>377</v>
      </c>
      <c r="D193" s="130"/>
      <c r="E193" s="130"/>
      <c r="F193" s="102"/>
      <c r="G193" s="103"/>
    </row>
    <row r="194" spans="1:7" ht="30" customHeight="1" x14ac:dyDescent="0.3">
      <c r="A194" s="2"/>
      <c r="B194" s="132">
        <f>B192+1</f>
        <v>166</v>
      </c>
      <c r="C194" s="7" t="s">
        <v>849</v>
      </c>
      <c r="D194" s="130">
        <v>4</v>
      </c>
      <c r="E194" s="130" t="s">
        <v>804</v>
      </c>
      <c r="F194" s="180"/>
      <c r="G194" s="105">
        <f t="shared" si="23"/>
        <v>0</v>
      </c>
    </row>
    <row r="195" spans="1:7" ht="30" customHeight="1" x14ac:dyDescent="0.3">
      <c r="A195" s="2"/>
      <c r="B195" s="132"/>
      <c r="C195" s="48" t="s">
        <v>378</v>
      </c>
      <c r="D195" s="130"/>
      <c r="E195" s="130"/>
      <c r="F195" s="102"/>
      <c r="G195" s="103"/>
    </row>
    <row r="196" spans="1:7" ht="30" customHeight="1" thickBot="1" x14ac:dyDescent="0.35">
      <c r="A196" s="2"/>
      <c r="B196" s="132">
        <f t="shared" ref="B196" si="30">B194+1</f>
        <v>167</v>
      </c>
      <c r="C196" s="9" t="s">
        <v>850</v>
      </c>
      <c r="D196" s="130">
        <v>3</v>
      </c>
      <c r="E196" s="130" t="s">
        <v>804</v>
      </c>
      <c r="F196" s="180"/>
      <c r="G196" s="105">
        <f t="shared" si="23"/>
        <v>0</v>
      </c>
    </row>
    <row r="197" spans="1:7" ht="30" customHeight="1" thickBot="1" x14ac:dyDescent="0.35">
      <c r="C197" s="83" t="s">
        <v>811</v>
      </c>
      <c r="D197" s="84"/>
      <c r="E197" s="116"/>
      <c r="F197" s="117"/>
      <c r="G197" s="118" t="e">
        <f>SUM(#REF!)</f>
        <v>#REF!</v>
      </c>
    </row>
    <row r="201" spans="1:7" ht="30" customHeight="1" x14ac:dyDescent="0.3">
      <c r="C201" s="74" t="s">
        <v>805</v>
      </c>
      <c r="D201" s="75" t="e">
        <f>G197</f>
        <v>#REF!</v>
      </c>
    </row>
    <row r="202" spans="1:7" ht="30" customHeight="1" x14ac:dyDescent="0.3">
      <c r="C202" s="76" t="s">
        <v>806</v>
      </c>
      <c r="D202" s="75" t="e">
        <f>D201*0.12</f>
        <v>#REF!</v>
      </c>
    </row>
    <row r="203" spans="1:7" ht="30" customHeight="1" x14ac:dyDescent="0.3">
      <c r="C203" s="76" t="s">
        <v>807</v>
      </c>
      <c r="D203" s="75" t="e">
        <f>D201*0.08</f>
        <v>#REF!</v>
      </c>
    </row>
    <row r="204" spans="1:7" ht="30" customHeight="1" x14ac:dyDescent="0.3">
      <c r="C204" s="77" t="s">
        <v>808</v>
      </c>
      <c r="D204" s="78" t="e">
        <f>SUM(D201:D203)</f>
        <v>#REF!</v>
      </c>
    </row>
    <row r="205" spans="1:7" ht="30" customHeight="1" x14ac:dyDescent="0.3">
      <c r="C205" s="79" t="s">
        <v>809</v>
      </c>
      <c r="D205" s="80" t="e">
        <f>D204*0.15</f>
        <v>#REF!</v>
      </c>
    </row>
    <row r="206" spans="1:7" ht="30" customHeight="1" x14ac:dyDescent="0.3">
      <c r="C206" s="81" t="s">
        <v>810</v>
      </c>
      <c r="D206" s="82" t="e">
        <f>SUM(D204:D205)</f>
        <v>#REF!</v>
      </c>
    </row>
    <row r="208" spans="1:7" ht="30" customHeight="1" x14ac:dyDescent="0.3">
      <c r="C208" s="212" t="s">
        <v>854</v>
      </c>
      <c r="D208" s="212"/>
      <c r="E208" s="212"/>
      <c r="F208" s="212"/>
      <c r="G208" s="212"/>
    </row>
  </sheetData>
  <mergeCells count="4">
    <mergeCell ref="D2:G2"/>
    <mergeCell ref="D3:G3"/>
    <mergeCell ref="D4:G4"/>
    <mergeCell ref="C208:G208"/>
  </mergeCells>
  <pageMargins left="0.7" right="0.7" top="0.75" bottom="0.75" header="0.3" footer="0.3"/>
  <pageSetup paperSize="8" scale="76" orientation="landscape" r:id="rId1"/>
  <headerFooter>
    <oddHeader>&amp;L&amp;G&amp;C&amp;"Arial,Bold"ANNEXURE FOR BIDDING PURPOSES</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72"/>
  <sheetViews>
    <sheetView topLeftCell="A348" zoomScale="70" zoomScaleNormal="70" workbookViewId="0">
      <selection activeCell="I358" sqref="I358"/>
    </sheetView>
  </sheetViews>
  <sheetFormatPr defaultColWidth="9.109375" defaultRowHeight="13.2" x14ac:dyDescent="0.3"/>
  <cols>
    <col min="1" max="1" width="9.109375" style="4" customWidth="1"/>
    <col min="2" max="2" width="107.6640625" style="1" bestFit="1" customWidth="1"/>
    <col min="3" max="3" width="23.88671875" style="2" customWidth="1"/>
    <col min="4" max="4" width="20.5546875" style="119" customWidth="1"/>
    <col min="5" max="5" width="27.109375" style="97" customWidth="1"/>
    <col min="6" max="6" width="18.44140625" style="119" customWidth="1"/>
    <col min="7" max="16384" width="9.109375" style="1"/>
  </cols>
  <sheetData>
    <row r="2" spans="1:7" ht="30" customHeight="1" x14ac:dyDescent="0.3">
      <c r="B2" s="3" t="s">
        <v>0</v>
      </c>
      <c r="C2" s="213" t="s">
        <v>853</v>
      </c>
      <c r="D2" s="214"/>
      <c r="E2" s="214"/>
      <c r="F2" s="215"/>
    </row>
    <row r="3" spans="1:7" ht="30" customHeight="1" x14ac:dyDescent="0.3">
      <c r="B3" s="3" t="s">
        <v>1</v>
      </c>
      <c r="C3" s="216" t="s">
        <v>803</v>
      </c>
      <c r="D3" s="217"/>
      <c r="E3" s="217"/>
      <c r="F3" s="218"/>
    </row>
    <row r="4" spans="1:7" ht="30" customHeight="1" x14ac:dyDescent="0.3">
      <c r="B4" s="3" t="s">
        <v>2</v>
      </c>
      <c r="C4" s="216"/>
      <c r="D4" s="217"/>
      <c r="E4" s="217"/>
      <c r="F4" s="218"/>
    </row>
    <row r="5" spans="1:7" ht="30" customHeight="1" thickBot="1" x14ac:dyDescent="0.35"/>
    <row r="6" spans="1:7" ht="45" customHeight="1" thickBot="1" x14ac:dyDescent="0.35">
      <c r="B6" s="186" t="s">
        <v>5</v>
      </c>
      <c r="C6" s="100" t="s">
        <v>4</v>
      </c>
      <c r="D6" s="99" t="s">
        <v>3</v>
      </c>
      <c r="E6" s="100" t="s">
        <v>7</v>
      </c>
      <c r="F6" s="101" t="s">
        <v>6</v>
      </c>
    </row>
    <row r="7" spans="1:7" ht="45" customHeight="1" x14ac:dyDescent="0.3">
      <c r="A7" s="13"/>
      <c r="B7" s="33"/>
      <c r="C7" s="34"/>
      <c r="D7" s="34"/>
      <c r="E7" s="34"/>
      <c r="F7" s="35"/>
    </row>
    <row r="8" spans="1:7" ht="45" customHeight="1" x14ac:dyDescent="0.3">
      <c r="A8" s="13"/>
      <c r="B8" s="187" t="s">
        <v>899</v>
      </c>
      <c r="C8" s="34"/>
      <c r="D8" s="34"/>
      <c r="E8" s="34"/>
      <c r="F8" s="35"/>
    </row>
    <row r="9" spans="1:7" ht="45" customHeight="1" x14ac:dyDescent="0.3">
      <c r="A9" s="188"/>
      <c r="B9" s="187" t="s">
        <v>900</v>
      </c>
      <c r="C9" s="183"/>
      <c r="D9" s="110"/>
      <c r="E9" s="112"/>
      <c r="F9" s="105"/>
      <c r="G9" s="189"/>
    </row>
    <row r="10" spans="1:7" ht="45" customHeight="1" x14ac:dyDescent="0.3">
      <c r="A10" s="93">
        <v>1</v>
      </c>
      <c r="B10" s="190" t="s">
        <v>177</v>
      </c>
      <c r="C10" s="183">
        <v>6</v>
      </c>
      <c r="D10" s="183" t="s">
        <v>804</v>
      </c>
      <c r="E10" s="109"/>
      <c r="F10" s="105">
        <f t="shared" ref="F10:F73" si="0">E10*C10</f>
        <v>0</v>
      </c>
    </row>
    <row r="11" spans="1:7" ht="45" customHeight="1" x14ac:dyDescent="0.3">
      <c r="A11" s="93">
        <v>2</v>
      </c>
      <c r="B11" s="190" t="s">
        <v>178</v>
      </c>
      <c r="C11" s="183">
        <v>4</v>
      </c>
      <c r="D11" s="183" t="s">
        <v>804</v>
      </c>
      <c r="E11" s="109"/>
      <c r="F11" s="105">
        <f t="shared" si="0"/>
        <v>0</v>
      </c>
    </row>
    <row r="12" spans="1:7" ht="45" customHeight="1" x14ac:dyDescent="0.3">
      <c r="A12" s="93">
        <v>3</v>
      </c>
      <c r="B12" s="190" t="s">
        <v>179</v>
      </c>
      <c r="C12" s="183">
        <v>4</v>
      </c>
      <c r="D12" s="183" t="s">
        <v>804</v>
      </c>
      <c r="E12" s="109"/>
      <c r="F12" s="105">
        <f t="shared" si="0"/>
        <v>0</v>
      </c>
    </row>
    <row r="13" spans="1:7" ht="45" customHeight="1" x14ac:dyDescent="0.3">
      <c r="A13" s="93">
        <v>4</v>
      </c>
      <c r="B13" s="190" t="s">
        <v>180</v>
      </c>
      <c r="C13" s="183">
        <v>6</v>
      </c>
      <c r="D13" s="183" t="s">
        <v>804</v>
      </c>
      <c r="E13" s="109"/>
      <c r="F13" s="105">
        <f t="shared" si="0"/>
        <v>0</v>
      </c>
    </row>
    <row r="14" spans="1:7" ht="45" customHeight="1" x14ac:dyDescent="0.3">
      <c r="A14" s="93">
        <v>5</v>
      </c>
      <c r="B14" s="190" t="s">
        <v>181</v>
      </c>
      <c r="C14" s="183">
        <v>12</v>
      </c>
      <c r="D14" s="183" t="s">
        <v>804</v>
      </c>
      <c r="E14" s="109"/>
      <c r="F14" s="105">
        <f t="shared" si="0"/>
        <v>0</v>
      </c>
    </row>
    <row r="15" spans="1:7" ht="45" customHeight="1" x14ac:dyDescent="0.3">
      <c r="A15" s="93">
        <v>6</v>
      </c>
      <c r="B15" s="190" t="s">
        <v>182</v>
      </c>
      <c r="C15" s="183">
        <v>5</v>
      </c>
      <c r="D15" s="183" t="s">
        <v>804</v>
      </c>
      <c r="E15" s="109"/>
      <c r="F15" s="105">
        <f t="shared" si="0"/>
        <v>0</v>
      </c>
    </row>
    <row r="16" spans="1:7" ht="45" customHeight="1" x14ac:dyDescent="0.3">
      <c r="A16" s="93">
        <v>7</v>
      </c>
      <c r="B16" s="190" t="s">
        <v>183</v>
      </c>
      <c r="C16" s="183">
        <v>12</v>
      </c>
      <c r="D16" s="183" t="s">
        <v>804</v>
      </c>
      <c r="E16" s="109"/>
      <c r="F16" s="105">
        <f t="shared" si="0"/>
        <v>0</v>
      </c>
    </row>
    <row r="17" spans="1:6" ht="45" customHeight="1" x14ac:dyDescent="0.3">
      <c r="A17" s="191"/>
      <c r="B17" s="187" t="s">
        <v>901</v>
      </c>
      <c r="C17" s="183"/>
      <c r="D17" s="183"/>
      <c r="E17" s="109"/>
      <c r="F17" s="105"/>
    </row>
    <row r="18" spans="1:6" ht="69.599999999999994" customHeight="1" x14ac:dyDescent="0.3">
      <c r="A18" s="93">
        <v>8</v>
      </c>
      <c r="B18" s="190" t="s">
        <v>199</v>
      </c>
      <c r="C18" s="183">
        <v>10</v>
      </c>
      <c r="D18" s="183" t="s">
        <v>804</v>
      </c>
      <c r="E18" s="109"/>
      <c r="F18" s="105">
        <f t="shared" si="0"/>
        <v>0</v>
      </c>
    </row>
    <row r="19" spans="1:6" ht="69.599999999999994" customHeight="1" x14ac:dyDescent="0.3">
      <c r="A19" s="93">
        <v>9</v>
      </c>
      <c r="B19" s="190" t="s">
        <v>200</v>
      </c>
      <c r="C19" s="183">
        <v>15</v>
      </c>
      <c r="D19" s="183" t="s">
        <v>804</v>
      </c>
      <c r="E19" s="109"/>
      <c r="F19" s="105">
        <f t="shared" si="0"/>
        <v>0</v>
      </c>
    </row>
    <row r="20" spans="1:6" ht="69.599999999999994" customHeight="1" x14ac:dyDescent="0.3">
      <c r="A20" s="93">
        <v>10</v>
      </c>
      <c r="B20" s="190" t="s">
        <v>201</v>
      </c>
      <c r="C20" s="183">
        <v>6</v>
      </c>
      <c r="D20" s="183" t="s">
        <v>804</v>
      </c>
      <c r="E20" s="109"/>
      <c r="F20" s="105">
        <f t="shared" si="0"/>
        <v>0</v>
      </c>
    </row>
    <row r="21" spans="1:6" ht="69.599999999999994" customHeight="1" x14ac:dyDescent="0.3">
      <c r="A21" s="93">
        <v>11</v>
      </c>
      <c r="B21" s="190" t="s">
        <v>202</v>
      </c>
      <c r="C21" s="183">
        <v>7</v>
      </c>
      <c r="D21" s="183" t="s">
        <v>804</v>
      </c>
      <c r="E21" s="109"/>
      <c r="F21" s="105">
        <f t="shared" si="0"/>
        <v>0</v>
      </c>
    </row>
    <row r="22" spans="1:6" ht="69.599999999999994" customHeight="1" x14ac:dyDescent="0.3">
      <c r="A22" s="93">
        <v>12</v>
      </c>
      <c r="B22" s="190" t="s">
        <v>203</v>
      </c>
      <c r="C22" s="183">
        <v>18</v>
      </c>
      <c r="D22" s="183" t="s">
        <v>804</v>
      </c>
      <c r="E22" s="109"/>
      <c r="F22" s="105">
        <f t="shared" si="0"/>
        <v>0</v>
      </c>
    </row>
    <row r="23" spans="1:6" ht="69.599999999999994" customHeight="1" x14ac:dyDescent="0.3">
      <c r="A23" s="93">
        <v>13</v>
      </c>
      <c r="B23" s="190" t="s">
        <v>902</v>
      </c>
      <c r="C23" s="183">
        <v>10</v>
      </c>
      <c r="D23" s="183" t="s">
        <v>804</v>
      </c>
      <c r="E23" s="109"/>
      <c r="F23" s="105">
        <f t="shared" si="0"/>
        <v>0</v>
      </c>
    </row>
    <row r="24" spans="1:6" ht="69.599999999999994" customHeight="1" x14ac:dyDescent="0.3">
      <c r="A24" s="93">
        <v>14</v>
      </c>
      <c r="B24" s="190" t="s">
        <v>204</v>
      </c>
      <c r="C24" s="183">
        <v>12</v>
      </c>
      <c r="D24" s="183" t="s">
        <v>804</v>
      </c>
      <c r="E24" s="109"/>
      <c r="F24" s="105">
        <f t="shared" si="0"/>
        <v>0</v>
      </c>
    </row>
    <row r="25" spans="1:6" ht="69.599999999999994" customHeight="1" x14ac:dyDescent="0.3">
      <c r="A25" s="93">
        <v>15</v>
      </c>
      <c r="B25" s="190" t="s">
        <v>205</v>
      </c>
      <c r="C25" s="183">
        <v>25</v>
      </c>
      <c r="D25" s="183" t="s">
        <v>804</v>
      </c>
      <c r="E25" s="109"/>
      <c r="F25" s="105">
        <f t="shared" si="0"/>
        <v>0</v>
      </c>
    </row>
    <row r="26" spans="1:6" ht="69.599999999999994" customHeight="1" x14ac:dyDescent="0.3">
      <c r="A26" s="93">
        <v>16</v>
      </c>
      <c r="B26" s="190" t="s">
        <v>206</v>
      </c>
      <c r="C26" s="183">
        <v>30</v>
      </c>
      <c r="D26" s="183" t="s">
        <v>804</v>
      </c>
      <c r="E26" s="109"/>
      <c r="F26" s="105">
        <f t="shared" si="0"/>
        <v>0</v>
      </c>
    </row>
    <row r="27" spans="1:6" ht="69.599999999999994" customHeight="1" x14ac:dyDescent="0.3">
      <c r="A27" s="93">
        <v>17</v>
      </c>
      <c r="B27" s="190" t="s">
        <v>207</v>
      </c>
      <c r="C27" s="183">
        <v>80</v>
      </c>
      <c r="D27" s="183" t="s">
        <v>804</v>
      </c>
      <c r="E27" s="109"/>
      <c r="F27" s="105">
        <f t="shared" si="0"/>
        <v>0</v>
      </c>
    </row>
    <row r="28" spans="1:6" ht="69.599999999999994" customHeight="1" x14ac:dyDescent="0.3">
      <c r="A28" s="93">
        <v>18</v>
      </c>
      <c r="B28" s="190" t="s">
        <v>208</v>
      </c>
      <c r="C28" s="183">
        <v>50</v>
      </c>
      <c r="D28" s="183" t="s">
        <v>804</v>
      </c>
      <c r="E28" s="109"/>
      <c r="F28" s="105">
        <f t="shared" si="0"/>
        <v>0</v>
      </c>
    </row>
    <row r="29" spans="1:6" ht="69.599999999999994" customHeight="1" x14ac:dyDescent="0.3">
      <c r="A29" s="93">
        <v>19</v>
      </c>
      <c r="B29" s="190" t="s">
        <v>209</v>
      </c>
      <c r="C29" s="183">
        <v>30</v>
      </c>
      <c r="D29" s="183" t="s">
        <v>804</v>
      </c>
      <c r="E29" s="109"/>
      <c r="F29" s="105">
        <f t="shared" si="0"/>
        <v>0</v>
      </c>
    </row>
    <row r="30" spans="1:6" ht="69.599999999999994" customHeight="1" x14ac:dyDescent="0.3">
      <c r="A30" s="93">
        <v>20</v>
      </c>
      <c r="B30" s="190" t="s">
        <v>210</v>
      </c>
      <c r="C30" s="183">
        <v>25</v>
      </c>
      <c r="D30" s="183" t="s">
        <v>804</v>
      </c>
      <c r="E30" s="109"/>
      <c r="F30" s="105">
        <f t="shared" si="0"/>
        <v>0</v>
      </c>
    </row>
    <row r="31" spans="1:6" ht="69.599999999999994" customHeight="1" x14ac:dyDescent="0.3">
      <c r="A31" s="93">
        <v>21</v>
      </c>
      <c r="B31" s="190" t="s">
        <v>211</v>
      </c>
      <c r="C31" s="183">
        <v>30</v>
      </c>
      <c r="D31" s="183" t="s">
        <v>804</v>
      </c>
      <c r="E31" s="109"/>
      <c r="F31" s="105">
        <f t="shared" si="0"/>
        <v>0</v>
      </c>
    </row>
    <row r="32" spans="1:6" ht="69.599999999999994" customHeight="1" x14ac:dyDescent="0.3">
      <c r="A32" s="93">
        <v>22</v>
      </c>
      <c r="B32" s="190" t="s">
        <v>212</v>
      </c>
      <c r="C32" s="183">
        <v>20</v>
      </c>
      <c r="D32" s="183" t="s">
        <v>804</v>
      </c>
      <c r="E32" s="109"/>
      <c r="F32" s="105">
        <f t="shared" si="0"/>
        <v>0</v>
      </c>
    </row>
    <row r="33" spans="1:6" ht="69.599999999999994" customHeight="1" x14ac:dyDescent="0.3">
      <c r="A33" s="93">
        <v>23</v>
      </c>
      <c r="B33" s="190" t="s">
        <v>213</v>
      </c>
      <c r="C33" s="183">
        <v>30</v>
      </c>
      <c r="D33" s="183" t="s">
        <v>804</v>
      </c>
      <c r="E33" s="109"/>
      <c r="F33" s="105">
        <f t="shared" si="0"/>
        <v>0</v>
      </c>
    </row>
    <row r="34" spans="1:6" ht="69.599999999999994" customHeight="1" x14ac:dyDescent="0.3">
      <c r="A34" s="93">
        <v>24</v>
      </c>
      <c r="B34" s="190" t="s">
        <v>214</v>
      </c>
      <c r="C34" s="183">
        <v>25</v>
      </c>
      <c r="D34" s="183" t="s">
        <v>804</v>
      </c>
      <c r="E34" s="109"/>
      <c r="F34" s="105">
        <f t="shared" si="0"/>
        <v>0</v>
      </c>
    </row>
    <row r="35" spans="1:6" ht="69.599999999999994" customHeight="1" x14ac:dyDescent="0.3">
      <c r="A35" s="93">
        <v>25</v>
      </c>
      <c r="B35" s="190" t="s">
        <v>215</v>
      </c>
      <c r="C35" s="183">
        <v>20</v>
      </c>
      <c r="D35" s="183" t="s">
        <v>804</v>
      </c>
      <c r="E35" s="109"/>
      <c r="F35" s="105">
        <f t="shared" si="0"/>
        <v>0</v>
      </c>
    </row>
    <row r="36" spans="1:6" ht="69.599999999999994" customHeight="1" x14ac:dyDescent="0.3">
      <c r="A36" s="93">
        <v>26</v>
      </c>
      <c r="B36" s="190" t="s">
        <v>216</v>
      </c>
      <c r="C36" s="183">
        <v>20</v>
      </c>
      <c r="D36" s="183" t="s">
        <v>804</v>
      </c>
      <c r="E36" s="109"/>
      <c r="F36" s="105">
        <f t="shared" si="0"/>
        <v>0</v>
      </c>
    </row>
    <row r="37" spans="1:6" ht="69.599999999999994" customHeight="1" x14ac:dyDescent="0.3">
      <c r="A37" s="93">
        <v>27</v>
      </c>
      <c r="B37" s="190" t="s">
        <v>217</v>
      </c>
      <c r="C37" s="183">
        <v>3</v>
      </c>
      <c r="D37" s="183" t="s">
        <v>804</v>
      </c>
      <c r="E37" s="109"/>
      <c r="F37" s="105">
        <f t="shared" si="0"/>
        <v>0</v>
      </c>
    </row>
    <row r="38" spans="1:6" ht="69.599999999999994" customHeight="1" x14ac:dyDescent="0.3">
      <c r="A38" s="93">
        <v>28</v>
      </c>
      <c r="B38" s="190" t="s">
        <v>218</v>
      </c>
      <c r="C38" s="183">
        <v>3</v>
      </c>
      <c r="D38" s="183" t="s">
        <v>804</v>
      </c>
      <c r="E38" s="109"/>
      <c r="F38" s="105">
        <f t="shared" si="0"/>
        <v>0</v>
      </c>
    </row>
    <row r="39" spans="1:6" ht="69.599999999999994" customHeight="1" x14ac:dyDescent="0.3">
      <c r="A39" s="93">
        <v>29</v>
      </c>
      <c r="B39" s="190" t="s">
        <v>219</v>
      </c>
      <c r="C39" s="183">
        <v>4</v>
      </c>
      <c r="D39" s="183" t="s">
        <v>804</v>
      </c>
      <c r="E39" s="109"/>
      <c r="F39" s="105">
        <f t="shared" si="0"/>
        <v>0</v>
      </c>
    </row>
    <row r="40" spans="1:6" ht="69.599999999999994" customHeight="1" x14ac:dyDescent="0.3">
      <c r="A40" s="93">
        <v>30</v>
      </c>
      <c r="B40" s="190" t="s">
        <v>220</v>
      </c>
      <c r="C40" s="183">
        <v>4</v>
      </c>
      <c r="D40" s="183" t="s">
        <v>804</v>
      </c>
      <c r="E40" s="109"/>
      <c r="F40" s="105">
        <f t="shared" si="0"/>
        <v>0</v>
      </c>
    </row>
    <row r="41" spans="1:6" ht="69.599999999999994" customHeight="1" x14ac:dyDescent="0.3">
      <c r="A41" s="93">
        <v>31</v>
      </c>
      <c r="B41" s="190" t="s">
        <v>221</v>
      </c>
      <c r="C41" s="183">
        <v>3</v>
      </c>
      <c r="D41" s="183" t="s">
        <v>804</v>
      </c>
      <c r="E41" s="109"/>
      <c r="F41" s="105">
        <f t="shared" si="0"/>
        <v>0</v>
      </c>
    </row>
    <row r="42" spans="1:6" ht="69.599999999999994" customHeight="1" x14ac:dyDescent="0.3">
      <c r="A42" s="93">
        <v>32</v>
      </c>
      <c r="B42" s="190" t="s">
        <v>222</v>
      </c>
      <c r="C42" s="183">
        <v>4</v>
      </c>
      <c r="D42" s="183" t="s">
        <v>804</v>
      </c>
      <c r="E42" s="109"/>
      <c r="F42" s="105">
        <f t="shared" si="0"/>
        <v>0</v>
      </c>
    </row>
    <row r="43" spans="1:6" ht="45" customHeight="1" x14ac:dyDescent="0.3">
      <c r="A43" s="93">
        <v>33</v>
      </c>
      <c r="B43" s="190" t="s">
        <v>223</v>
      </c>
      <c r="C43" s="183">
        <v>20</v>
      </c>
      <c r="D43" s="183" t="s">
        <v>804</v>
      </c>
      <c r="E43" s="109"/>
      <c r="F43" s="105">
        <f t="shared" si="0"/>
        <v>0</v>
      </c>
    </row>
    <row r="44" spans="1:6" ht="45" customHeight="1" x14ac:dyDescent="0.3">
      <c r="A44" s="93">
        <v>34</v>
      </c>
      <c r="B44" s="190" t="s">
        <v>224</v>
      </c>
      <c r="C44" s="183">
        <v>20</v>
      </c>
      <c r="D44" s="183" t="s">
        <v>804</v>
      </c>
      <c r="E44" s="109"/>
      <c r="F44" s="105">
        <f t="shared" si="0"/>
        <v>0</v>
      </c>
    </row>
    <row r="45" spans="1:6" ht="45" customHeight="1" x14ac:dyDescent="0.3">
      <c r="A45" s="93">
        <v>35</v>
      </c>
      <c r="B45" s="190" t="s">
        <v>225</v>
      </c>
      <c r="C45" s="183">
        <v>25</v>
      </c>
      <c r="D45" s="183" t="s">
        <v>804</v>
      </c>
      <c r="E45" s="109"/>
      <c r="F45" s="105">
        <f t="shared" si="0"/>
        <v>0</v>
      </c>
    </row>
    <row r="46" spans="1:6" ht="45" customHeight="1" x14ac:dyDescent="0.3">
      <c r="A46" s="93">
        <v>36</v>
      </c>
      <c r="B46" s="190" t="s">
        <v>226</v>
      </c>
      <c r="C46" s="183">
        <v>20</v>
      </c>
      <c r="D46" s="183" t="s">
        <v>804</v>
      </c>
      <c r="E46" s="109"/>
      <c r="F46" s="105">
        <f t="shared" si="0"/>
        <v>0</v>
      </c>
    </row>
    <row r="47" spans="1:6" ht="45" customHeight="1" x14ac:dyDescent="0.3">
      <c r="A47" s="93">
        <v>37</v>
      </c>
      <c r="B47" s="190" t="s">
        <v>227</v>
      </c>
      <c r="C47" s="183">
        <v>15</v>
      </c>
      <c r="D47" s="183" t="s">
        <v>804</v>
      </c>
      <c r="E47" s="109"/>
      <c r="F47" s="105">
        <f t="shared" si="0"/>
        <v>0</v>
      </c>
    </row>
    <row r="48" spans="1:6" ht="45" customHeight="1" x14ac:dyDescent="0.3">
      <c r="A48" s="93">
        <v>38</v>
      </c>
      <c r="B48" s="190" t="s">
        <v>228</v>
      </c>
      <c r="C48" s="183">
        <v>15</v>
      </c>
      <c r="D48" s="183" t="s">
        <v>804</v>
      </c>
      <c r="E48" s="109"/>
      <c r="F48" s="105">
        <f t="shared" si="0"/>
        <v>0</v>
      </c>
    </row>
    <row r="49" spans="1:6" ht="45" customHeight="1" x14ac:dyDescent="0.3">
      <c r="A49" s="93">
        <v>39</v>
      </c>
      <c r="B49" s="190" t="s">
        <v>229</v>
      </c>
      <c r="C49" s="183">
        <v>15</v>
      </c>
      <c r="D49" s="183" t="s">
        <v>804</v>
      </c>
      <c r="E49" s="109"/>
      <c r="F49" s="105">
        <f t="shared" si="0"/>
        <v>0</v>
      </c>
    </row>
    <row r="50" spans="1:6" ht="45" customHeight="1" x14ac:dyDescent="0.3">
      <c r="A50" s="93">
        <v>40</v>
      </c>
      <c r="B50" s="192" t="s">
        <v>398</v>
      </c>
      <c r="C50" s="183">
        <v>20</v>
      </c>
      <c r="D50" s="110" t="s">
        <v>804</v>
      </c>
      <c r="E50" s="110"/>
      <c r="F50" s="105">
        <f t="shared" si="0"/>
        <v>0</v>
      </c>
    </row>
    <row r="51" spans="1:6" ht="45" customHeight="1" x14ac:dyDescent="0.3">
      <c r="A51" s="93">
        <v>41</v>
      </c>
      <c r="B51" s="192" t="s">
        <v>399</v>
      </c>
      <c r="C51" s="183">
        <v>10</v>
      </c>
      <c r="D51" s="110" t="s">
        <v>804</v>
      </c>
      <c r="E51" s="110"/>
      <c r="F51" s="105">
        <f t="shared" si="0"/>
        <v>0</v>
      </c>
    </row>
    <row r="52" spans="1:6" ht="45" customHeight="1" x14ac:dyDescent="0.3">
      <c r="A52" s="93">
        <v>42</v>
      </c>
      <c r="B52" s="192" t="s">
        <v>400</v>
      </c>
      <c r="C52" s="183">
        <v>5</v>
      </c>
      <c r="D52" s="110" t="s">
        <v>804</v>
      </c>
      <c r="E52" s="110"/>
      <c r="F52" s="105">
        <f t="shared" si="0"/>
        <v>0</v>
      </c>
    </row>
    <row r="53" spans="1:6" ht="45" customHeight="1" x14ac:dyDescent="0.3">
      <c r="A53" s="93">
        <v>43</v>
      </c>
      <c r="B53" s="192" t="s">
        <v>401</v>
      </c>
      <c r="C53" s="183">
        <v>15</v>
      </c>
      <c r="D53" s="110" t="s">
        <v>804</v>
      </c>
      <c r="E53" s="110"/>
      <c r="F53" s="105">
        <f t="shared" si="0"/>
        <v>0</v>
      </c>
    </row>
    <row r="54" spans="1:6" ht="45" customHeight="1" x14ac:dyDescent="0.3">
      <c r="A54" s="93">
        <v>44</v>
      </c>
      <c r="B54" s="193" t="s">
        <v>702</v>
      </c>
      <c r="C54" s="194">
        <v>5</v>
      </c>
      <c r="D54" s="110" t="s">
        <v>804</v>
      </c>
      <c r="E54" s="109"/>
      <c r="F54" s="105">
        <f t="shared" si="0"/>
        <v>0</v>
      </c>
    </row>
    <row r="55" spans="1:6" ht="45" customHeight="1" x14ac:dyDescent="0.3">
      <c r="A55" s="93">
        <v>45</v>
      </c>
      <c r="B55" s="192" t="s">
        <v>402</v>
      </c>
      <c r="C55" s="183">
        <v>10</v>
      </c>
      <c r="D55" s="110" t="s">
        <v>804</v>
      </c>
      <c r="E55" s="110"/>
      <c r="F55" s="105">
        <f t="shared" si="0"/>
        <v>0</v>
      </c>
    </row>
    <row r="56" spans="1:6" ht="45" customHeight="1" x14ac:dyDescent="0.3">
      <c r="A56" s="93">
        <v>46</v>
      </c>
      <c r="B56" s="192" t="s">
        <v>403</v>
      </c>
      <c r="C56" s="183">
        <v>5</v>
      </c>
      <c r="D56" s="110" t="s">
        <v>804</v>
      </c>
      <c r="E56" s="110"/>
      <c r="F56" s="105">
        <f t="shared" si="0"/>
        <v>0</v>
      </c>
    </row>
    <row r="57" spans="1:6" ht="45" customHeight="1" x14ac:dyDescent="0.3">
      <c r="A57" s="93">
        <v>47</v>
      </c>
      <c r="B57" s="192" t="s">
        <v>404</v>
      </c>
      <c r="C57" s="183">
        <v>5</v>
      </c>
      <c r="D57" s="110" t="s">
        <v>804</v>
      </c>
      <c r="E57" s="110"/>
      <c r="F57" s="105">
        <f t="shared" si="0"/>
        <v>0</v>
      </c>
    </row>
    <row r="58" spans="1:6" ht="45" customHeight="1" x14ac:dyDescent="0.3">
      <c r="A58" s="93">
        <v>48</v>
      </c>
      <c r="B58" s="192" t="s">
        <v>405</v>
      </c>
      <c r="C58" s="183">
        <v>20</v>
      </c>
      <c r="D58" s="110" t="s">
        <v>804</v>
      </c>
      <c r="E58" s="110"/>
      <c r="F58" s="105">
        <f t="shared" si="0"/>
        <v>0</v>
      </c>
    </row>
    <row r="59" spans="1:6" ht="45" customHeight="1" x14ac:dyDescent="0.3">
      <c r="A59" s="93">
        <v>49</v>
      </c>
      <c r="B59" s="192" t="s">
        <v>406</v>
      </c>
      <c r="C59" s="183">
        <v>10</v>
      </c>
      <c r="D59" s="110" t="s">
        <v>804</v>
      </c>
      <c r="E59" s="110"/>
      <c r="F59" s="105">
        <f t="shared" si="0"/>
        <v>0</v>
      </c>
    </row>
    <row r="60" spans="1:6" ht="45" customHeight="1" x14ac:dyDescent="0.3">
      <c r="A60" s="93">
        <v>50</v>
      </c>
      <c r="B60" s="192" t="s">
        <v>407</v>
      </c>
      <c r="C60" s="183">
        <v>10</v>
      </c>
      <c r="D60" s="110" t="s">
        <v>804</v>
      </c>
      <c r="E60" s="110"/>
      <c r="F60" s="105">
        <f t="shared" si="0"/>
        <v>0</v>
      </c>
    </row>
    <row r="61" spans="1:6" ht="45" customHeight="1" x14ac:dyDescent="0.3">
      <c r="A61" s="93">
        <v>51</v>
      </c>
      <c r="B61" s="192" t="s">
        <v>408</v>
      </c>
      <c r="C61" s="183">
        <v>15</v>
      </c>
      <c r="D61" s="110" t="s">
        <v>804</v>
      </c>
      <c r="E61" s="110"/>
      <c r="F61" s="105">
        <f t="shared" si="0"/>
        <v>0</v>
      </c>
    </row>
    <row r="62" spans="1:6" ht="45" customHeight="1" x14ac:dyDescent="0.3">
      <c r="A62" s="93">
        <v>52</v>
      </c>
      <c r="B62" s="192" t="s">
        <v>409</v>
      </c>
      <c r="C62" s="183">
        <v>10</v>
      </c>
      <c r="D62" s="110" t="s">
        <v>804</v>
      </c>
      <c r="E62" s="110"/>
      <c r="F62" s="105">
        <f t="shared" si="0"/>
        <v>0</v>
      </c>
    </row>
    <row r="63" spans="1:6" ht="45" customHeight="1" x14ac:dyDescent="0.3">
      <c r="A63" s="93">
        <v>53</v>
      </c>
      <c r="B63" s="192" t="s">
        <v>410</v>
      </c>
      <c r="C63" s="183">
        <v>10</v>
      </c>
      <c r="D63" s="110" t="s">
        <v>804</v>
      </c>
      <c r="E63" s="110"/>
      <c r="F63" s="105">
        <f t="shared" si="0"/>
        <v>0</v>
      </c>
    </row>
    <row r="64" spans="1:6" ht="45" customHeight="1" x14ac:dyDescent="0.3">
      <c r="A64" s="93">
        <v>54</v>
      </c>
      <c r="B64" s="192" t="s">
        <v>411</v>
      </c>
      <c r="C64" s="183">
        <v>10</v>
      </c>
      <c r="D64" s="110" t="s">
        <v>804</v>
      </c>
      <c r="E64" s="110"/>
      <c r="F64" s="105">
        <f t="shared" si="0"/>
        <v>0</v>
      </c>
    </row>
    <row r="65" spans="1:6" ht="45" customHeight="1" x14ac:dyDescent="0.3">
      <c r="A65" s="93">
        <v>55</v>
      </c>
      <c r="B65" s="192" t="s">
        <v>412</v>
      </c>
      <c r="C65" s="183">
        <v>30</v>
      </c>
      <c r="D65" s="110" t="s">
        <v>804</v>
      </c>
      <c r="E65" s="110"/>
      <c r="F65" s="105">
        <f t="shared" si="0"/>
        <v>0</v>
      </c>
    </row>
    <row r="66" spans="1:6" ht="45" customHeight="1" x14ac:dyDescent="0.3">
      <c r="A66" s="93">
        <v>56</v>
      </c>
      <c r="B66" s="192" t="s">
        <v>413</v>
      </c>
      <c r="C66" s="183">
        <v>20</v>
      </c>
      <c r="D66" s="110" t="s">
        <v>804</v>
      </c>
      <c r="E66" s="110"/>
      <c r="F66" s="105">
        <f t="shared" si="0"/>
        <v>0</v>
      </c>
    </row>
    <row r="67" spans="1:6" ht="45" customHeight="1" x14ac:dyDescent="0.3">
      <c r="A67" s="93">
        <v>57</v>
      </c>
      <c r="B67" s="192" t="s">
        <v>414</v>
      </c>
      <c r="C67" s="183">
        <v>15</v>
      </c>
      <c r="D67" s="110" t="s">
        <v>804</v>
      </c>
      <c r="E67" s="110"/>
      <c r="F67" s="105">
        <f t="shared" si="0"/>
        <v>0</v>
      </c>
    </row>
    <row r="68" spans="1:6" ht="45" customHeight="1" x14ac:dyDescent="0.3">
      <c r="A68" s="93">
        <v>58</v>
      </c>
      <c r="B68" s="192" t="s">
        <v>415</v>
      </c>
      <c r="C68" s="183">
        <v>10</v>
      </c>
      <c r="D68" s="110" t="s">
        <v>804</v>
      </c>
      <c r="E68" s="110"/>
      <c r="F68" s="105">
        <f t="shared" si="0"/>
        <v>0</v>
      </c>
    </row>
    <row r="69" spans="1:6" ht="45" customHeight="1" x14ac:dyDescent="0.3">
      <c r="A69" s="93">
        <v>59</v>
      </c>
      <c r="B69" s="192" t="s">
        <v>416</v>
      </c>
      <c r="C69" s="183">
        <v>20</v>
      </c>
      <c r="D69" s="110" t="s">
        <v>804</v>
      </c>
      <c r="E69" s="110"/>
      <c r="F69" s="105">
        <f t="shared" si="0"/>
        <v>0</v>
      </c>
    </row>
    <row r="70" spans="1:6" ht="45" customHeight="1" x14ac:dyDescent="0.3">
      <c r="A70" s="93">
        <v>60</v>
      </c>
      <c r="B70" s="192" t="s">
        <v>417</v>
      </c>
      <c r="C70" s="183">
        <v>20</v>
      </c>
      <c r="D70" s="110" t="s">
        <v>804</v>
      </c>
      <c r="E70" s="110"/>
      <c r="F70" s="105">
        <f t="shared" si="0"/>
        <v>0</v>
      </c>
    </row>
    <row r="71" spans="1:6" ht="45" customHeight="1" x14ac:dyDescent="0.3">
      <c r="A71" s="93">
        <v>61</v>
      </c>
      <c r="B71" s="192" t="s">
        <v>418</v>
      </c>
      <c r="C71" s="183">
        <v>20</v>
      </c>
      <c r="D71" s="110" t="s">
        <v>804</v>
      </c>
      <c r="E71" s="110"/>
      <c r="F71" s="105">
        <f t="shared" si="0"/>
        <v>0</v>
      </c>
    </row>
    <row r="72" spans="1:6" ht="45" customHeight="1" x14ac:dyDescent="0.3">
      <c r="A72" s="93">
        <v>62</v>
      </c>
      <c r="B72" s="192" t="s">
        <v>419</v>
      </c>
      <c r="C72" s="183">
        <v>20</v>
      </c>
      <c r="D72" s="110" t="s">
        <v>804</v>
      </c>
      <c r="E72" s="110"/>
      <c r="F72" s="105">
        <f t="shared" si="0"/>
        <v>0</v>
      </c>
    </row>
    <row r="73" spans="1:6" ht="45" customHeight="1" x14ac:dyDescent="0.3">
      <c r="A73" s="93">
        <v>63</v>
      </c>
      <c r="B73" s="192" t="s">
        <v>420</v>
      </c>
      <c r="C73" s="183">
        <v>15</v>
      </c>
      <c r="D73" s="110" t="s">
        <v>804</v>
      </c>
      <c r="E73" s="110"/>
      <c r="F73" s="105">
        <f t="shared" si="0"/>
        <v>0</v>
      </c>
    </row>
    <row r="74" spans="1:6" ht="45" customHeight="1" x14ac:dyDescent="0.3">
      <c r="A74" s="93">
        <v>64</v>
      </c>
      <c r="B74" s="192" t="s">
        <v>421</v>
      </c>
      <c r="C74" s="183">
        <v>5</v>
      </c>
      <c r="D74" s="110" t="s">
        <v>804</v>
      </c>
      <c r="E74" s="110"/>
      <c r="F74" s="105">
        <f t="shared" ref="F74:F137" si="1">E74*C74</f>
        <v>0</v>
      </c>
    </row>
    <row r="75" spans="1:6" ht="45" customHeight="1" x14ac:dyDescent="0.3">
      <c r="A75" s="93">
        <v>65</v>
      </c>
      <c r="B75" s="192" t="s">
        <v>422</v>
      </c>
      <c r="C75" s="183">
        <v>30</v>
      </c>
      <c r="D75" s="110" t="s">
        <v>804</v>
      </c>
      <c r="E75" s="110"/>
      <c r="F75" s="105">
        <f t="shared" si="1"/>
        <v>0</v>
      </c>
    </row>
    <row r="76" spans="1:6" ht="45" customHeight="1" x14ac:dyDescent="0.3">
      <c r="A76" s="93">
        <v>66</v>
      </c>
      <c r="B76" s="192" t="s">
        <v>423</v>
      </c>
      <c r="C76" s="183">
        <v>20</v>
      </c>
      <c r="D76" s="110" t="s">
        <v>804</v>
      </c>
      <c r="E76" s="110"/>
      <c r="F76" s="105">
        <f t="shared" si="1"/>
        <v>0</v>
      </c>
    </row>
    <row r="77" spans="1:6" ht="45" customHeight="1" x14ac:dyDescent="0.3">
      <c r="A77" s="93">
        <v>67</v>
      </c>
      <c r="B77" s="192" t="s">
        <v>424</v>
      </c>
      <c r="C77" s="183">
        <v>20</v>
      </c>
      <c r="D77" s="110" t="s">
        <v>804</v>
      </c>
      <c r="E77" s="110"/>
      <c r="F77" s="105">
        <f t="shared" si="1"/>
        <v>0</v>
      </c>
    </row>
    <row r="78" spans="1:6" ht="45" customHeight="1" x14ac:dyDescent="0.3">
      <c r="A78" s="93">
        <v>68</v>
      </c>
      <c r="B78" s="192" t="s">
        <v>425</v>
      </c>
      <c r="C78" s="183">
        <v>20</v>
      </c>
      <c r="D78" s="110" t="s">
        <v>804</v>
      </c>
      <c r="E78" s="110"/>
      <c r="F78" s="105">
        <f t="shared" si="1"/>
        <v>0</v>
      </c>
    </row>
    <row r="79" spans="1:6" ht="45" customHeight="1" x14ac:dyDescent="0.3">
      <c r="A79" s="93">
        <v>69</v>
      </c>
      <c r="B79" s="192" t="s">
        <v>426</v>
      </c>
      <c r="C79" s="183">
        <v>10</v>
      </c>
      <c r="D79" s="110" t="s">
        <v>804</v>
      </c>
      <c r="E79" s="110"/>
      <c r="F79" s="105">
        <f t="shared" si="1"/>
        <v>0</v>
      </c>
    </row>
    <row r="80" spans="1:6" ht="45" customHeight="1" x14ac:dyDescent="0.3">
      <c r="A80" s="93">
        <v>70</v>
      </c>
      <c r="B80" s="192" t="s">
        <v>427</v>
      </c>
      <c r="C80" s="183">
        <v>20</v>
      </c>
      <c r="D80" s="110" t="s">
        <v>804</v>
      </c>
      <c r="E80" s="110"/>
      <c r="F80" s="105">
        <f t="shared" si="1"/>
        <v>0</v>
      </c>
    </row>
    <row r="81" spans="1:6" ht="45" customHeight="1" x14ac:dyDescent="0.3">
      <c r="A81" s="93">
        <v>71</v>
      </c>
      <c r="B81" s="192" t="s">
        <v>428</v>
      </c>
      <c r="C81" s="183">
        <v>10</v>
      </c>
      <c r="D81" s="110" t="s">
        <v>804</v>
      </c>
      <c r="E81" s="110"/>
      <c r="F81" s="105">
        <f t="shared" si="1"/>
        <v>0</v>
      </c>
    </row>
    <row r="82" spans="1:6" ht="45" customHeight="1" x14ac:dyDescent="0.3">
      <c r="A82" s="93">
        <v>72</v>
      </c>
      <c r="B82" s="192" t="s">
        <v>429</v>
      </c>
      <c r="C82" s="183">
        <v>10</v>
      </c>
      <c r="D82" s="110" t="s">
        <v>804</v>
      </c>
      <c r="E82" s="110"/>
      <c r="F82" s="105">
        <f t="shared" si="1"/>
        <v>0</v>
      </c>
    </row>
    <row r="83" spans="1:6" ht="45" customHeight="1" x14ac:dyDescent="0.3">
      <c r="A83" s="93">
        <v>73</v>
      </c>
      <c r="B83" s="192" t="s">
        <v>430</v>
      </c>
      <c r="C83" s="183">
        <v>15</v>
      </c>
      <c r="D83" s="110" t="s">
        <v>804</v>
      </c>
      <c r="E83" s="110"/>
      <c r="F83" s="105">
        <f t="shared" si="1"/>
        <v>0</v>
      </c>
    </row>
    <row r="84" spans="1:6" ht="45" customHeight="1" x14ac:dyDescent="0.3">
      <c r="A84" s="93">
        <v>74</v>
      </c>
      <c r="B84" s="192" t="s">
        <v>431</v>
      </c>
      <c r="C84" s="183">
        <v>20</v>
      </c>
      <c r="D84" s="110" t="s">
        <v>804</v>
      </c>
      <c r="E84" s="110"/>
      <c r="F84" s="105">
        <f t="shared" si="1"/>
        <v>0</v>
      </c>
    </row>
    <row r="85" spans="1:6" ht="45" customHeight="1" x14ac:dyDescent="0.3">
      <c r="A85" s="93">
        <v>75</v>
      </c>
      <c r="B85" s="192" t="s">
        <v>432</v>
      </c>
      <c r="C85" s="183">
        <v>10</v>
      </c>
      <c r="D85" s="110" t="s">
        <v>804</v>
      </c>
      <c r="E85" s="110"/>
      <c r="F85" s="105">
        <f t="shared" si="1"/>
        <v>0</v>
      </c>
    </row>
    <row r="86" spans="1:6" ht="45" customHeight="1" x14ac:dyDescent="0.3">
      <c r="A86" s="93">
        <v>76</v>
      </c>
      <c r="B86" s="192" t="s">
        <v>433</v>
      </c>
      <c r="C86" s="183">
        <v>20</v>
      </c>
      <c r="D86" s="110" t="s">
        <v>804</v>
      </c>
      <c r="E86" s="110"/>
      <c r="F86" s="105">
        <f t="shared" si="1"/>
        <v>0</v>
      </c>
    </row>
    <row r="87" spans="1:6" ht="45" customHeight="1" x14ac:dyDescent="0.3">
      <c r="A87" s="93">
        <v>77</v>
      </c>
      <c r="B87" s="192" t="s">
        <v>434</v>
      </c>
      <c r="C87" s="183">
        <v>10</v>
      </c>
      <c r="D87" s="110" t="s">
        <v>804</v>
      </c>
      <c r="E87" s="110"/>
      <c r="F87" s="105">
        <f t="shared" si="1"/>
        <v>0</v>
      </c>
    </row>
    <row r="88" spans="1:6" ht="45" customHeight="1" x14ac:dyDescent="0.3">
      <c r="A88" s="93">
        <v>78</v>
      </c>
      <c r="B88" s="192" t="s">
        <v>435</v>
      </c>
      <c r="C88" s="183">
        <v>10</v>
      </c>
      <c r="D88" s="110" t="s">
        <v>804</v>
      </c>
      <c r="E88" s="110"/>
      <c r="F88" s="105">
        <f t="shared" si="1"/>
        <v>0</v>
      </c>
    </row>
    <row r="89" spans="1:6" ht="45" customHeight="1" x14ac:dyDescent="0.3">
      <c r="A89" s="93">
        <v>79</v>
      </c>
      <c r="B89" s="192" t="s">
        <v>436</v>
      </c>
      <c r="C89" s="183">
        <v>10</v>
      </c>
      <c r="D89" s="110" t="s">
        <v>804</v>
      </c>
      <c r="E89" s="110"/>
      <c r="F89" s="105">
        <f t="shared" si="1"/>
        <v>0</v>
      </c>
    </row>
    <row r="90" spans="1:6" ht="45" customHeight="1" x14ac:dyDescent="0.3">
      <c r="A90" s="93">
        <v>80</v>
      </c>
      <c r="B90" s="192" t="s">
        <v>437</v>
      </c>
      <c r="C90" s="183">
        <v>20</v>
      </c>
      <c r="D90" s="110" t="s">
        <v>804</v>
      </c>
      <c r="E90" s="110"/>
      <c r="F90" s="105">
        <f t="shared" si="1"/>
        <v>0</v>
      </c>
    </row>
    <row r="91" spans="1:6" ht="45" customHeight="1" x14ac:dyDescent="0.3">
      <c r="A91" s="93">
        <v>81</v>
      </c>
      <c r="B91" s="192" t="s">
        <v>438</v>
      </c>
      <c r="C91" s="183">
        <v>10</v>
      </c>
      <c r="D91" s="110" t="s">
        <v>804</v>
      </c>
      <c r="E91" s="110"/>
      <c r="F91" s="105">
        <f t="shared" si="1"/>
        <v>0</v>
      </c>
    </row>
    <row r="92" spans="1:6" ht="45" customHeight="1" x14ac:dyDescent="0.3">
      <c r="A92" s="93">
        <v>82</v>
      </c>
      <c r="B92" s="192" t="s">
        <v>439</v>
      </c>
      <c r="C92" s="183">
        <v>10</v>
      </c>
      <c r="D92" s="110" t="s">
        <v>804</v>
      </c>
      <c r="E92" s="110"/>
      <c r="F92" s="105">
        <f t="shared" si="1"/>
        <v>0</v>
      </c>
    </row>
    <row r="93" spans="1:6" ht="45" customHeight="1" x14ac:dyDescent="0.3">
      <c r="A93" s="93">
        <v>83</v>
      </c>
      <c r="B93" s="192" t="s">
        <v>440</v>
      </c>
      <c r="C93" s="183">
        <v>20</v>
      </c>
      <c r="D93" s="110" t="s">
        <v>804</v>
      </c>
      <c r="E93" s="110"/>
      <c r="F93" s="105">
        <f t="shared" si="1"/>
        <v>0</v>
      </c>
    </row>
    <row r="94" spans="1:6" ht="45" customHeight="1" x14ac:dyDescent="0.3">
      <c r="A94" s="93">
        <v>84</v>
      </c>
      <c r="B94" s="192" t="s">
        <v>441</v>
      </c>
      <c r="C94" s="183">
        <v>10</v>
      </c>
      <c r="D94" s="110" t="s">
        <v>804</v>
      </c>
      <c r="E94" s="110"/>
      <c r="F94" s="105">
        <f t="shared" si="1"/>
        <v>0</v>
      </c>
    </row>
    <row r="95" spans="1:6" ht="45" customHeight="1" x14ac:dyDescent="0.3">
      <c r="A95" s="93">
        <v>85</v>
      </c>
      <c r="B95" s="192" t="s">
        <v>442</v>
      </c>
      <c r="C95" s="183">
        <v>10</v>
      </c>
      <c r="D95" s="110" t="s">
        <v>804</v>
      </c>
      <c r="E95" s="110"/>
      <c r="F95" s="105">
        <f t="shared" si="1"/>
        <v>0</v>
      </c>
    </row>
    <row r="96" spans="1:6" ht="45" customHeight="1" x14ac:dyDescent="0.3">
      <c r="A96" s="93">
        <v>86</v>
      </c>
      <c r="B96" s="192" t="s">
        <v>443</v>
      </c>
      <c r="C96" s="183">
        <v>10</v>
      </c>
      <c r="D96" s="110" t="s">
        <v>804</v>
      </c>
      <c r="E96" s="110"/>
      <c r="F96" s="105">
        <f t="shared" si="1"/>
        <v>0</v>
      </c>
    </row>
    <row r="97" spans="1:6" ht="45" customHeight="1" x14ac:dyDescent="0.3">
      <c r="A97" s="93">
        <v>87</v>
      </c>
      <c r="B97" s="192" t="s">
        <v>444</v>
      </c>
      <c r="C97" s="183">
        <v>10</v>
      </c>
      <c r="D97" s="110" t="s">
        <v>804</v>
      </c>
      <c r="E97" s="110"/>
      <c r="F97" s="105">
        <f t="shared" si="1"/>
        <v>0</v>
      </c>
    </row>
    <row r="98" spans="1:6" ht="45" customHeight="1" x14ac:dyDescent="0.3">
      <c r="A98" s="93">
        <v>88</v>
      </c>
      <c r="B98" s="192" t="s">
        <v>445</v>
      </c>
      <c r="C98" s="183">
        <v>20</v>
      </c>
      <c r="D98" s="110" t="s">
        <v>804</v>
      </c>
      <c r="E98" s="110"/>
      <c r="F98" s="105">
        <f t="shared" si="1"/>
        <v>0</v>
      </c>
    </row>
    <row r="99" spans="1:6" ht="45" customHeight="1" x14ac:dyDescent="0.3">
      <c r="A99" s="93">
        <v>89</v>
      </c>
      <c r="B99" s="192" t="s">
        <v>446</v>
      </c>
      <c r="C99" s="183">
        <v>30</v>
      </c>
      <c r="D99" s="110" t="s">
        <v>804</v>
      </c>
      <c r="E99" s="110"/>
      <c r="F99" s="105">
        <f t="shared" si="1"/>
        <v>0</v>
      </c>
    </row>
    <row r="100" spans="1:6" ht="45" customHeight="1" x14ac:dyDescent="0.3">
      <c r="A100" s="93">
        <v>90</v>
      </c>
      <c r="B100" s="192" t="s">
        <v>447</v>
      </c>
      <c r="C100" s="183">
        <v>20</v>
      </c>
      <c r="D100" s="110" t="s">
        <v>804</v>
      </c>
      <c r="E100" s="110"/>
      <c r="F100" s="105">
        <f t="shared" si="1"/>
        <v>0</v>
      </c>
    </row>
    <row r="101" spans="1:6" ht="45" customHeight="1" x14ac:dyDescent="0.3">
      <c r="A101" s="93">
        <v>91</v>
      </c>
      <c r="B101" s="192" t="s">
        <v>448</v>
      </c>
      <c r="C101" s="183">
        <v>10</v>
      </c>
      <c r="D101" s="110" t="s">
        <v>804</v>
      </c>
      <c r="E101" s="110"/>
      <c r="F101" s="105">
        <f t="shared" si="1"/>
        <v>0</v>
      </c>
    </row>
    <row r="102" spans="1:6" s="25" customFormat="1" ht="45" customHeight="1" x14ac:dyDescent="0.3">
      <c r="A102" s="93">
        <v>92</v>
      </c>
      <c r="B102" s="195" t="s">
        <v>449</v>
      </c>
      <c r="C102" s="196">
        <v>20</v>
      </c>
      <c r="D102" s="110" t="s">
        <v>804</v>
      </c>
      <c r="E102" s="113"/>
      <c r="F102" s="105">
        <f t="shared" si="1"/>
        <v>0</v>
      </c>
    </row>
    <row r="103" spans="1:6" ht="30" customHeight="1" x14ac:dyDescent="0.3">
      <c r="A103" s="93">
        <v>93</v>
      </c>
      <c r="B103" s="192" t="s">
        <v>449</v>
      </c>
      <c r="C103" s="183">
        <v>20</v>
      </c>
      <c r="D103" s="110" t="s">
        <v>804</v>
      </c>
      <c r="E103" s="110"/>
      <c r="F103" s="105">
        <f t="shared" si="1"/>
        <v>0</v>
      </c>
    </row>
    <row r="104" spans="1:6" ht="30" customHeight="1" x14ac:dyDescent="0.3">
      <c r="A104" s="93">
        <v>94</v>
      </c>
      <c r="B104" s="192" t="s">
        <v>450</v>
      </c>
      <c r="C104" s="183">
        <v>15</v>
      </c>
      <c r="D104" s="110" t="s">
        <v>804</v>
      </c>
      <c r="E104" s="110"/>
      <c r="F104" s="105">
        <f t="shared" si="1"/>
        <v>0</v>
      </c>
    </row>
    <row r="105" spans="1:6" ht="30" customHeight="1" x14ac:dyDescent="0.3">
      <c r="A105" s="93">
        <v>95</v>
      </c>
      <c r="B105" s="192" t="s">
        <v>451</v>
      </c>
      <c r="C105" s="183">
        <v>10</v>
      </c>
      <c r="D105" s="110" t="s">
        <v>804</v>
      </c>
      <c r="E105" s="110"/>
      <c r="F105" s="105">
        <f t="shared" si="1"/>
        <v>0</v>
      </c>
    </row>
    <row r="106" spans="1:6" ht="30" customHeight="1" x14ac:dyDescent="0.3">
      <c r="A106" s="93">
        <v>96</v>
      </c>
      <c r="B106" s="192" t="s">
        <v>452</v>
      </c>
      <c r="C106" s="183">
        <v>10</v>
      </c>
      <c r="D106" s="110" t="s">
        <v>804</v>
      </c>
      <c r="E106" s="110"/>
      <c r="F106" s="105">
        <f t="shared" si="1"/>
        <v>0</v>
      </c>
    </row>
    <row r="107" spans="1:6" ht="30" customHeight="1" x14ac:dyDescent="0.3">
      <c r="A107" s="93">
        <v>97</v>
      </c>
      <c r="B107" s="192" t="s">
        <v>453</v>
      </c>
      <c r="C107" s="183">
        <v>10</v>
      </c>
      <c r="D107" s="110" t="s">
        <v>804</v>
      </c>
      <c r="E107" s="110"/>
      <c r="F107" s="105">
        <f t="shared" si="1"/>
        <v>0</v>
      </c>
    </row>
    <row r="108" spans="1:6" ht="30" customHeight="1" x14ac:dyDescent="0.3">
      <c r="A108" s="93">
        <v>98</v>
      </c>
      <c r="B108" s="195" t="s">
        <v>793</v>
      </c>
      <c r="C108" s="183">
        <v>10</v>
      </c>
      <c r="D108" s="110" t="s">
        <v>804</v>
      </c>
      <c r="E108" s="110"/>
      <c r="F108" s="105">
        <f t="shared" si="1"/>
        <v>0</v>
      </c>
    </row>
    <row r="109" spans="1:6" ht="30" customHeight="1" x14ac:dyDescent="0.3">
      <c r="A109" s="93">
        <v>99</v>
      </c>
      <c r="B109" s="195" t="s">
        <v>794</v>
      </c>
      <c r="C109" s="183">
        <v>15</v>
      </c>
      <c r="D109" s="110" t="s">
        <v>804</v>
      </c>
      <c r="E109" s="110"/>
      <c r="F109" s="105">
        <f t="shared" si="1"/>
        <v>0</v>
      </c>
    </row>
    <row r="110" spans="1:6" ht="30" customHeight="1" x14ac:dyDescent="0.3">
      <c r="A110" s="93">
        <v>100</v>
      </c>
      <c r="B110" s="192" t="s">
        <v>462</v>
      </c>
      <c r="C110" s="183">
        <v>10</v>
      </c>
      <c r="D110" s="110" t="s">
        <v>804</v>
      </c>
      <c r="E110" s="110"/>
      <c r="F110" s="105">
        <f t="shared" si="1"/>
        <v>0</v>
      </c>
    </row>
    <row r="111" spans="1:6" ht="30" customHeight="1" x14ac:dyDescent="0.3">
      <c r="A111" s="93">
        <v>101</v>
      </c>
      <c r="B111" s="192" t="s">
        <v>463</v>
      </c>
      <c r="C111" s="183">
        <v>5</v>
      </c>
      <c r="D111" s="110" t="s">
        <v>804</v>
      </c>
      <c r="E111" s="110"/>
      <c r="F111" s="105">
        <f t="shared" si="1"/>
        <v>0</v>
      </c>
    </row>
    <row r="112" spans="1:6" ht="30" customHeight="1" x14ac:dyDescent="0.3">
      <c r="A112" s="93">
        <v>102</v>
      </c>
      <c r="B112" s="192" t="s">
        <v>464</v>
      </c>
      <c r="C112" s="183">
        <v>10</v>
      </c>
      <c r="D112" s="110" t="s">
        <v>804</v>
      </c>
      <c r="E112" s="110"/>
      <c r="F112" s="105">
        <f t="shared" si="1"/>
        <v>0</v>
      </c>
    </row>
    <row r="113" spans="1:6" ht="30" customHeight="1" x14ac:dyDescent="0.3">
      <c r="A113" s="93">
        <v>103</v>
      </c>
      <c r="B113" s="192" t="s">
        <v>465</v>
      </c>
      <c r="C113" s="183">
        <v>10</v>
      </c>
      <c r="D113" s="110" t="s">
        <v>804</v>
      </c>
      <c r="E113" s="110"/>
      <c r="F113" s="105">
        <f t="shared" si="1"/>
        <v>0</v>
      </c>
    </row>
    <row r="114" spans="1:6" ht="30" customHeight="1" x14ac:dyDescent="0.3">
      <c r="A114" s="93">
        <v>104</v>
      </c>
      <c r="B114" s="192" t="s">
        <v>466</v>
      </c>
      <c r="C114" s="183">
        <v>10</v>
      </c>
      <c r="D114" s="110" t="s">
        <v>804</v>
      </c>
      <c r="E114" s="110"/>
      <c r="F114" s="105">
        <f t="shared" si="1"/>
        <v>0</v>
      </c>
    </row>
    <row r="115" spans="1:6" ht="30" customHeight="1" x14ac:dyDescent="0.3">
      <c r="A115" s="93">
        <v>105</v>
      </c>
      <c r="B115" s="192" t="s">
        <v>467</v>
      </c>
      <c r="C115" s="183">
        <v>10</v>
      </c>
      <c r="D115" s="110" t="s">
        <v>804</v>
      </c>
      <c r="E115" s="110"/>
      <c r="F115" s="105">
        <f t="shared" si="1"/>
        <v>0</v>
      </c>
    </row>
    <row r="116" spans="1:6" ht="30" customHeight="1" x14ac:dyDescent="0.3">
      <c r="A116" s="93">
        <v>106</v>
      </c>
      <c r="B116" s="192" t="s">
        <v>468</v>
      </c>
      <c r="C116" s="183">
        <v>10</v>
      </c>
      <c r="D116" s="110" t="s">
        <v>804</v>
      </c>
      <c r="E116" s="110"/>
      <c r="F116" s="105">
        <f t="shared" si="1"/>
        <v>0</v>
      </c>
    </row>
    <row r="117" spans="1:6" ht="30" customHeight="1" x14ac:dyDescent="0.3">
      <c r="A117" s="93">
        <v>107</v>
      </c>
      <c r="B117" s="192" t="s">
        <v>469</v>
      </c>
      <c r="C117" s="183">
        <v>5</v>
      </c>
      <c r="D117" s="110" t="s">
        <v>804</v>
      </c>
      <c r="E117" s="110"/>
      <c r="F117" s="105">
        <f t="shared" si="1"/>
        <v>0</v>
      </c>
    </row>
    <row r="118" spans="1:6" ht="30" customHeight="1" x14ac:dyDescent="0.3">
      <c r="A118" s="93">
        <v>108</v>
      </c>
      <c r="B118" s="192" t="s">
        <v>470</v>
      </c>
      <c r="C118" s="183">
        <v>20</v>
      </c>
      <c r="D118" s="110" t="s">
        <v>804</v>
      </c>
      <c r="E118" s="110"/>
      <c r="F118" s="105">
        <f t="shared" si="1"/>
        <v>0</v>
      </c>
    </row>
    <row r="119" spans="1:6" ht="30" customHeight="1" x14ac:dyDescent="0.3">
      <c r="A119" s="93">
        <v>109</v>
      </c>
      <c r="B119" s="192" t="s">
        <v>471</v>
      </c>
      <c r="C119" s="183">
        <v>10</v>
      </c>
      <c r="D119" s="110" t="s">
        <v>804</v>
      </c>
      <c r="E119" s="110"/>
      <c r="F119" s="105">
        <f t="shared" si="1"/>
        <v>0</v>
      </c>
    </row>
    <row r="120" spans="1:6" ht="30" customHeight="1" x14ac:dyDescent="0.3">
      <c r="A120" s="93">
        <v>110</v>
      </c>
      <c r="B120" s="192" t="s">
        <v>472</v>
      </c>
      <c r="C120" s="183">
        <v>5</v>
      </c>
      <c r="D120" s="110" t="s">
        <v>804</v>
      </c>
      <c r="E120" s="110"/>
      <c r="F120" s="105">
        <f t="shared" si="1"/>
        <v>0</v>
      </c>
    </row>
    <row r="121" spans="1:6" ht="30" customHeight="1" x14ac:dyDescent="0.3">
      <c r="A121" s="93">
        <v>111</v>
      </c>
      <c r="B121" s="192" t="s">
        <v>473</v>
      </c>
      <c r="C121" s="183">
        <v>5</v>
      </c>
      <c r="D121" s="110" t="s">
        <v>804</v>
      </c>
      <c r="E121" s="110"/>
      <c r="F121" s="105">
        <f t="shared" si="1"/>
        <v>0</v>
      </c>
    </row>
    <row r="122" spans="1:6" ht="30" customHeight="1" x14ac:dyDescent="0.3">
      <c r="A122" s="93">
        <v>112</v>
      </c>
      <c r="B122" s="192" t="s">
        <v>474</v>
      </c>
      <c r="C122" s="183">
        <v>10</v>
      </c>
      <c r="D122" s="110" t="s">
        <v>804</v>
      </c>
      <c r="E122" s="110"/>
      <c r="F122" s="105">
        <f t="shared" si="1"/>
        <v>0</v>
      </c>
    </row>
    <row r="123" spans="1:6" ht="30" customHeight="1" x14ac:dyDescent="0.3">
      <c r="A123" s="93">
        <v>113</v>
      </c>
      <c r="B123" s="192" t="s">
        <v>475</v>
      </c>
      <c r="C123" s="183">
        <v>15</v>
      </c>
      <c r="D123" s="110" t="s">
        <v>804</v>
      </c>
      <c r="E123" s="110"/>
      <c r="F123" s="105">
        <f t="shared" si="1"/>
        <v>0</v>
      </c>
    </row>
    <row r="124" spans="1:6" ht="30" customHeight="1" x14ac:dyDescent="0.3">
      <c r="A124" s="93">
        <v>114</v>
      </c>
      <c r="B124" s="192" t="s">
        <v>476</v>
      </c>
      <c r="C124" s="183">
        <v>20</v>
      </c>
      <c r="D124" s="110" t="s">
        <v>804</v>
      </c>
      <c r="E124" s="110"/>
      <c r="F124" s="105">
        <f t="shared" si="1"/>
        <v>0</v>
      </c>
    </row>
    <row r="125" spans="1:6" ht="30" customHeight="1" x14ac:dyDescent="0.3">
      <c r="A125" s="93">
        <v>115</v>
      </c>
      <c r="B125" s="192" t="s">
        <v>477</v>
      </c>
      <c r="C125" s="183">
        <v>5</v>
      </c>
      <c r="D125" s="110" t="s">
        <v>804</v>
      </c>
      <c r="E125" s="110"/>
      <c r="F125" s="105">
        <f t="shared" si="1"/>
        <v>0</v>
      </c>
    </row>
    <row r="126" spans="1:6" ht="30" customHeight="1" x14ac:dyDescent="0.3">
      <c r="A126" s="93">
        <v>116</v>
      </c>
      <c r="B126" s="192" t="s">
        <v>478</v>
      </c>
      <c r="C126" s="183">
        <v>10</v>
      </c>
      <c r="D126" s="110" t="s">
        <v>804</v>
      </c>
      <c r="E126" s="110"/>
      <c r="F126" s="105">
        <f t="shared" si="1"/>
        <v>0</v>
      </c>
    </row>
    <row r="127" spans="1:6" ht="30" customHeight="1" x14ac:dyDescent="0.3">
      <c r="A127" s="93">
        <v>117</v>
      </c>
      <c r="B127" s="192" t="s">
        <v>479</v>
      </c>
      <c r="C127" s="183">
        <v>15</v>
      </c>
      <c r="D127" s="110" t="s">
        <v>804</v>
      </c>
      <c r="E127" s="110"/>
      <c r="F127" s="105">
        <f t="shared" si="1"/>
        <v>0</v>
      </c>
    </row>
    <row r="128" spans="1:6" ht="30" customHeight="1" x14ac:dyDescent="0.3">
      <c r="A128" s="93">
        <v>118</v>
      </c>
      <c r="B128" s="192" t="s">
        <v>480</v>
      </c>
      <c r="C128" s="183">
        <v>20</v>
      </c>
      <c r="D128" s="110" t="s">
        <v>804</v>
      </c>
      <c r="E128" s="110"/>
      <c r="F128" s="105">
        <f t="shared" si="1"/>
        <v>0</v>
      </c>
    </row>
    <row r="129" spans="1:6" ht="30" customHeight="1" x14ac:dyDescent="0.3">
      <c r="A129" s="93">
        <v>119</v>
      </c>
      <c r="B129" s="192" t="s">
        <v>482</v>
      </c>
      <c r="C129" s="183">
        <v>10</v>
      </c>
      <c r="D129" s="110" t="s">
        <v>804</v>
      </c>
      <c r="E129" s="110"/>
      <c r="F129" s="105">
        <f t="shared" si="1"/>
        <v>0</v>
      </c>
    </row>
    <row r="130" spans="1:6" ht="30" customHeight="1" x14ac:dyDescent="0.3">
      <c r="A130" s="93">
        <v>120</v>
      </c>
      <c r="B130" s="192" t="s">
        <v>483</v>
      </c>
      <c r="C130" s="183">
        <v>10</v>
      </c>
      <c r="D130" s="110" t="s">
        <v>804</v>
      </c>
      <c r="E130" s="109"/>
      <c r="F130" s="105">
        <f t="shared" si="1"/>
        <v>0</v>
      </c>
    </row>
    <row r="131" spans="1:6" ht="30" customHeight="1" x14ac:dyDescent="0.3">
      <c r="A131" s="93">
        <v>121</v>
      </c>
      <c r="B131" s="192" t="s">
        <v>484</v>
      </c>
      <c r="C131" s="183">
        <v>15</v>
      </c>
      <c r="D131" s="110" t="s">
        <v>804</v>
      </c>
      <c r="E131" s="109"/>
      <c r="F131" s="105">
        <f t="shared" si="1"/>
        <v>0</v>
      </c>
    </row>
    <row r="132" spans="1:6" ht="30" customHeight="1" x14ac:dyDescent="0.3">
      <c r="A132" s="93">
        <v>122</v>
      </c>
      <c r="B132" s="192" t="s">
        <v>485</v>
      </c>
      <c r="C132" s="183">
        <v>5</v>
      </c>
      <c r="D132" s="110" t="s">
        <v>804</v>
      </c>
      <c r="E132" s="109"/>
      <c r="F132" s="105">
        <f t="shared" si="1"/>
        <v>0</v>
      </c>
    </row>
    <row r="133" spans="1:6" ht="30" customHeight="1" x14ac:dyDescent="0.3">
      <c r="A133" s="93">
        <v>123</v>
      </c>
      <c r="B133" s="192" t="s">
        <v>486</v>
      </c>
      <c r="C133" s="183">
        <v>5</v>
      </c>
      <c r="D133" s="110" t="s">
        <v>804</v>
      </c>
      <c r="E133" s="109"/>
      <c r="F133" s="105">
        <f t="shared" si="1"/>
        <v>0</v>
      </c>
    </row>
    <row r="134" spans="1:6" ht="30" customHeight="1" x14ac:dyDescent="0.3">
      <c r="A134" s="93">
        <v>124</v>
      </c>
      <c r="B134" s="192" t="s">
        <v>466</v>
      </c>
      <c r="C134" s="183">
        <v>10</v>
      </c>
      <c r="D134" s="110" t="s">
        <v>804</v>
      </c>
      <c r="E134" s="109"/>
      <c r="F134" s="105">
        <f t="shared" si="1"/>
        <v>0</v>
      </c>
    </row>
    <row r="135" spans="1:6" ht="30" customHeight="1" x14ac:dyDescent="0.3">
      <c r="A135" s="93">
        <v>125</v>
      </c>
      <c r="B135" s="192" t="s">
        <v>487</v>
      </c>
      <c r="C135" s="183">
        <v>10</v>
      </c>
      <c r="D135" s="110" t="s">
        <v>804</v>
      </c>
      <c r="E135" s="109"/>
      <c r="F135" s="105">
        <f t="shared" si="1"/>
        <v>0</v>
      </c>
    </row>
    <row r="136" spans="1:6" ht="30" customHeight="1" x14ac:dyDescent="0.3">
      <c r="A136" s="93">
        <v>126</v>
      </c>
      <c r="B136" s="192" t="s">
        <v>488</v>
      </c>
      <c r="C136" s="183">
        <v>10</v>
      </c>
      <c r="D136" s="110" t="s">
        <v>804</v>
      </c>
      <c r="E136" s="109"/>
      <c r="F136" s="105">
        <f t="shared" si="1"/>
        <v>0</v>
      </c>
    </row>
    <row r="137" spans="1:6" ht="30" customHeight="1" x14ac:dyDescent="0.3">
      <c r="A137" s="93">
        <v>127</v>
      </c>
      <c r="B137" s="192" t="s">
        <v>489</v>
      </c>
      <c r="C137" s="183">
        <v>10</v>
      </c>
      <c r="D137" s="110" t="s">
        <v>804</v>
      </c>
      <c r="E137" s="109"/>
      <c r="F137" s="105">
        <f t="shared" si="1"/>
        <v>0</v>
      </c>
    </row>
    <row r="138" spans="1:6" ht="30" customHeight="1" x14ac:dyDescent="0.3">
      <c r="A138" s="93">
        <v>128</v>
      </c>
      <c r="B138" s="192" t="s">
        <v>490</v>
      </c>
      <c r="C138" s="183">
        <v>10</v>
      </c>
      <c r="D138" s="110" t="s">
        <v>804</v>
      </c>
      <c r="E138" s="109"/>
      <c r="F138" s="105">
        <f t="shared" ref="F138:F201" si="2">E138*C138</f>
        <v>0</v>
      </c>
    </row>
    <row r="139" spans="1:6" ht="30" customHeight="1" x14ac:dyDescent="0.3">
      <c r="A139" s="93">
        <v>129</v>
      </c>
      <c r="B139" s="192" t="s">
        <v>491</v>
      </c>
      <c r="C139" s="183">
        <v>10</v>
      </c>
      <c r="D139" s="110" t="s">
        <v>804</v>
      </c>
      <c r="E139" s="109"/>
      <c r="F139" s="105">
        <f t="shared" si="2"/>
        <v>0</v>
      </c>
    </row>
    <row r="140" spans="1:6" ht="30" customHeight="1" x14ac:dyDescent="0.3">
      <c r="A140" s="93">
        <v>130</v>
      </c>
      <c r="B140" s="192" t="s">
        <v>492</v>
      </c>
      <c r="C140" s="183">
        <v>10</v>
      </c>
      <c r="D140" s="110" t="s">
        <v>804</v>
      </c>
      <c r="E140" s="109"/>
      <c r="F140" s="105">
        <f t="shared" si="2"/>
        <v>0</v>
      </c>
    </row>
    <row r="141" spans="1:6" ht="30" customHeight="1" x14ac:dyDescent="0.3">
      <c r="A141" s="93">
        <v>131</v>
      </c>
      <c r="B141" s="192" t="s">
        <v>493</v>
      </c>
      <c r="C141" s="183">
        <v>10</v>
      </c>
      <c r="D141" s="110" t="s">
        <v>804</v>
      </c>
      <c r="E141" s="109"/>
      <c r="F141" s="105">
        <f t="shared" si="2"/>
        <v>0</v>
      </c>
    </row>
    <row r="142" spans="1:6" ht="30" customHeight="1" x14ac:dyDescent="0.3">
      <c r="A142" s="93">
        <v>132</v>
      </c>
      <c r="B142" s="192" t="s">
        <v>494</v>
      </c>
      <c r="C142" s="183">
        <v>10</v>
      </c>
      <c r="D142" s="110" t="s">
        <v>804</v>
      </c>
      <c r="E142" s="109"/>
      <c r="F142" s="105">
        <f t="shared" si="2"/>
        <v>0</v>
      </c>
    </row>
    <row r="143" spans="1:6" ht="30" customHeight="1" x14ac:dyDescent="0.3">
      <c r="A143" s="93">
        <v>133</v>
      </c>
      <c r="B143" s="192" t="s">
        <v>495</v>
      </c>
      <c r="C143" s="183">
        <v>20</v>
      </c>
      <c r="D143" s="110" t="s">
        <v>804</v>
      </c>
      <c r="E143" s="109"/>
      <c r="F143" s="105">
        <f t="shared" si="2"/>
        <v>0</v>
      </c>
    </row>
    <row r="144" spans="1:6" ht="30" customHeight="1" x14ac:dyDescent="0.3">
      <c r="A144" s="93">
        <v>134</v>
      </c>
      <c r="B144" s="192" t="s">
        <v>496</v>
      </c>
      <c r="C144" s="183">
        <v>20</v>
      </c>
      <c r="D144" s="110" t="s">
        <v>804</v>
      </c>
      <c r="E144" s="109"/>
      <c r="F144" s="105">
        <f t="shared" si="2"/>
        <v>0</v>
      </c>
    </row>
    <row r="145" spans="1:6" ht="30" customHeight="1" x14ac:dyDescent="0.3">
      <c r="A145" s="93">
        <v>135</v>
      </c>
      <c r="B145" s="192" t="s">
        <v>497</v>
      </c>
      <c r="C145" s="183">
        <v>20</v>
      </c>
      <c r="D145" s="110" t="s">
        <v>804</v>
      </c>
      <c r="E145" s="109"/>
      <c r="F145" s="105">
        <f t="shared" si="2"/>
        <v>0</v>
      </c>
    </row>
    <row r="146" spans="1:6" ht="30" customHeight="1" x14ac:dyDescent="0.3">
      <c r="A146" s="93">
        <v>136</v>
      </c>
      <c r="B146" s="192" t="s">
        <v>498</v>
      </c>
      <c r="C146" s="183">
        <v>20</v>
      </c>
      <c r="D146" s="110" t="s">
        <v>804</v>
      </c>
      <c r="E146" s="109"/>
      <c r="F146" s="105">
        <f t="shared" si="2"/>
        <v>0</v>
      </c>
    </row>
    <row r="147" spans="1:6" ht="30" customHeight="1" x14ac:dyDescent="0.3">
      <c r="A147" s="93">
        <v>137</v>
      </c>
      <c r="B147" s="192" t="s">
        <v>499</v>
      </c>
      <c r="C147" s="183">
        <v>10</v>
      </c>
      <c r="D147" s="110" t="s">
        <v>804</v>
      </c>
      <c r="E147" s="109"/>
      <c r="F147" s="105">
        <f t="shared" si="2"/>
        <v>0</v>
      </c>
    </row>
    <row r="148" spans="1:6" ht="45" customHeight="1" x14ac:dyDescent="0.3">
      <c r="A148" s="93">
        <v>138</v>
      </c>
      <c r="B148" s="58" t="s">
        <v>587</v>
      </c>
      <c r="C148" s="183">
        <v>10</v>
      </c>
      <c r="D148" s="110" t="s">
        <v>804</v>
      </c>
      <c r="E148" s="109"/>
      <c r="F148" s="105">
        <f t="shared" si="2"/>
        <v>0</v>
      </c>
    </row>
    <row r="149" spans="1:6" ht="45" customHeight="1" x14ac:dyDescent="0.3">
      <c r="A149" s="93">
        <v>139</v>
      </c>
      <c r="B149" s="58" t="s">
        <v>588</v>
      </c>
      <c r="C149" s="183">
        <v>10</v>
      </c>
      <c r="D149" s="110" t="s">
        <v>804</v>
      </c>
      <c r="E149" s="109"/>
      <c r="F149" s="105">
        <f t="shared" si="2"/>
        <v>0</v>
      </c>
    </row>
    <row r="150" spans="1:6" ht="45" customHeight="1" x14ac:dyDescent="0.3">
      <c r="A150" s="93">
        <v>140</v>
      </c>
      <c r="B150" s="58" t="s">
        <v>589</v>
      </c>
      <c r="C150" s="183">
        <v>30</v>
      </c>
      <c r="D150" s="110" t="s">
        <v>804</v>
      </c>
      <c r="E150" s="109"/>
      <c r="F150" s="105">
        <f t="shared" si="2"/>
        <v>0</v>
      </c>
    </row>
    <row r="151" spans="1:6" ht="45" customHeight="1" x14ac:dyDescent="0.3">
      <c r="A151" s="93">
        <v>141</v>
      </c>
      <c r="B151" s="58" t="s">
        <v>590</v>
      </c>
      <c r="C151" s="183">
        <v>15</v>
      </c>
      <c r="D151" s="110" t="s">
        <v>804</v>
      </c>
      <c r="E151" s="109"/>
      <c r="F151" s="105">
        <f t="shared" si="2"/>
        <v>0</v>
      </c>
    </row>
    <row r="152" spans="1:6" ht="45" customHeight="1" x14ac:dyDescent="0.3">
      <c r="A152" s="93">
        <v>142</v>
      </c>
      <c r="B152" s="58" t="s">
        <v>591</v>
      </c>
      <c r="C152" s="183">
        <v>10</v>
      </c>
      <c r="D152" s="110" t="s">
        <v>804</v>
      </c>
      <c r="E152" s="109"/>
      <c r="F152" s="105">
        <f t="shared" si="2"/>
        <v>0</v>
      </c>
    </row>
    <row r="153" spans="1:6" ht="45" customHeight="1" x14ac:dyDescent="0.3">
      <c r="A153" s="93">
        <v>143</v>
      </c>
      <c r="B153" s="58" t="s">
        <v>592</v>
      </c>
      <c r="C153" s="183">
        <v>10</v>
      </c>
      <c r="D153" s="110" t="s">
        <v>804</v>
      </c>
      <c r="E153" s="109"/>
      <c r="F153" s="105">
        <f t="shared" si="2"/>
        <v>0</v>
      </c>
    </row>
    <row r="154" spans="1:6" ht="45" customHeight="1" x14ac:dyDescent="0.3">
      <c r="A154" s="93">
        <v>144</v>
      </c>
      <c r="B154" s="58" t="s">
        <v>593</v>
      </c>
      <c r="C154" s="183">
        <v>20</v>
      </c>
      <c r="D154" s="110" t="s">
        <v>804</v>
      </c>
      <c r="E154" s="109"/>
      <c r="F154" s="105">
        <f t="shared" si="2"/>
        <v>0</v>
      </c>
    </row>
    <row r="155" spans="1:6" ht="45" customHeight="1" x14ac:dyDescent="0.3">
      <c r="A155" s="93">
        <v>145</v>
      </c>
      <c r="B155" s="58" t="s">
        <v>594</v>
      </c>
      <c r="C155" s="183">
        <v>20</v>
      </c>
      <c r="D155" s="110" t="s">
        <v>804</v>
      </c>
      <c r="E155" s="109"/>
      <c r="F155" s="105">
        <f t="shared" si="2"/>
        <v>0</v>
      </c>
    </row>
    <row r="156" spans="1:6" ht="45" customHeight="1" x14ac:dyDescent="0.3">
      <c r="A156" s="93">
        <v>146</v>
      </c>
      <c r="B156" s="58" t="s">
        <v>595</v>
      </c>
      <c r="C156" s="183">
        <v>20</v>
      </c>
      <c r="D156" s="110" t="s">
        <v>804</v>
      </c>
      <c r="E156" s="109"/>
      <c r="F156" s="105">
        <f t="shared" si="2"/>
        <v>0</v>
      </c>
    </row>
    <row r="157" spans="1:6" ht="45" customHeight="1" x14ac:dyDescent="0.3">
      <c r="A157" s="93">
        <v>147</v>
      </c>
      <c r="B157" s="58" t="s">
        <v>596</v>
      </c>
      <c r="C157" s="183">
        <v>20</v>
      </c>
      <c r="D157" s="110" t="s">
        <v>804</v>
      </c>
      <c r="E157" s="109"/>
      <c r="F157" s="105">
        <f t="shared" si="2"/>
        <v>0</v>
      </c>
    </row>
    <row r="158" spans="1:6" ht="45" customHeight="1" x14ac:dyDescent="0.3">
      <c r="A158" s="93">
        <v>148</v>
      </c>
      <c r="B158" s="58" t="s">
        <v>597</v>
      </c>
      <c r="C158" s="183">
        <v>20</v>
      </c>
      <c r="D158" s="110" t="s">
        <v>804</v>
      </c>
      <c r="E158" s="109"/>
      <c r="F158" s="105">
        <f t="shared" si="2"/>
        <v>0</v>
      </c>
    </row>
    <row r="159" spans="1:6" ht="45" customHeight="1" x14ac:dyDescent="0.3">
      <c r="A159" s="93">
        <v>149</v>
      </c>
      <c r="B159" s="58" t="s">
        <v>598</v>
      </c>
      <c r="C159" s="183">
        <v>20</v>
      </c>
      <c r="D159" s="110" t="s">
        <v>804</v>
      </c>
      <c r="E159" s="109"/>
      <c r="F159" s="105">
        <f t="shared" si="2"/>
        <v>0</v>
      </c>
    </row>
    <row r="160" spans="1:6" ht="45" customHeight="1" x14ac:dyDescent="0.3">
      <c r="A160" s="93">
        <v>150</v>
      </c>
      <c r="B160" s="58" t="s">
        <v>599</v>
      </c>
      <c r="C160" s="183">
        <v>20</v>
      </c>
      <c r="D160" s="110" t="s">
        <v>804</v>
      </c>
      <c r="E160" s="109"/>
      <c r="F160" s="105">
        <f t="shared" si="2"/>
        <v>0</v>
      </c>
    </row>
    <row r="161" spans="1:6" ht="45" customHeight="1" x14ac:dyDescent="0.3">
      <c r="A161" s="93">
        <v>151</v>
      </c>
      <c r="B161" s="58" t="s">
        <v>600</v>
      </c>
      <c r="C161" s="183">
        <v>20</v>
      </c>
      <c r="D161" s="110" t="s">
        <v>804</v>
      </c>
      <c r="E161" s="109"/>
      <c r="F161" s="105">
        <f t="shared" si="2"/>
        <v>0</v>
      </c>
    </row>
    <row r="162" spans="1:6" ht="45" customHeight="1" x14ac:dyDescent="0.3">
      <c r="A162" s="93">
        <v>152</v>
      </c>
      <c r="B162" s="58" t="s">
        <v>601</v>
      </c>
      <c r="C162" s="183">
        <v>20</v>
      </c>
      <c r="D162" s="110" t="s">
        <v>804</v>
      </c>
      <c r="E162" s="109"/>
      <c r="F162" s="105">
        <f t="shared" si="2"/>
        <v>0</v>
      </c>
    </row>
    <row r="163" spans="1:6" ht="45" customHeight="1" x14ac:dyDescent="0.3">
      <c r="A163" s="93">
        <v>153</v>
      </c>
      <c r="B163" s="58" t="s">
        <v>602</v>
      </c>
      <c r="C163" s="183">
        <v>10</v>
      </c>
      <c r="D163" s="110" t="s">
        <v>804</v>
      </c>
      <c r="E163" s="109"/>
      <c r="F163" s="105">
        <f t="shared" si="2"/>
        <v>0</v>
      </c>
    </row>
    <row r="164" spans="1:6" ht="45" customHeight="1" x14ac:dyDescent="0.3">
      <c r="A164" s="93">
        <v>154</v>
      </c>
      <c r="B164" s="58" t="s">
        <v>603</v>
      </c>
      <c r="C164" s="183">
        <v>10</v>
      </c>
      <c r="D164" s="110" t="s">
        <v>804</v>
      </c>
      <c r="E164" s="109"/>
      <c r="F164" s="105">
        <f t="shared" si="2"/>
        <v>0</v>
      </c>
    </row>
    <row r="165" spans="1:6" ht="45" customHeight="1" x14ac:dyDescent="0.3">
      <c r="A165" s="93">
        <v>155</v>
      </c>
      <c r="B165" s="58" t="s">
        <v>604</v>
      </c>
      <c r="C165" s="183">
        <v>10</v>
      </c>
      <c r="D165" s="110" t="s">
        <v>804</v>
      </c>
      <c r="E165" s="109"/>
      <c r="F165" s="105">
        <f t="shared" si="2"/>
        <v>0</v>
      </c>
    </row>
    <row r="166" spans="1:6" ht="45" customHeight="1" x14ac:dyDescent="0.3">
      <c r="A166" s="93">
        <v>156</v>
      </c>
      <c r="B166" s="58" t="s">
        <v>215</v>
      </c>
      <c r="C166" s="183">
        <v>10</v>
      </c>
      <c r="D166" s="110" t="s">
        <v>804</v>
      </c>
      <c r="E166" s="109"/>
      <c r="F166" s="105">
        <f t="shared" si="2"/>
        <v>0</v>
      </c>
    </row>
    <row r="167" spans="1:6" ht="45" customHeight="1" x14ac:dyDescent="0.3">
      <c r="A167" s="93">
        <v>157</v>
      </c>
      <c r="B167" s="58" t="s">
        <v>605</v>
      </c>
      <c r="C167" s="183">
        <v>10</v>
      </c>
      <c r="D167" s="110" t="s">
        <v>804</v>
      </c>
      <c r="E167" s="109"/>
      <c r="F167" s="105">
        <f t="shared" si="2"/>
        <v>0</v>
      </c>
    </row>
    <row r="168" spans="1:6" ht="45" customHeight="1" x14ac:dyDescent="0.3">
      <c r="A168" s="93">
        <v>158</v>
      </c>
      <c r="B168" s="58" t="s">
        <v>606</v>
      </c>
      <c r="C168" s="183">
        <v>20</v>
      </c>
      <c r="D168" s="110" t="s">
        <v>804</v>
      </c>
      <c r="E168" s="109"/>
      <c r="F168" s="105">
        <f t="shared" si="2"/>
        <v>0</v>
      </c>
    </row>
    <row r="169" spans="1:6" ht="45" customHeight="1" x14ac:dyDescent="0.3">
      <c r="A169" s="93">
        <v>159</v>
      </c>
      <c r="B169" s="58" t="s">
        <v>607</v>
      </c>
      <c r="C169" s="183">
        <v>15</v>
      </c>
      <c r="D169" s="110" t="s">
        <v>804</v>
      </c>
      <c r="E169" s="109"/>
      <c r="F169" s="105">
        <f t="shared" si="2"/>
        <v>0</v>
      </c>
    </row>
    <row r="170" spans="1:6" ht="45" customHeight="1" x14ac:dyDescent="0.3">
      <c r="A170" s="93">
        <v>160</v>
      </c>
      <c r="B170" s="58" t="s">
        <v>608</v>
      </c>
      <c r="C170" s="183">
        <v>20</v>
      </c>
      <c r="D170" s="110" t="s">
        <v>804</v>
      </c>
      <c r="E170" s="109"/>
      <c r="F170" s="105">
        <f t="shared" si="2"/>
        <v>0</v>
      </c>
    </row>
    <row r="171" spans="1:6" ht="45" customHeight="1" x14ac:dyDescent="0.3">
      <c r="A171" s="93">
        <v>161</v>
      </c>
      <c r="B171" s="58" t="s">
        <v>609</v>
      </c>
      <c r="C171" s="183">
        <v>15</v>
      </c>
      <c r="D171" s="110" t="s">
        <v>804</v>
      </c>
      <c r="E171" s="109"/>
      <c r="F171" s="105">
        <f t="shared" si="2"/>
        <v>0</v>
      </c>
    </row>
    <row r="172" spans="1:6" ht="45" customHeight="1" x14ac:dyDescent="0.3">
      <c r="A172" s="93">
        <v>162</v>
      </c>
      <c r="B172" s="58" t="s">
        <v>610</v>
      </c>
      <c r="C172" s="183">
        <v>10</v>
      </c>
      <c r="D172" s="110" t="s">
        <v>804</v>
      </c>
      <c r="E172" s="109"/>
      <c r="F172" s="105">
        <f t="shared" si="2"/>
        <v>0</v>
      </c>
    </row>
    <row r="173" spans="1:6" ht="45" customHeight="1" x14ac:dyDescent="0.3">
      <c r="A173" s="93">
        <v>163</v>
      </c>
      <c r="B173" s="58" t="s">
        <v>611</v>
      </c>
      <c r="C173" s="183">
        <v>10</v>
      </c>
      <c r="D173" s="110" t="s">
        <v>804</v>
      </c>
      <c r="E173" s="109"/>
      <c r="F173" s="105">
        <f t="shared" si="2"/>
        <v>0</v>
      </c>
    </row>
    <row r="174" spans="1:6" ht="45" customHeight="1" x14ac:dyDescent="0.3">
      <c r="A174" s="93">
        <v>164</v>
      </c>
      <c r="B174" s="58" t="s">
        <v>612</v>
      </c>
      <c r="C174" s="183">
        <v>10</v>
      </c>
      <c r="D174" s="110" t="s">
        <v>804</v>
      </c>
      <c r="E174" s="109"/>
      <c r="F174" s="105">
        <f t="shared" si="2"/>
        <v>0</v>
      </c>
    </row>
    <row r="175" spans="1:6" ht="45" customHeight="1" x14ac:dyDescent="0.3">
      <c r="A175" s="93">
        <v>165</v>
      </c>
      <c r="B175" s="58" t="s">
        <v>613</v>
      </c>
      <c r="C175" s="183">
        <v>15</v>
      </c>
      <c r="D175" s="110" t="s">
        <v>804</v>
      </c>
      <c r="E175" s="109"/>
      <c r="F175" s="105">
        <f t="shared" si="2"/>
        <v>0</v>
      </c>
    </row>
    <row r="176" spans="1:6" ht="45" customHeight="1" x14ac:dyDescent="0.3">
      <c r="A176" s="93">
        <v>166</v>
      </c>
      <c r="B176" s="58" t="s">
        <v>614</v>
      </c>
      <c r="C176" s="183">
        <v>20</v>
      </c>
      <c r="D176" s="110" t="s">
        <v>804</v>
      </c>
      <c r="E176" s="109"/>
      <c r="F176" s="105">
        <f t="shared" si="2"/>
        <v>0</v>
      </c>
    </row>
    <row r="177" spans="1:6" ht="45" customHeight="1" x14ac:dyDescent="0.3">
      <c r="A177" s="93">
        <v>167</v>
      </c>
      <c r="B177" s="58" t="s">
        <v>616</v>
      </c>
      <c r="C177" s="183">
        <v>10</v>
      </c>
      <c r="D177" s="110" t="s">
        <v>804</v>
      </c>
      <c r="E177" s="109"/>
      <c r="F177" s="105">
        <f t="shared" si="2"/>
        <v>0</v>
      </c>
    </row>
    <row r="178" spans="1:6" ht="45" customHeight="1" x14ac:dyDescent="0.3">
      <c r="A178" s="93">
        <v>168</v>
      </c>
      <c r="B178" s="58" t="s">
        <v>617</v>
      </c>
      <c r="C178" s="183">
        <v>10</v>
      </c>
      <c r="D178" s="110" t="s">
        <v>804</v>
      </c>
      <c r="E178" s="109"/>
      <c r="F178" s="105">
        <f t="shared" si="2"/>
        <v>0</v>
      </c>
    </row>
    <row r="179" spans="1:6" ht="45" customHeight="1" x14ac:dyDescent="0.3">
      <c r="A179" s="93">
        <v>169</v>
      </c>
      <c r="B179" s="58" t="s">
        <v>618</v>
      </c>
      <c r="C179" s="183">
        <v>10</v>
      </c>
      <c r="D179" s="110" t="s">
        <v>804</v>
      </c>
      <c r="E179" s="109"/>
      <c r="F179" s="105">
        <f t="shared" si="2"/>
        <v>0</v>
      </c>
    </row>
    <row r="180" spans="1:6" ht="45" customHeight="1" x14ac:dyDescent="0.3">
      <c r="A180" s="93">
        <v>170</v>
      </c>
      <c r="B180" s="58" t="s">
        <v>619</v>
      </c>
      <c r="C180" s="183">
        <v>10</v>
      </c>
      <c r="D180" s="110" t="s">
        <v>804</v>
      </c>
      <c r="E180" s="109"/>
      <c r="F180" s="105">
        <f t="shared" si="2"/>
        <v>0</v>
      </c>
    </row>
    <row r="181" spans="1:6" ht="45" customHeight="1" x14ac:dyDescent="0.3">
      <c r="A181" s="93">
        <v>171</v>
      </c>
      <c r="B181" s="58" t="s">
        <v>620</v>
      </c>
      <c r="C181" s="183">
        <v>10</v>
      </c>
      <c r="D181" s="110" t="s">
        <v>804</v>
      </c>
      <c r="E181" s="109"/>
      <c r="F181" s="105">
        <f t="shared" si="2"/>
        <v>0</v>
      </c>
    </row>
    <row r="182" spans="1:6" ht="45" customHeight="1" x14ac:dyDescent="0.3">
      <c r="A182" s="93">
        <v>172</v>
      </c>
      <c r="B182" s="58" t="s">
        <v>621</v>
      </c>
      <c r="C182" s="183">
        <v>5</v>
      </c>
      <c r="D182" s="110" t="s">
        <v>804</v>
      </c>
      <c r="E182" s="109"/>
      <c r="F182" s="105">
        <f t="shared" si="2"/>
        <v>0</v>
      </c>
    </row>
    <row r="183" spans="1:6" ht="45" customHeight="1" x14ac:dyDescent="0.3">
      <c r="A183" s="93">
        <v>173</v>
      </c>
      <c r="B183" s="58" t="s">
        <v>622</v>
      </c>
      <c r="C183" s="183">
        <v>10</v>
      </c>
      <c r="D183" s="110" t="s">
        <v>804</v>
      </c>
      <c r="E183" s="109"/>
      <c r="F183" s="105">
        <f t="shared" si="2"/>
        <v>0</v>
      </c>
    </row>
    <row r="184" spans="1:6" ht="45" customHeight="1" x14ac:dyDescent="0.3">
      <c r="A184" s="93">
        <v>174</v>
      </c>
      <c r="B184" s="58" t="s">
        <v>623</v>
      </c>
      <c r="C184" s="183">
        <v>10</v>
      </c>
      <c r="D184" s="110" t="s">
        <v>804</v>
      </c>
      <c r="E184" s="109"/>
      <c r="F184" s="105">
        <f t="shared" si="2"/>
        <v>0</v>
      </c>
    </row>
    <row r="185" spans="1:6" ht="45" customHeight="1" x14ac:dyDescent="0.3">
      <c r="A185" s="93">
        <v>175</v>
      </c>
      <c r="B185" s="197" t="s">
        <v>731</v>
      </c>
      <c r="C185" s="183">
        <v>30</v>
      </c>
      <c r="D185" s="110" t="s">
        <v>804</v>
      </c>
      <c r="E185" s="109"/>
      <c r="F185" s="105">
        <f t="shared" si="2"/>
        <v>0</v>
      </c>
    </row>
    <row r="186" spans="1:6" ht="45" customHeight="1" x14ac:dyDescent="0.3">
      <c r="A186" s="93">
        <v>176</v>
      </c>
      <c r="B186" s="198" t="s">
        <v>732</v>
      </c>
      <c r="C186" s="183">
        <v>30</v>
      </c>
      <c r="D186" s="110" t="s">
        <v>804</v>
      </c>
      <c r="E186" s="109"/>
      <c r="F186" s="105">
        <f t="shared" si="2"/>
        <v>0</v>
      </c>
    </row>
    <row r="187" spans="1:6" ht="45" customHeight="1" x14ac:dyDescent="0.25">
      <c r="A187" s="93">
        <v>177</v>
      </c>
      <c r="B187" s="199" t="s">
        <v>733</v>
      </c>
      <c r="C187" s="183">
        <v>20</v>
      </c>
      <c r="D187" s="110" t="s">
        <v>804</v>
      </c>
      <c r="E187" s="109"/>
      <c r="F187" s="105">
        <f t="shared" si="2"/>
        <v>0</v>
      </c>
    </row>
    <row r="188" spans="1:6" ht="45" customHeight="1" x14ac:dyDescent="0.25">
      <c r="A188" s="93">
        <v>178</v>
      </c>
      <c r="B188" s="199" t="s">
        <v>734</v>
      </c>
      <c r="C188" s="183">
        <v>20</v>
      </c>
      <c r="D188" s="110" t="s">
        <v>804</v>
      </c>
      <c r="E188" s="109"/>
      <c r="F188" s="105">
        <f t="shared" si="2"/>
        <v>0</v>
      </c>
    </row>
    <row r="189" spans="1:6" ht="45" customHeight="1" x14ac:dyDescent="0.25">
      <c r="A189" s="93">
        <v>179</v>
      </c>
      <c r="B189" s="199" t="s">
        <v>735</v>
      </c>
      <c r="C189" s="183">
        <v>30</v>
      </c>
      <c r="D189" s="110" t="s">
        <v>804</v>
      </c>
      <c r="E189" s="109"/>
      <c r="F189" s="105">
        <f t="shared" si="2"/>
        <v>0</v>
      </c>
    </row>
    <row r="190" spans="1:6" ht="45" customHeight="1" x14ac:dyDescent="0.25">
      <c r="A190" s="93">
        <v>180</v>
      </c>
      <c r="B190" s="199" t="s">
        <v>736</v>
      </c>
      <c r="C190" s="183">
        <v>30</v>
      </c>
      <c r="D190" s="110" t="s">
        <v>804</v>
      </c>
      <c r="E190" s="109"/>
      <c r="F190" s="105">
        <f t="shared" si="2"/>
        <v>0</v>
      </c>
    </row>
    <row r="191" spans="1:6" ht="45" customHeight="1" x14ac:dyDescent="0.25">
      <c r="A191" s="93">
        <v>181</v>
      </c>
      <c r="B191" s="199" t="s">
        <v>737</v>
      </c>
      <c r="C191" s="183">
        <v>30</v>
      </c>
      <c r="D191" s="110" t="s">
        <v>804</v>
      </c>
      <c r="E191" s="109"/>
      <c r="F191" s="105">
        <f t="shared" si="2"/>
        <v>0</v>
      </c>
    </row>
    <row r="192" spans="1:6" ht="45" customHeight="1" x14ac:dyDescent="0.25">
      <c r="A192" s="93">
        <v>182</v>
      </c>
      <c r="B192" s="199" t="s">
        <v>738</v>
      </c>
      <c r="C192" s="183">
        <v>30</v>
      </c>
      <c r="D192" s="110" t="s">
        <v>804</v>
      </c>
      <c r="E192" s="109"/>
      <c r="F192" s="105">
        <f t="shared" si="2"/>
        <v>0</v>
      </c>
    </row>
    <row r="193" spans="1:6" ht="45" customHeight="1" x14ac:dyDescent="0.25">
      <c r="A193" s="93">
        <v>183</v>
      </c>
      <c r="B193" s="199" t="s">
        <v>739</v>
      </c>
      <c r="C193" s="183">
        <v>30</v>
      </c>
      <c r="D193" s="110" t="s">
        <v>804</v>
      </c>
      <c r="E193" s="109"/>
      <c r="F193" s="105">
        <f t="shared" si="2"/>
        <v>0</v>
      </c>
    </row>
    <row r="194" spans="1:6" ht="45" customHeight="1" x14ac:dyDescent="0.3">
      <c r="A194" s="93">
        <v>184</v>
      </c>
      <c r="B194" s="141" t="s">
        <v>740</v>
      </c>
      <c r="C194" s="183">
        <v>50</v>
      </c>
      <c r="D194" s="110" t="s">
        <v>804</v>
      </c>
      <c r="E194" s="109"/>
      <c r="F194" s="105">
        <f t="shared" si="2"/>
        <v>0</v>
      </c>
    </row>
    <row r="195" spans="1:6" ht="45" customHeight="1" x14ac:dyDescent="0.25">
      <c r="A195" s="93">
        <v>185</v>
      </c>
      <c r="B195" s="199" t="s">
        <v>741</v>
      </c>
      <c r="C195" s="183">
        <v>50</v>
      </c>
      <c r="D195" s="110" t="s">
        <v>804</v>
      </c>
      <c r="E195" s="109"/>
      <c r="F195" s="105">
        <f t="shared" si="2"/>
        <v>0</v>
      </c>
    </row>
    <row r="196" spans="1:6" ht="45" customHeight="1" x14ac:dyDescent="0.25">
      <c r="A196" s="93">
        <v>186</v>
      </c>
      <c r="B196" s="199" t="s">
        <v>742</v>
      </c>
      <c r="C196" s="183">
        <v>30</v>
      </c>
      <c r="D196" s="110" t="s">
        <v>804</v>
      </c>
      <c r="E196" s="109"/>
      <c r="F196" s="105">
        <f t="shared" si="2"/>
        <v>0</v>
      </c>
    </row>
    <row r="197" spans="1:6" ht="45" customHeight="1" x14ac:dyDescent="0.25">
      <c r="A197" s="93">
        <v>187</v>
      </c>
      <c r="B197" s="199" t="s">
        <v>743</v>
      </c>
      <c r="C197" s="183">
        <v>10</v>
      </c>
      <c r="D197" s="110" t="s">
        <v>804</v>
      </c>
      <c r="E197" s="109"/>
      <c r="F197" s="105">
        <f t="shared" si="2"/>
        <v>0</v>
      </c>
    </row>
    <row r="198" spans="1:6" ht="45" customHeight="1" x14ac:dyDescent="0.3">
      <c r="A198" s="93">
        <v>188</v>
      </c>
      <c r="B198" s="197" t="s">
        <v>744</v>
      </c>
      <c r="C198" s="183">
        <v>10</v>
      </c>
      <c r="D198" s="110" t="s">
        <v>804</v>
      </c>
      <c r="E198" s="109"/>
      <c r="F198" s="105">
        <f t="shared" si="2"/>
        <v>0</v>
      </c>
    </row>
    <row r="199" spans="1:6" ht="45" customHeight="1" x14ac:dyDescent="0.25">
      <c r="A199" s="93">
        <v>189</v>
      </c>
      <c r="B199" s="199" t="s">
        <v>745</v>
      </c>
      <c r="C199" s="183">
        <v>20</v>
      </c>
      <c r="D199" s="110" t="s">
        <v>804</v>
      </c>
      <c r="E199" s="109"/>
      <c r="F199" s="105">
        <f t="shared" si="2"/>
        <v>0</v>
      </c>
    </row>
    <row r="200" spans="1:6" ht="45" customHeight="1" x14ac:dyDescent="0.3">
      <c r="A200" s="93">
        <v>190</v>
      </c>
      <c r="B200" s="197" t="s">
        <v>746</v>
      </c>
      <c r="C200" s="183">
        <v>10</v>
      </c>
      <c r="D200" s="110" t="s">
        <v>804</v>
      </c>
      <c r="E200" s="109"/>
      <c r="F200" s="105">
        <f t="shared" si="2"/>
        <v>0</v>
      </c>
    </row>
    <row r="201" spans="1:6" ht="45" customHeight="1" x14ac:dyDescent="0.3">
      <c r="A201" s="93">
        <v>191</v>
      </c>
      <c r="B201" s="141" t="s">
        <v>747</v>
      </c>
      <c r="C201" s="183">
        <v>10</v>
      </c>
      <c r="D201" s="110" t="s">
        <v>804</v>
      </c>
      <c r="E201" s="109"/>
      <c r="F201" s="105">
        <f t="shared" si="2"/>
        <v>0</v>
      </c>
    </row>
    <row r="202" spans="1:6" ht="45" customHeight="1" x14ac:dyDescent="0.3">
      <c r="A202" s="93">
        <v>192</v>
      </c>
      <c r="B202" s="58" t="s">
        <v>628</v>
      </c>
      <c r="C202" s="183">
        <v>20</v>
      </c>
      <c r="D202" s="110" t="s">
        <v>804</v>
      </c>
      <c r="E202" s="109"/>
      <c r="F202" s="105">
        <f t="shared" ref="F202:F221" si="3">E202*C202</f>
        <v>0</v>
      </c>
    </row>
    <row r="203" spans="1:6" ht="45" customHeight="1" x14ac:dyDescent="0.3">
      <c r="A203" s="93">
        <v>193</v>
      </c>
      <c r="B203" s="58" t="s">
        <v>629</v>
      </c>
      <c r="C203" s="183">
        <v>10</v>
      </c>
      <c r="D203" s="110" t="s">
        <v>804</v>
      </c>
      <c r="E203" s="109"/>
      <c r="F203" s="105">
        <f t="shared" si="3"/>
        <v>0</v>
      </c>
    </row>
    <row r="204" spans="1:6" ht="45" customHeight="1" x14ac:dyDescent="0.3">
      <c r="A204" s="93">
        <v>194</v>
      </c>
      <c r="B204" s="58" t="s">
        <v>630</v>
      </c>
      <c r="C204" s="183">
        <v>20</v>
      </c>
      <c r="D204" s="110" t="s">
        <v>804</v>
      </c>
      <c r="E204" s="109"/>
      <c r="F204" s="105">
        <f t="shared" si="3"/>
        <v>0</v>
      </c>
    </row>
    <row r="205" spans="1:6" ht="45" customHeight="1" x14ac:dyDescent="0.3">
      <c r="A205" s="93"/>
      <c r="B205" s="187" t="s">
        <v>903</v>
      </c>
      <c r="C205" s="183"/>
      <c r="D205" s="110"/>
      <c r="E205" s="109"/>
      <c r="F205" s="105"/>
    </row>
    <row r="206" spans="1:6" ht="45" customHeight="1" x14ac:dyDescent="0.3">
      <c r="A206" s="93">
        <v>195</v>
      </c>
      <c r="B206" s="66" t="s">
        <v>749</v>
      </c>
      <c r="C206" s="183">
        <v>20</v>
      </c>
      <c r="D206" s="110" t="s">
        <v>804</v>
      </c>
      <c r="E206" s="109"/>
      <c r="F206" s="105">
        <f t="shared" si="3"/>
        <v>0</v>
      </c>
    </row>
    <row r="207" spans="1:6" ht="45" customHeight="1" x14ac:dyDescent="0.3">
      <c r="A207" s="93">
        <v>196</v>
      </c>
      <c r="B207" s="58" t="s">
        <v>639</v>
      </c>
      <c r="C207" s="183">
        <v>20</v>
      </c>
      <c r="D207" s="110" t="s">
        <v>804</v>
      </c>
      <c r="E207" s="109"/>
      <c r="F207" s="105">
        <f t="shared" si="3"/>
        <v>0</v>
      </c>
    </row>
    <row r="208" spans="1:6" ht="45" customHeight="1" x14ac:dyDescent="0.3">
      <c r="A208" s="93">
        <v>197</v>
      </c>
      <c r="B208" s="58" t="s">
        <v>640</v>
      </c>
      <c r="C208" s="183">
        <v>20</v>
      </c>
      <c r="D208" s="110" t="s">
        <v>804</v>
      </c>
      <c r="E208" s="109"/>
      <c r="F208" s="105">
        <f t="shared" si="3"/>
        <v>0</v>
      </c>
    </row>
    <row r="209" spans="1:6" ht="45" customHeight="1" x14ac:dyDescent="0.3">
      <c r="A209" s="93">
        <v>198</v>
      </c>
      <c r="B209" s="58" t="s">
        <v>641</v>
      </c>
      <c r="C209" s="183">
        <v>20</v>
      </c>
      <c r="D209" s="110" t="s">
        <v>804</v>
      </c>
      <c r="E209" s="109"/>
      <c r="F209" s="105">
        <f t="shared" si="3"/>
        <v>0</v>
      </c>
    </row>
    <row r="210" spans="1:6" ht="45" customHeight="1" x14ac:dyDescent="0.3">
      <c r="A210" s="93">
        <v>199</v>
      </c>
      <c r="B210" s="58" t="s">
        <v>642</v>
      </c>
      <c r="C210" s="183">
        <v>20</v>
      </c>
      <c r="D210" s="110" t="s">
        <v>804</v>
      </c>
      <c r="E210" s="109"/>
      <c r="F210" s="105">
        <f t="shared" si="3"/>
        <v>0</v>
      </c>
    </row>
    <row r="211" spans="1:6" ht="45" customHeight="1" x14ac:dyDescent="0.3">
      <c r="A211" s="93">
        <v>200</v>
      </c>
      <c r="B211" s="58" t="s">
        <v>643</v>
      </c>
      <c r="C211" s="183">
        <v>20</v>
      </c>
      <c r="D211" s="110" t="s">
        <v>804</v>
      </c>
      <c r="E211" s="109"/>
      <c r="F211" s="105">
        <f t="shared" si="3"/>
        <v>0</v>
      </c>
    </row>
    <row r="212" spans="1:6" ht="45" customHeight="1" x14ac:dyDescent="0.3">
      <c r="A212" s="93">
        <v>201</v>
      </c>
      <c r="B212" s="58" t="s">
        <v>644</v>
      </c>
      <c r="C212" s="183">
        <v>10</v>
      </c>
      <c r="D212" s="110" t="s">
        <v>804</v>
      </c>
      <c r="E212" s="109"/>
      <c r="F212" s="105">
        <f t="shared" si="3"/>
        <v>0</v>
      </c>
    </row>
    <row r="213" spans="1:6" ht="45" customHeight="1" x14ac:dyDescent="0.3">
      <c r="A213" s="93">
        <v>202</v>
      </c>
      <c r="B213" s="58" t="s">
        <v>645</v>
      </c>
      <c r="C213" s="183">
        <v>10</v>
      </c>
      <c r="D213" s="110" t="s">
        <v>804</v>
      </c>
      <c r="E213" s="109"/>
      <c r="F213" s="105">
        <f t="shared" si="3"/>
        <v>0</v>
      </c>
    </row>
    <row r="214" spans="1:6" ht="45" customHeight="1" x14ac:dyDescent="0.3">
      <c r="A214" s="93">
        <v>203</v>
      </c>
      <c r="B214" s="58" t="s">
        <v>646</v>
      </c>
      <c r="C214" s="183">
        <v>10</v>
      </c>
      <c r="D214" s="110" t="s">
        <v>804</v>
      </c>
      <c r="E214" s="109"/>
      <c r="F214" s="105">
        <f t="shared" si="3"/>
        <v>0</v>
      </c>
    </row>
    <row r="215" spans="1:6" ht="45" customHeight="1" x14ac:dyDescent="0.3">
      <c r="A215" s="93">
        <v>204</v>
      </c>
      <c r="B215" s="58" t="s">
        <v>647</v>
      </c>
      <c r="C215" s="183">
        <v>10</v>
      </c>
      <c r="D215" s="110" t="s">
        <v>804</v>
      </c>
      <c r="E215" s="109"/>
      <c r="F215" s="105">
        <f t="shared" si="3"/>
        <v>0</v>
      </c>
    </row>
    <row r="216" spans="1:6" ht="45" customHeight="1" x14ac:dyDescent="0.3">
      <c r="A216" s="93">
        <v>205</v>
      </c>
      <c r="B216" s="58" t="s">
        <v>648</v>
      </c>
      <c r="C216" s="183">
        <v>10</v>
      </c>
      <c r="D216" s="110" t="s">
        <v>804</v>
      </c>
      <c r="E216" s="109"/>
      <c r="F216" s="105">
        <f t="shared" si="3"/>
        <v>0</v>
      </c>
    </row>
    <row r="217" spans="1:6" ht="45" customHeight="1" x14ac:dyDescent="0.3">
      <c r="A217" s="93">
        <v>206</v>
      </c>
      <c r="B217" s="58" t="s">
        <v>649</v>
      </c>
      <c r="C217" s="183">
        <v>10</v>
      </c>
      <c r="D217" s="110" t="s">
        <v>804</v>
      </c>
      <c r="E217" s="109"/>
      <c r="F217" s="105">
        <f t="shared" si="3"/>
        <v>0</v>
      </c>
    </row>
    <row r="218" spans="1:6" ht="45" customHeight="1" x14ac:dyDescent="0.3">
      <c r="A218" s="93">
        <v>207</v>
      </c>
      <c r="B218" s="58" t="s">
        <v>650</v>
      </c>
      <c r="C218" s="183">
        <v>10</v>
      </c>
      <c r="D218" s="110" t="s">
        <v>804</v>
      </c>
      <c r="E218" s="109"/>
      <c r="F218" s="105">
        <f t="shared" si="3"/>
        <v>0</v>
      </c>
    </row>
    <row r="219" spans="1:6" ht="45" customHeight="1" x14ac:dyDescent="0.3">
      <c r="A219" s="93">
        <v>208</v>
      </c>
      <c r="B219" s="197" t="s">
        <v>651</v>
      </c>
      <c r="C219" s="183">
        <v>10</v>
      </c>
      <c r="D219" s="110" t="s">
        <v>804</v>
      </c>
      <c r="E219" s="109"/>
      <c r="F219" s="105">
        <f t="shared" si="3"/>
        <v>0</v>
      </c>
    </row>
    <row r="220" spans="1:6" ht="45" customHeight="1" x14ac:dyDescent="0.3">
      <c r="A220" s="93">
        <v>209</v>
      </c>
      <c r="B220" s="58" t="s">
        <v>654</v>
      </c>
      <c r="C220" s="183">
        <v>10</v>
      </c>
      <c r="D220" s="110" t="s">
        <v>804</v>
      </c>
      <c r="E220" s="109"/>
      <c r="F220" s="105">
        <f t="shared" si="3"/>
        <v>0</v>
      </c>
    </row>
    <row r="221" spans="1:6" ht="45" customHeight="1" x14ac:dyDescent="0.3">
      <c r="A221" s="93">
        <v>210</v>
      </c>
      <c r="B221" s="58" t="s">
        <v>656</v>
      </c>
      <c r="C221" s="183">
        <v>10</v>
      </c>
      <c r="D221" s="110" t="s">
        <v>804</v>
      </c>
      <c r="E221" s="109"/>
      <c r="F221" s="105">
        <f t="shared" si="3"/>
        <v>0</v>
      </c>
    </row>
    <row r="222" spans="1:6" ht="45" customHeight="1" x14ac:dyDescent="0.3">
      <c r="A222" s="191"/>
      <c r="B222" s="187" t="s">
        <v>904</v>
      </c>
      <c r="C222" s="183"/>
      <c r="D222" s="110"/>
      <c r="E222" s="109"/>
      <c r="F222" s="105"/>
    </row>
    <row r="223" spans="1:6" ht="45" customHeight="1" x14ac:dyDescent="0.3">
      <c r="A223" s="93">
        <v>211</v>
      </c>
      <c r="B223" s="200" t="s">
        <v>787</v>
      </c>
      <c r="C223" s="183">
        <v>5</v>
      </c>
      <c r="D223" s="110" t="s">
        <v>804</v>
      </c>
      <c r="E223" s="109"/>
      <c r="F223" s="105">
        <f t="shared" ref="F223:F247" si="4">E223*C223</f>
        <v>0</v>
      </c>
    </row>
    <row r="224" spans="1:6" ht="45" customHeight="1" x14ac:dyDescent="0.25">
      <c r="A224" s="93">
        <v>212</v>
      </c>
      <c r="B224" s="199" t="s">
        <v>788</v>
      </c>
      <c r="C224" s="183">
        <v>5</v>
      </c>
      <c r="D224" s="110" t="s">
        <v>804</v>
      </c>
      <c r="E224" s="109"/>
      <c r="F224" s="105">
        <f t="shared" si="4"/>
        <v>0</v>
      </c>
    </row>
    <row r="225" spans="1:6" ht="45" customHeight="1" x14ac:dyDescent="0.3">
      <c r="A225" s="93">
        <v>213</v>
      </c>
      <c r="B225" s="58" t="s">
        <v>789</v>
      </c>
      <c r="C225" s="183">
        <v>5</v>
      </c>
      <c r="D225" s="110" t="s">
        <v>804</v>
      </c>
      <c r="E225" s="109"/>
      <c r="F225" s="105">
        <f t="shared" si="4"/>
        <v>0</v>
      </c>
    </row>
    <row r="226" spans="1:6" ht="45" customHeight="1" x14ac:dyDescent="0.3">
      <c r="A226" s="93">
        <v>214</v>
      </c>
      <c r="B226" s="58" t="s">
        <v>790</v>
      </c>
      <c r="C226" s="183">
        <v>5</v>
      </c>
      <c r="D226" s="110" t="s">
        <v>804</v>
      </c>
      <c r="E226" s="109"/>
      <c r="F226" s="105">
        <f t="shared" si="4"/>
        <v>0</v>
      </c>
    </row>
    <row r="227" spans="1:6" ht="45" customHeight="1" x14ac:dyDescent="0.3">
      <c r="A227" s="93">
        <v>215</v>
      </c>
      <c r="B227" s="190" t="s">
        <v>185</v>
      </c>
      <c r="C227" s="183">
        <v>70</v>
      </c>
      <c r="D227" s="183" t="s">
        <v>804</v>
      </c>
      <c r="E227" s="109"/>
      <c r="F227" s="105">
        <f t="shared" si="4"/>
        <v>0</v>
      </c>
    </row>
    <row r="228" spans="1:6" ht="45" customHeight="1" x14ac:dyDescent="0.3">
      <c r="A228" s="93">
        <v>216</v>
      </c>
      <c r="B228" s="190" t="s">
        <v>186</v>
      </c>
      <c r="C228" s="183">
        <v>70</v>
      </c>
      <c r="D228" s="183" t="s">
        <v>804</v>
      </c>
      <c r="E228" s="109"/>
      <c r="F228" s="105">
        <f t="shared" si="4"/>
        <v>0</v>
      </c>
    </row>
    <row r="229" spans="1:6" ht="45" customHeight="1" x14ac:dyDescent="0.3">
      <c r="A229" s="93">
        <v>217</v>
      </c>
      <c r="B229" s="190" t="s">
        <v>905</v>
      </c>
      <c r="C229" s="183">
        <v>20</v>
      </c>
      <c r="D229" s="183" t="s">
        <v>804</v>
      </c>
      <c r="E229" s="109"/>
      <c r="F229" s="105">
        <f t="shared" si="4"/>
        <v>0</v>
      </c>
    </row>
    <row r="230" spans="1:6" ht="45" customHeight="1" x14ac:dyDescent="0.3">
      <c r="A230" s="93">
        <v>218</v>
      </c>
      <c r="B230" s="190" t="s">
        <v>187</v>
      </c>
      <c r="C230" s="183">
        <v>60</v>
      </c>
      <c r="D230" s="183" t="s">
        <v>804</v>
      </c>
      <c r="E230" s="109"/>
      <c r="F230" s="105">
        <f t="shared" si="4"/>
        <v>0</v>
      </c>
    </row>
    <row r="231" spans="1:6" ht="45" customHeight="1" x14ac:dyDescent="0.3">
      <c r="A231" s="93">
        <v>219</v>
      </c>
      <c r="B231" s="190" t="s">
        <v>906</v>
      </c>
      <c r="C231" s="183">
        <v>60</v>
      </c>
      <c r="D231" s="183" t="s">
        <v>804</v>
      </c>
      <c r="E231" s="109"/>
      <c r="F231" s="105">
        <f t="shared" si="4"/>
        <v>0</v>
      </c>
    </row>
    <row r="232" spans="1:6" ht="45" customHeight="1" x14ac:dyDescent="0.3">
      <c r="A232" s="93">
        <v>220</v>
      </c>
      <c r="B232" s="192" t="s">
        <v>454</v>
      </c>
      <c r="C232" s="183">
        <v>20</v>
      </c>
      <c r="D232" s="110" t="s">
        <v>804</v>
      </c>
      <c r="E232" s="110"/>
      <c r="F232" s="105">
        <f t="shared" si="4"/>
        <v>0</v>
      </c>
    </row>
    <row r="233" spans="1:6" ht="45" customHeight="1" x14ac:dyDescent="0.3">
      <c r="A233" s="93">
        <v>221</v>
      </c>
      <c r="B233" s="192" t="s">
        <v>475</v>
      </c>
      <c r="C233" s="183">
        <v>30</v>
      </c>
      <c r="D233" s="110" t="s">
        <v>804</v>
      </c>
      <c r="E233" s="110"/>
      <c r="F233" s="105">
        <f t="shared" si="4"/>
        <v>0</v>
      </c>
    </row>
    <row r="234" spans="1:6" ht="45" customHeight="1" x14ac:dyDescent="0.3">
      <c r="A234" s="93">
        <v>222</v>
      </c>
      <c r="B234" s="193" t="s">
        <v>474</v>
      </c>
      <c r="C234" s="194">
        <v>3</v>
      </c>
      <c r="D234" s="110" t="s">
        <v>804</v>
      </c>
      <c r="E234" s="109"/>
      <c r="F234" s="105">
        <f t="shared" si="4"/>
        <v>0</v>
      </c>
    </row>
    <row r="235" spans="1:6" ht="45" customHeight="1" x14ac:dyDescent="0.3">
      <c r="A235" s="93">
        <v>223</v>
      </c>
      <c r="B235" s="193" t="s">
        <v>475</v>
      </c>
      <c r="C235" s="194">
        <v>3</v>
      </c>
      <c r="D235" s="110" t="s">
        <v>804</v>
      </c>
      <c r="E235" s="109"/>
      <c r="F235" s="105">
        <f t="shared" si="4"/>
        <v>0</v>
      </c>
    </row>
    <row r="236" spans="1:6" ht="45" customHeight="1" x14ac:dyDescent="0.3">
      <c r="A236" s="93">
        <v>224</v>
      </c>
      <c r="B236" s="58" t="s">
        <v>185</v>
      </c>
      <c r="C236" s="183">
        <v>6</v>
      </c>
      <c r="D236" s="110" t="s">
        <v>804</v>
      </c>
      <c r="E236" s="109"/>
      <c r="F236" s="105">
        <f t="shared" si="4"/>
        <v>0</v>
      </c>
    </row>
    <row r="237" spans="1:6" ht="45" customHeight="1" x14ac:dyDescent="0.3">
      <c r="A237" s="93">
        <v>225</v>
      </c>
      <c r="B237" s="58" t="s">
        <v>532</v>
      </c>
      <c r="C237" s="183">
        <v>6</v>
      </c>
      <c r="D237" s="110" t="s">
        <v>804</v>
      </c>
      <c r="E237" s="109"/>
      <c r="F237" s="105">
        <f t="shared" si="4"/>
        <v>0</v>
      </c>
    </row>
    <row r="238" spans="1:6" ht="45" customHeight="1" x14ac:dyDescent="0.3">
      <c r="A238" s="93">
        <v>226</v>
      </c>
      <c r="B238" s="58" t="s">
        <v>186</v>
      </c>
      <c r="C238" s="183">
        <v>6</v>
      </c>
      <c r="D238" s="110" t="s">
        <v>804</v>
      </c>
      <c r="E238" s="109"/>
      <c r="F238" s="105">
        <f t="shared" si="4"/>
        <v>0</v>
      </c>
    </row>
    <row r="239" spans="1:6" ht="45" customHeight="1" x14ac:dyDescent="0.3">
      <c r="A239" s="93">
        <v>227</v>
      </c>
      <c r="B239" s="58" t="s">
        <v>705</v>
      </c>
      <c r="C239" s="183">
        <v>15</v>
      </c>
      <c r="D239" s="110" t="s">
        <v>804</v>
      </c>
      <c r="E239" s="109"/>
      <c r="F239" s="105">
        <f t="shared" si="4"/>
        <v>0</v>
      </c>
    </row>
    <row r="240" spans="1:6" ht="45" customHeight="1" x14ac:dyDescent="0.3">
      <c r="A240" s="93">
        <v>228</v>
      </c>
      <c r="B240" s="58" t="s">
        <v>717</v>
      </c>
      <c r="C240" s="183">
        <v>15</v>
      </c>
      <c r="D240" s="110" t="s">
        <v>804</v>
      </c>
      <c r="E240" s="109"/>
      <c r="F240" s="105">
        <f t="shared" si="4"/>
        <v>0</v>
      </c>
    </row>
    <row r="241" spans="1:6" ht="45" customHeight="1" x14ac:dyDescent="0.3">
      <c r="A241" s="93">
        <v>229</v>
      </c>
      <c r="B241" s="58" t="s">
        <v>718</v>
      </c>
      <c r="C241" s="183">
        <v>15</v>
      </c>
      <c r="D241" s="110" t="s">
        <v>804</v>
      </c>
      <c r="E241" s="109"/>
      <c r="F241" s="105">
        <f t="shared" si="4"/>
        <v>0</v>
      </c>
    </row>
    <row r="242" spans="1:6" ht="45" customHeight="1" x14ac:dyDescent="0.3">
      <c r="A242" s="93">
        <v>230</v>
      </c>
      <c r="B242" s="58" t="s">
        <v>719</v>
      </c>
      <c r="C242" s="183">
        <v>15</v>
      </c>
      <c r="D242" s="110" t="s">
        <v>804</v>
      </c>
      <c r="E242" s="109"/>
      <c r="F242" s="105">
        <f t="shared" si="4"/>
        <v>0</v>
      </c>
    </row>
    <row r="243" spans="1:6" ht="45" customHeight="1" x14ac:dyDescent="0.3">
      <c r="A243" s="93">
        <v>231</v>
      </c>
      <c r="B243" s="58" t="s">
        <v>720</v>
      </c>
      <c r="C243" s="183">
        <v>15</v>
      </c>
      <c r="D243" s="110" t="s">
        <v>804</v>
      </c>
      <c r="E243" s="109"/>
      <c r="F243" s="105">
        <f t="shared" si="4"/>
        <v>0</v>
      </c>
    </row>
    <row r="244" spans="1:6" ht="45" customHeight="1" x14ac:dyDescent="0.3">
      <c r="A244" s="93">
        <v>232</v>
      </c>
      <c r="B244" s="58" t="s">
        <v>721</v>
      </c>
      <c r="C244" s="183">
        <v>15</v>
      </c>
      <c r="D244" s="110" t="s">
        <v>804</v>
      </c>
      <c r="E244" s="109"/>
      <c r="F244" s="105">
        <f t="shared" si="4"/>
        <v>0</v>
      </c>
    </row>
    <row r="245" spans="1:6" ht="45" customHeight="1" x14ac:dyDescent="0.3">
      <c r="A245" s="93">
        <v>233</v>
      </c>
      <c r="B245" s="58" t="s">
        <v>627</v>
      </c>
      <c r="C245" s="183">
        <v>2</v>
      </c>
      <c r="D245" s="110" t="s">
        <v>804</v>
      </c>
      <c r="E245" s="109"/>
      <c r="F245" s="105">
        <f t="shared" si="4"/>
        <v>0</v>
      </c>
    </row>
    <row r="246" spans="1:6" ht="45" customHeight="1" x14ac:dyDescent="0.3">
      <c r="A246" s="93">
        <v>234</v>
      </c>
      <c r="B246" s="58" t="s">
        <v>631</v>
      </c>
      <c r="C246" s="183">
        <v>10</v>
      </c>
      <c r="D246" s="110" t="s">
        <v>804</v>
      </c>
      <c r="E246" s="109"/>
      <c r="F246" s="105">
        <f t="shared" si="4"/>
        <v>0</v>
      </c>
    </row>
    <row r="247" spans="1:6" ht="45" customHeight="1" x14ac:dyDescent="0.3">
      <c r="A247" s="93">
        <v>235</v>
      </c>
      <c r="B247" s="58" t="s">
        <v>632</v>
      </c>
      <c r="C247" s="183">
        <v>10</v>
      </c>
      <c r="D247" s="110" t="s">
        <v>804</v>
      </c>
      <c r="E247" s="109"/>
      <c r="F247" s="105">
        <f t="shared" si="4"/>
        <v>0</v>
      </c>
    </row>
    <row r="248" spans="1:6" ht="45" customHeight="1" x14ac:dyDescent="0.3">
      <c r="A248" s="191"/>
      <c r="B248" s="187" t="s">
        <v>907</v>
      </c>
      <c r="C248" s="183"/>
      <c r="D248" s="110"/>
      <c r="E248" s="109"/>
      <c r="F248" s="105"/>
    </row>
    <row r="249" spans="1:6" ht="45" customHeight="1" x14ac:dyDescent="0.3">
      <c r="A249" s="93">
        <v>236</v>
      </c>
      <c r="B249" s="58" t="s">
        <v>689</v>
      </c>
      <c r="C249" s="183">
        <v>10</v>
      </c>
      <c r="D249" s="110" t="s">
        <v>804</v>
      </c>
      <c r="E249" s="109"/>
      <c r="F249" s="105">
        <f t="shared" ref="F249:F304" si="5">E249*C249</f>
        <v>0</v>
      </c>
    </row>
    <row r="250" spans="1:6" ht="45" customHeight="1" x14ac:dyDescent="0.3">
      <c r="A250" s="93">
        <v>237</v>
      </c>
      <c r="B250" s="58" t="s">
        <v>690</v>
      </c>
      <c r="C250" s="183">
        <v>10</v>
      </c>
      <c r="D250" s="110" t="s">
        <v>804</v>
      </c>
      <c r="E250" s="109"/>
      <c r="F250" s="105">
        <f t="shared" si="5"/>
        <v>0</v>
      </c>
    </row>
    <row r="251" spans="1:6" ht="45" customHeight="1" x14ac:dyDescent="0.3">
      <c r="A251" s="93">
        <v>238</v>
      </c>
      <c r="B251" s="58" t="s">
        <v>691</v>
      </c>
      <c r="C251" s="183">
        <v>10</v>
      </c>
      <c r="D251" s="110" t="s">
        <v>804</v>
      </c>
      <c r="E251" s="109"/>
      <c r="F251" s="105">
        <f t="shared" si="5"/>
        <v>0</v>
      </c>
    </row>
    <row r="252" spans="1:6" ht="45" customHeight="1" x14ac:dyDescent="0.3">
      <c r="A252" s="93">
        <v>239</v>
      </c>
      <c r="B252" s="58" t="s">
        <v>563</v>
      </c>
      <c r="C252" s="183">
        <v>15</v>
      </c>
      <c r="D252" s="110" t="s">
        <v>804</v>
      </c>
      <c r="E252" s="109"/>
      <c r="F252" s="105">
        <f t="shared" si="5"/>
        <v>0</v>
      </c>
    </row>
    <row r="253" spans="1:6" ht="45" customHeight="1" x14ac:dyDescent="0.3">
      <c r="A253" s="93">
        <v>240</v>
      </c>
      <c r="B253" s="58" t="s">
        <v>564</v>
      </c>
      <c r="C253" s="183">
        <v>15</v>
      </c>
      <c r="D253" s="110" t="s">
        <v>804</v>
      </c>
      <c r="E253" s="109"/>
      <c r="F253" s="105">
        <f t="shared" si="5"/>
        <v>0</v>
      </c>
    </row>
    <row r="254" spans="1:6" ht="45" customHeight="1" x14ac:dyDescent="0.3">
      <c r="A254" s="93">
        <v>241</v>
      </c>
      <c r="B254" s="58" t="s">
        <v>565</v>
      </c>
      <c r="C254" s="183">
        <v>15</v>
      </c>
      <c r="D254" s="110" t="s">
        <v>804</v>
      </c>
      <c r="E254" s="109"/>
      <c r="F254" s="105">
        <f t="shared" si="5"/>
        <v>0</v>
      </c>
    </row>
    <row r="255" spans="1:6" ht="45" customHeight="1" x14ac:dyDescent="0.3">
      <c r="A255" s="93">
        <v>242</v>
      </c>
      <c r="B255" s="58" t="s">
        <v>566</v>
      </c>
      <c r="C255" s="183">
        <v>15</v>
      </c>
      <c r="D255" s="110" t="s">
        <v>804</v>
      </c>
      <c r="E255" s="109"/>
      <c r="F255" s="105">
        <f t="shared" si="5"/>
        <v>0</v>
      </c>
    </row>
    <row r="256" spans="1:6" ht="45" customHeight="1" x14ac:dyDescent="0.3">
      <c r="A256" s="93">
        <v>243</v>
      </c>
      <c r="B256" s="58" t="s">
        <v>567</v>
      </c>
      <c r="C256" s="183">
        <v>15</v>
      </c>
      <c r="D256" s="110" t="s">
        <v>804</v>
      </c>
      <c r="E256" s="109"/>
      <c r="F256" s="105">
        <f t="shared" si="5"/>
        <v>0</v>
      </c>
    </row>
    <row r="257" spans="1:6" ht="45" customHeight="1" x14ac:dyDescent="0.3">
      <c r="A257" s="93">
        <v>244</v>
      </c>
      <c r="B257" s="58" t="s">
        <v>568</v>
      </c>
      <c r="C257" s="183">
        <v>15</v>
      </c>
      <c r="D257" s="110" t="s">
        <v>804</v>
      </c>
      <c r="E257" s="109"/>
      <c r="F257" s="105">
        <f t="shared" si="5"/>
        <v>0</v>
      </c>
    </row>
    <row r="258" spans="1:6" ht="45" customHeight="1" x14ac:dyDescent="0.3">
      <c r="A258" s="93">
        <v>245</v>
      </c>
      <c r="B258" s="58" t="s">
        <v>569</v>
      </c>
      <c r="C258" s="183">
        <v>15</v>
      </c>
      <c r="D258" s="110" t="s">
        <v>804</v>
      </c>
      <c r="E258" s="109"/>
      <c r="F258" s="105">
        <f t="shared" si="5"/>
        <v>0</v>
      </c>
    </row>
    <row r="259" spans="1:6" ht="45" customHeight="1" x14ac:dyDescent="0.3">
      <c r="A259" s="93">
        <v>246</v>
      </c>
      <c r="B259" s="58" t="s">
        <v>560</v>
      </c>
      <c r="C259" s="183">
        <v>20</v>
      </c>
      <c r="D259" s="110" t="s">
        <v>804</v>
      </c>
      <c r="E259" s="109"/>
      <c r="F259" s="105">
        <f t="shared" si="5"/>
        <v>0</v>
      </c>
    </row>
    <row r="260" spans="1:6" ht="45" customHeight="1" x14ac:dyDescent="0.3">
      <c r="A260" s="93">
        <v>247</v>
      </c>
      <c r="B260" s="58" t="s">
        <v>561</v>
      </c>
      <c r="C260" s="183">
        <v>20</v>
      </c>
      <c r="D260" s="110" t="s">
        <v>804</v>
      </c>
      <c r="E260" s="109"/>
      <c r="F260" s="105">
        <f t="shared" si="5"/>
        <v>0</v>
      </c>
    </row>
    <row r="261" spans="1:6" ht="45" customHeight="1" x14ac:dyDescent="0.3">
      <c r="A261" s="93">
        <v>248</v>
      </c>
      <c r="B261" s="58" t="s">
        <v>562</v>
      </c>
      <c r="C261" s="183">
        <v>20</v>
      </c>
      <c r="D261" s="110" t="s">
        <v>804</v>
      </c>
      <c r="E261" s="109"/>
      <c r="F261" s="105">
        <f t="shared" si="5"/>
        <v>0</v>
      </c>
    </row>
    <row r="262" spans="1:6" ht="45" customHeight="1" x14ac:dyDescent="0.3">
      <c r="A262" s="93">
        <v>249</v>
      </c>
      <c r="B262" s="190" t="s">
        <v>194</v>
      </c>
      <c r="C262" s="183">
        <v>15</v>
      </c>
      <c r="D262" s="183" t="s">
        <v>804</v>
      </c>
      <c r="E262" s="109"/>
      <c r="F262" s="105">
        <f t="shared" si="5"/>
        <v>0</v>
      </c>
    </row>
    <row r="263" spans="1:6" ht="45" customHeight="1" x14ac:dyDescent="0.3">
      <c r="A263" s="93">
        <v>250</v>
      </c>
      <c r="B263" s="190" t="s">
        <v>195</v>
      </c>
      <c r="C263" s="183">
        <v>15</v>
      </c>
      <c r="D263" s="183" t="s">
        <v>804</v>
      </c>
      <c r="E263" s="109"/>
      <c r="F263" s="105">
        <f t="shared" si="5"/>
        <v>0</v>
      </c>
    </row>
    <row r="264" spans="1:6" ht="45" customHeight="1" x14ac:dyDescent="0.3">
      <c r="A264" s="93">
        <v>251</v>
      </c>
      <c r="B264" s="190" t="s">
        <v>196</v>
      </c>
      <c r="C264" s="183">
        <v>20</v>
      </c>
      <c r="D264" s="183" t="s">
        <v>804</v>
      </c>
      <c r="E264" s="109"/>
      <c r="F264" s="105">
        <f t="shared" si="5"/>
        <v>0</v>
      </c>
    </row>
    <row r="265" spans="1:6" ht="45" customHeight="1" x14ac:dyDescent="0.3">
      <c r="A265" s="93">
        <v>252</v>
      </c>
      <c r="B265" s="190" t="s">
        <v>197</v>
      </c>
      <c r="C265" s="183">
        <v>15</v>
      </c>
      <c r="D265" s="183" t="s">
        <v>804</v>
      </c>
      <c r="E265" s="109"/>
      <c r="F265" s="105">
        <f t="shared" si="5"/>
        <v>0</v>
      </c>
    </row>
    <row r="266" spans="1:6" ht="45" customHeight="1" x14ac:dyDescent="0.3">
      <c r="A266" s="93">
        <v>253</v>
      </c>
      <c r="B266" s="190" t="s">
        <v>76</v>
      </c>
      <c r="C266" s="183">
        <v>20</v>
      </c>
      <c r="D266" s="183" t="s">
        <v>804</v>
      </c>
      <c r="E266" s="109"/>
      <c r="F266" s="105">
        <f t="shared" si="5"/>
        <v>0</v>
      </c>
    </row>
    <row r="267" spans="1:6" ht="45" customHeight="1" x14ac:dyDescent="0.3">
      <c r="A267" s="93">
        <v>254</v>
      </c>
      <c r="B267" s="190" t="s">
        <v>188</v>
      </c>
      <c r="C267" s="183">
        <v>60</v>
      </c>
      <c r="D267" s="183" t="s">
        <v>804</v>
      </c>
      <c r="E267" s="109"/>
      <c r="F267" s="105">
        <f t="shared" si="5"/>
        <v>0</v>
      </c>
    </row>
    <row r="268" spans="1:6" ht="45" customHeight="1" x14ac:dyDescent="0.3">
      <c r="A268" s="93">
        <v>255</v>
      </c>
      <c r="B268" s="190" t="s">
        <v>189</v>
      </c>
      <c r="C268" s="183">
        <v>60</v>
      </c>
      <c r="D268" s="183" t="s">
        <v>804</v>
      </c>
      <c r="E268" s="109"/>
      <c r="F268" s="105">
        <f t="shared" si="5"/>
        <v>0</v>
      </c>
    </row>
    <row r="269" spans="1:6" ht="45" customHeight="1" x14ac:dyDescent="0.3">
      <c r="A269" s="93">
        <v>256</v>
      </c>
      <c r="B269" s="190" t="s">
        <v>190</v>
      </c>
      <c r="C269" s="183">
        <v>1000</v>
      </c>
      <c r="D269" s="110" t="s">
        <v>694</v>
      </c>
      <c r="E269" s="109"/>
      <c r="F269" s="105">
        <f t="shared" si="5"/>
        <v>0</v>
      </c>
    </row>
    <row r="270" spans="1:6" ht="45" customHeight="1" x14ac:dyDescent="0.3">
      <c r="A270" s="93">
        <v>257</v>
      </c>
      <c r="B270" s="190" t="s">
        <v>191</v>
      </c>
      <c r="C270" s="183">
        <v>2</v>
      </c>
      <c r="D270" s="183" t="s">
        <v>804</v>
      </c>
      <c r="E270" s="109"/>
      <c r="F270" s="105">
        <f t="shared" si="5"/>
        <v>0</v>
      </c>
    </row>
    <row r="271" spans="1:6" ht="45" customHeight="1" x14ac:dyDescent="0.3">
      <c r="A271" s="93">
        <v>258</v>
      </c>
      <c r="B271" s="190" t="s">
        <v>908</v>
      </c>
      <c r="C271" s="183">
        <v>30</v>
      </c>
      <c r="D271" s="183" t="s">
        <v>804</v>
      </c>
      <c r="E271" s="109"/>
      <c r="F271" s="105">
        <f t="shared" si="5"/>
        <v>0</v>
      </c>
    </row>
    <row r="272" spans="1:6" ht="45" customHeight="1" x14ac:dyDescent="0.3">
      <c r="A272" s="93">
        <v>259</v>
      </c>
      <c r="B272" s="190" t="s">
        <v>192</v>
      </c>
      <c r="C272" s="183">
        <v>2</v>
      </c>
      <c r="D272" s="183" t="s">
        <v>804</v>
      </c>
      <c r="E272" s="109"/>
      <c r="F272" s="105">
        <f t="shared" si="5"/>
        <v>0</v>
      </c>
    </row>
    <row r="273" spans="1:6" ht="45" customHeight="1" x14ac:dyDescent="0.3">
      <c r="A273" s="93">
        <v>260</v>
      </c>
      <c r="B273" s="190" t="s">
        <v>60</v>
      </c>
      <c r="C273" s="183">
        <v>30</v>
      </c>
      <c r="D273" s="183" t="s">
        <v>804</v>
      </c>
      <c r="E273" s="109"/>
      <c r="F273" s="105">
        <f t="shared" si="5"/>
        <v>0</v>
      </c>
    </row>
    <row r="274" spans="1:6" ht="45" customHeight="1" x14ac:dyDescent="0.3">
      <c r="A274" s="93">
        <v>261</v>
      </c>
      <c r="B274" s="190" t="s">
        <v>61</v>
      </c>
      <c r="C274" s="183">
        <v>30</v>
      </c>
      <c r="D274" s="183" t="s">
        <v>804</v>
      </c>
      <c r="E274" s="109"/>
      <c r="F274" s="105">
        <f t="shared" si="5"/>
        <v>0</v>
      </c>
    </row>
    <row r="275" spans="1:6" ht="45" customHeight="1" x14ac:dyDescent="0.3">
      <c r="A275" s="93">
        <v>262</v>
      </c>
      <c r="B275" s="190" t="s">
        <v>62</v>
      </c>
      <c r="C275" s="183">
        <v>15</v>
      </c>
      <c r="D275" s="183" t="s">
        <v>804</v>
      </c>
      <c r="E275" s="109"/>
      <c r="F275" s="105">
        <f t="shared" si="5"/>
        <v>0</v>
      </c>
    </row>
    <row r="276" spans="1:6" ht="45" customHeight="1" x14ac:dyDescent="0.3">
      <c r="A276" s="93">
        <v>263</v>
      </c>
      <c r="B276" s="190" t="s">
        <v>63</v>
      </c>
      <c r="C276" s="183">
        <v>30</v>
      </c>
      <c r="D276" s="183" t="s">
        <v>804</v>
      </c>
      <c r="E276" s="109"/>
      <c r="F276" s="105">
        <f t="shared" si="5"/>
        <v>0</v>
      </c>
    </row>
    <row r="277" spans="1:6" ht="45" customHeight="1" x14ac:dyDescent="0.3">
      <c r="A277" s="93">
        <v>264</v>
      </c>
      <c r="B277" s="190" t="s">
        <v>64</v>
      </c>
      <c r="C277" s="183">
        <v>15</v>
      </c>
      <c r="D277" s="183" t="s">
        <v>804</v>
      </c>
      <c r="E277" s="109"/>
      <c r="F277" s="105">
        <f t="shared" si="5"/>
        <v>0</v>
      </c>
    </row>
    <row r="278" spans="1:6" ht="45" customHeight="1" x14ac:dyDescent="0.3">
      <c r="A278" s="93">
        <v>265</v>
      </c>
      <c r="B278" s="190" t="s">
        <v>65</v>
      </c>
      <c r="C278" s="183">
        <v>50</v>
      </c>
      <c r="D278" s="183" t="s">
        <v>804</v>
      </c>
      <c r="E278" s="109"/>
      <c r="F278" s="105">
        <f t="shared" si="5"/>
        <v>0</v>
      </c>
    </row>
    <row r="279" spans="1:6" ht="45" customHeight="1" x14ac:dyDescent="0.3">
      <c r="A279" s="93">
        <v>266</v>
      </c>
      <c r="B279" s="201" t="s">
        <v>66</v>
      </c>
      <c r="C279" s="183">
        <v>10</v>
      </c>
      <c r="D279" s="183" t="s">
        <v>804</v>
      </c>
      <c r="E279" s="109"/>
      <c r="F279" s="105">
        <f t="shared" si="5"/>
        <v>0</v>
      </c>
    </row>
    <row r="280" spans="1:6" ht="45" customHeight="1" x14ac:dyDescent="0.3">
      <c r="A280" s="93">
        <v>267</v>
      </c>
      <c r="B280" s="192" t="s">
        <v>455</v>
      </c>
      <c r="C280" s="183">
        <v>30</v>
      </c>
      <c r="D280" s="110" t="s">
        <v>804</v>
      </c>
      <c r="E280" s="110"/>
      <c r="F280" s="105">
        <f t="shared" si="5"/>
        <v>0</v>
      </c>
    </row>
    <row r="281" spans="1:6" ht="45" customHeight="1" x14ac:dyDescent="0.3">
      <c r="A281" s="93">
        <v>268</v>
      </c>
      <c r="B281" s="192" t="s">
        <v>456</v>
      </c>
      <c r="C281" s="183">
        <v>20</v>
      </c>
      <c r="D281" s="110" t="s">
        <v>804</v>
      </c>
      <c r="E281" s="110"/>
      <c r="F281" s="105">
        <f t="shared" si="5"/>
        <v>0</v>
      </c>
    </row>
    <row r="282" spans="1:6" ht="45" customHeight="1" x14ac:dyDescent="0.3">
      <c r="A282" s="93">
        <v>269</v>
      </c>
      <c r="B282" s="192" t="s">
        <v>457</v>
      </c>
      <c r="C282" s="183">
        <v>15</v>
      </c>
      <c r="D282" s="110" t="s">
        <v>804</v>
      </c>
      <c r="E282" s="110"/>
      <c r="F282" s="105">
        <f t="shared" si="5"/>
        <v>0</v>
      </c>
    </row>
    <row r="283" spans="1:6" ht="45" customHeight="1" x14ac:dyDescent="0.3">
      <c r="A283" s="93">
        <v>270</v>
      </c>
      <c r="B283" s="192" t="s">
        <v>458</v>
      </c>
      <c r="C283" s="183">
        <v>20</v>
      </c>
      <c r="D283" s="110" t="s">
        <v>804</v>
      </c>
      <c r="E283" s="110"/>
      <c r="F283" s="105">
        <f t="shared" si="5"/>
        <v>0</v>
      </c>
    </row>
    <row r="284" spans="1:6" ht="45" customHeight="1" x14ac:dyDescent="0.3">
      <c r="A284" s="93">
        <v>271</v>
      </c>
      <c r="B284" s="192" t="s">
        <v>459</v>
      </c>
      <c r="C284" s="183">
        <v>30</v>
      </c>
      <c r="D284" s="110" t="s">
        <v>804</v>
      </c>
      <c r="E284" s="110"/>
      <c r="F284" s="105">
        <f t="shared" si="5"/>
        <v>0</v>
      </c>
    </row>
    <row r="285" spans="1:6" ht="45" customHeight="1" x14ac:dyDescent="0.3">
      <c r="A285" s="93">
        <v>272</v>
      </c>
      <c r="B285" s="195" t="s">
        <v>460</v>
      </c>
      <c r="C285" s="183">
        <v>15</v>
      </c>
      <c r="D285" s="110" t="s">
        <v>804</v>
      </c>
      <c r="E285" s="110"/>
      <c r="F285" s="105">
        <f t="shared" si="5"/>
        <v>0</v>
      </c>
    </row>
    <row r="286" spans="1:6" ht="45" customHeight="1" x14ac:dyDescent="0.3">
      <c r="A286" s="93">
        <v>273</v>
      </c>
      <c r="B286" s="195" t="s">
        <v>795</v>
      </c>
      <c r="C286" s="183">
        <v>10</v>
      </c>
      <c r="D286" s="110" t="s">
        <v>804</v>
      </c>
      <c r="E286" s="110"/>
      <c r="F286" s="105">
        <f t="shared" si="5"/>
        <v>0</v>
      </c>
    </row>
    <row r="287" spans="1:6" ht="45" customHeight="1" x14ac:dyDescent="0.3">
      <c r="A287" s="93">
        <v>274</v>
      </c>
      <c r="B287" s="195" t="s">
        <v>796</v>
      </c>
      <c r="C287" s="183">
        <v>10</v>
      </c>
      <c r="D287" s="110" t="s">
        <v>804</v>
      </c>
      <c r="E287" s="110"/>
      <c r="F287" s="105">
        <f t="shared" si="5"/>
        <v>0</v>
      </c>
    </row>
    <row r="288" spans="1:6" ht="45" customHeight="1" x14ac:dyDescent="0.3">
      <c r="A288" s="93">
        <v>275</v>
      </c>
      <c r="B288" s="195" t="s">
        <v>797</v>
      </c>
      <c r="C288" s="183">
        <v>5</v>
      </c>
      <c r="D288" s="110" t="s">
        <v>804</v>
      </c>
      <c r="E288" s="110"/>
      <c r="F288" s="105">
        <f t="shared" si="5"/>
        <v>0</v>
      </c>
    </row>
    <row r="289" spans="1:6" ht="45" customHeight="1" x14ac:dyDescent="0.3">
      <c r="A289" s="93">
        <v>276</v>
      </c>
      <c r="B289" s="195" t="s">
        <v>798</v>
      </c>
      <c r="C289" s="183">
        <v>10</v>
      </c>
      <c r="D289" s="110" t="s">
        <v>804</v>
      </c>
      <c r="E289" s="110"/>
      <c r="F289" s="105">
        <f t="shared" si="5"/>
        <v>0</v>
      </c>
    </row>
    <row r="290" spans="1:6" ht="45" customHeight="1" x14ac:dyDescent="0.3">
      <c r="A290" s="93">
        <v>277</v>
      </c>
      <c r="B290" s="195" t="s">
        <v>799</v>
      </c>
      <c r="C290" s="183">
        <v>20</v>
      </c>
      <c r="D290" s="110" t="s">
        <v>804</v>
      </c>
      <c r="E290" s="110"/>
      <c r="F290" s="105">
        <f t="shared" si="5"/>
        <v>0</v>
      </c>
    </row>
    <row r="291" spans="1:6" ht="45" customHeight="1" x14ac:dyDescent="0.3">
      <c r="A291" s="93">
        <v>278</v>
      </c>
      <c r="B291" s="195" t="s">
        <v>800</v>
      </c>
      <c r="C291" s="183">
        <v>10</v>
      </c>
      <c r="D291" s="110" t="s">
        <v>804</v>
      </c>
      <c r="E291" s="110"/>
      <c r="F291" s="105">
        <f t="shared" si="5"/>
        <v>0</v>
      </c>
    </row>
    <row r="292" spans="1:6" ht="45" customHeight="1" x14ac:dyDescent="0.3">
      <c r="A292" s="93">
        <v>279</v>
      </c>
      <c r="B292" s="195" t="s">
        <v>801</v>
      </c>
      <c r="C292" s="183">
        <v>15</v>
      </c>
      <c r="D292" s="110" t="s">
        <v>804</v>
      </c>
      <c r="E292" s="110"/>
      <c r="F292" s="105">
        <f t="shared" si="5"/>
        <v>0</v>
      </c>
    </row>
    <row r="293" spans="1:6" ht="45" customHeight="1" x14ac:dyDescent="0.3">
      <c r="A293" s="93">
        <v>280</v>
      </c>
      <c r="B293" s="195" t="s">
        <v>802</v>
      </c>
      <c r="C293" s="183">
        <v>15</v>
      </c>
      <c r="D293" s="110" t="s">
        <v>804</v>
      </c>
      <c r="E293" s="110"/>
      <c r="F293" s="105">
        <f t="shared" si="5"/>
        <v>0</v>
      </c>
    </row>
    <row r="294" spans="1:6" ht="45" customHeight="1" x14ac:dyDescent="0.3">
      <c r="A294" s="93">
        <v>281</v>
      </c>
      <c r="B294" s="192" t="s">
        <v>481</v>
      </c>
      <c r="C294" s="183">
        <v>10</v>
      </c>
      <c r="D294" s="110" t="s">
        <v>804</v>
      </c>
      <c r="E294" s="110"/>
      <c r="F294" s="105">
        <f t="shared" si="5"/>
        <v>0</v>
      </c>
    </row>
    <row r="295" spans="1:6" ht="45" customHeight="1" x14ac:dyDescent="0.3">
      <c r="A295" s="93">
        <v>282</v>
      </c>
      <c r="B295" s="192" t="s">
        <v>500</v>
      </c>
      <c r="C295" s="183">
        <v>5</v>
      </c>
      <c r="D295" s="110" t="s">
        <v>804</v>
      </c>
      <c r="E295" s="109"/>
      <c r="F295" s="105">
        <f t="shared" si="5"/>
        <v>0</v>
      </c>
    </row>
    <row r="296" spans="1:6" ht="45" customHeight="1" x14ac:dyDescent="0.3">
      <c r="A296" s="93">
        <v>283</v>
      </c>
      <c r="B296" s="192" t="s">
        <v>501</v>
      </c>
      <c r="C296" s="183">
        <v>5</v>
      </c>
      <c r="D296" s="110" t="s">
        <v>804</v>
      </c>
      <c r="E296" s="109"/>
      <c r="F296" s="105">
        <f t="shared" si="5"/>
        <v>0</v>
      </c>
    </row>
    <row r="297" spans="1:6" ht="45" customHeight="1" x14ac:dyDescent="0.3">
      <c r="A297" s="93">
        <v>284</v>
      </c>
      <c r="B297" s="192" t="s">
        <v>502</v>
      </c>
      <c r="C297" s="183">
        <v>5</v>
      </c>
      <c r="D297" s="110" t="s">
        <v>804</v>
      </c>
      <c r="E297" s="109"/>
      <c r="F297" s="105">
        <f t="shared" si="5"/>
        <v>0</v>
      </c>
    </row>
    <row r="298" spans="1:6" ht="45" customHeight="1" x14ac:dyDescent="0.3">
      <c r="A298" s="93">
        <v>285</v>
      </c>
      <c r="B298" s="193" t="s">
        <v>60</v>
      </c>
      <c r="C298" s="194">
        <v>10</v>
      </c>
      <c r="D298" s="110" t="s">
        <v>804</v>
      </c>
      <c r="E298" s="109"/>
      <c r="F298" s="105">
        <f t="shared" si="5"/>
        <v>0</v>
      </c>
    </row>
    <row r="299" spans="1:6" ht="45" customHeight="1" x14ac:dyDescent="0.3">
      <c r="A299" s="93">
        <v>286</v>
      </c>
      <c r="B299" s="193" t="s">
        <v>61</v>
      </c>
      <c r="C299" s="194">
        <v>10</v>
      </c>
      <c r="D299" s="110" t="s">
        <v>804</v>
      </c>
      <c r="E299" s="109"/>
      <c r="F299" s="105">
        <f t="shared" si="5"/>
        <v>0</v>
      </c>
    </row>
    <row r="300" spans="1:6" ht="45" customHeight="1" x14ac:dyDescent="0.3">
      <c r="A300" s="93">
        <v>287</v>
      </c>
      <c r="B300" s="193" t="s">
        <v>62</v>
      </c>
      <c r="C300" s="194">
        <v>10</v>
      </c>
      <c r="D300" s="110" t="s">
        <v>804</v>
      </c>
      <c r="E300" s="109"/>
      <c r="F300" s="105">
        <f t="shared" si="5"/>
        <v>0</v>
      </c>
    </row>
    <row r="301" spans="1:6" ht="45" customHeight="1" x14ac:dyDescent="0.3">
      <c r="A301" s="93">
        <v>288</v>
      </c>
      <c r="B301" s="193" t="s">
        <v>697</v>
      </c>
      <c r="C301" s="194">
        <v>10</v>
      </c>
      <c r="D301" s="110" t="s">
        <v>804</v>
      </c>
      <c r="E301" s="109"/>
      <c r="F301" s="105">
        <f t="shared" si="5"/>
        <v>0</v>
      </c>
    </row>
    <row r="302" spans="1:6" ht="45" customHeight="1" x14ac:dyDescent="0.3">
      <c r="A302" s="93">
        <v>289</v>
      </c>
      <c r="B302" s="193" t="s">
        <v>698</v>
      </c>
      <c r="C302" s="194">
        <v>10</v>
      </c>
      <c r="D302" s="110" t="s">
        <v>804</v>
      </c>
      <c r="E302" s="109"/>
      <c r="F302" s="105">
        <f t="shared" si="5"/>
        <v>0</v>
      </c>
    </row>
    <row r="303" spans="1:6" ht="45" customHeight="1" x14ac:dyDescent="0.3">
      <c r="A303" s="93">
        <v>290</v>
      </c>
      <c r="B303" s="193" t="s">
        <v>699</v>
      </c>
      <c r="C303" s="194">
        <v>6</v>
      </c>
      <c r="D303" s="110" t="s">
        <v>804</v>
      </c>
      <c r="E303" s="109"/>
      <c r="F303" s="105">
        <f t="shared" si="5"/>
        <v>0</v>
      </c>
    </row>
    <row r="304" spans="1:6" ht="45" customHeight="1" x14ac:dyDescent="0.3">
      <c r="A304" s="93">
        <v>291</v>
      </c>
      <c r="B304" s="193" t="s">
        <v>700</v>
      </c>
      <c r="C304" s="194">
        <v>3</v>
      </c>
      <c r="D304" s="110" t="s">
        <v>804</v>
      </c>
      <c r="E304" s="109"/>
      <c r="F304" s="105">
        <f t="shared" si="5"/>
        <v>0</v>
      </c>
    </row>
    <row r="305" spans="1:6" ht="45" customHeight="1" x14ac:dyDescent="0.3">
      <c r="A305" s="93">
        <v>292</v>
      </c>
      <c r="B305" s="193" t="s">
        <v>701</v>
      </c>
      <c r="C305" s="194">
        <v>5</v>
      </c>
      <c r="D305" s="110" t="s">
        <v>804</v>
      </c>
      <c r="E305" s="109"/>
      <c r="F305" s="105">
        <f>E305*C305</f>
        <v>0</v>
      </c>
    </row>
    <row r="306" spans="1:6" ht="45" customHeight="1" x14ac:dyDescent="0.3">
      <c r="A306" s="93">
        <v>293</v>
      </c>
      <c r="B306" s="58" t="s">
        <v>615</v>
      </c>
      <c r="C306" s="183">
        <v>15</v>
      </c>
      <c r="D306" s="110" t="s">
        <v>804</v>
      </c>
      <c r="E306" s="109"/>
      <c r="F306" s="105">
        <f t="shared" ref="F306:F309" si="6">E306*C306</f>
        <v>0</v>
      </c>
    </row>
    <row r="307" spans="1:6" ht="45" customHeight="1" x14ac:dyDescent="0.3">
      <c r="A307" s="93">
        <v>294</v>
      </c>
      <c r="B307" s="62" t="s">
        <v>726</v>
      </c>
      <c r="C307" s="96" t="s">
        <v>727</v>
      </c>
      <c r="D307" s="110" t="s">
        <v>804</v>
      </c>
      <c r="E307" s="109"/>
      <c r="F307" s="105">
        <f t="shared" si="6"/>
        <v>0</v>
      </c>
    </row>
    <row r="308" spans="1:6" ht="45" customHeight="1" x14ac:dyDescent="0.3">
      <c r="A308" s="93">
        <v>295</v>
      </c>
      <c r="B308" s="58" t="s">
        <v>729</v>
      </c>
      <c r="C308" s="183">
        <v>20</v>
      </c>
      <c r="D308" s="110" t="s">
        <v>804</v>
      </c>
      <c r="E308" s="109"/>
      <c r="F308" s="105">
        <f t="shared" si="6"/>
        <v>0</v>
      </c>
    </row>
    <row r="309" spans="1:6" ht="45" customHeight="1" x14ac:dyDescent="0.3">
      <c r="A309" s="93">
        <v>296</v>
      </c>
      <c r="B309" s="58" t="s">
        <v>624</v>
      </c>
      <c r="C309" s="183">
        <v>25</v>
      </c>
      <c r="D309" s="110" t="s">
        <v>804</v>
      </c>
      <c r="E309" s="109"/>
      <c r="F309" s="105">
        <f t="shared" si="6"/>
        <v>0</v>
      </c>
    </row>
    <row r="310" spans="1:6" ht="45" customHeight="1" x14ac:dyDescent="0.3">
      <c r="A310" s="191"/>
      <c r="B310" s="187" t="s">
        <v>909</v>
      </c>
      <c r="C310" s="183"/>
      <c r="D310" s="110"/>
      <c r="E310" s="109"/>
      <c r="F310" s="105"/>
    </row>
    <row r="311" spans="1:6" ht="45" customHeight="1" x14ac:dyDescent="0.3">
      <c r="A311" s="93">
        <v>297</v>
      </c>
      <c r="B311" s="58" t="s">
        <v>625</v>
      </c>
      <c r="C311" s="183">
        <v>6</v>
      </c>
      <c r="D311" s="110" t="s">
        <v>804</v>
      </c>
      <c r="E311" s="109"/>
      <c r="F311" s="105">
        <f t="shared" ref="F311:F360" si="7">E311*C311</f>
        <v>0</v>
      </c>
    </row>
    <row r="312" spans="1:6" ht="45" customHeight="1" x14ac:dyDescent="0.3">
      <c r="A312" s="93">
        <v>298</v>
      </c>
      <c r="B312" s="58" t="s">
        <v>626</v>
      </c>
      <c r="C312" s="183">
        <v>6</v>
      </c>
      <c r="D312" s="110" t="s">
        <v>804</v>
      </c>
      <c r="E312" s="109"/>
      <c r="F312" s="105">
        <f t="shared" si="7"/>
        <v>0</v>
      </c>
    </row>
    <row r="313" spans="1:6" ht="45" customHeight="1" x14ac:dyDescent="0.3">
      <c r="A313" s="93">
        <v>299</v>
      </c>
      <c r="B313" s="58" t="s">
        <v>707</v>
      </c>
      <c r="C313" s="183">
        <v>40</v>
      </c>
      <c r="D313" s="110" t="s">
        <v>804</v>
      </c>
      <c r="E313" s="109"/>
      <c r="F313" s="105">
        <f t="shared" si="7"/>
        <v>0</v>
      </c>
    </row>
    <row r="314" spans="1:6" ht="45" customHeight="1" x14ac:dyDescent="0.3">
      <c r="A314" s="93">
        <v>300</v>
      </c>
      <c r="B314" s="58" t="s">
        <v>708</v>
      </c>
      <c r="C314" s="183">
        <v>30</v>
      </c>
      <c r="D314" s="110" t="s">
        <v>804</v>
      </c>
      <c r="E314" s="109"/>
      <c r="F314" s="105">
        <f t="shared" si="7"/>
        <v>0</v>
      </c>
    </row>
    <row r="315" spans="1:6" ht="45" customHeight="1" x14ac:dyDescent="0.3">
      <c r="A315" s="93">
        <v>301</v>
      </c>
      <c r="B315" s="58" t="s">
        <v>709</v>
      </c>
      <c r="C315" s="183">
        <v>50</v>
      </c>
      <c r="D315" s="110" t="s">
        <v>804</v>
      </c>
      <c r="E315" s="109"/>
      <c r="F315" s="105">
        <f t="shared" si="7"/>
        <v>0</v>
      </c>
    </row>
    <row r="316" spans="1:6" ht="45" customHeight="1" x14ac:dyDescent="0.3">
      <c r="A316" s="93">
        <v>302</v>
      </c>
      <c r="B316" s="58" t="s">
        <v>710</v>
      </c>
      <c r="C316" s="183">
        <v>50</v>
      </c>
      <c r="D316" s="110" t="s">
        <v>804</v>
      </c>
      <c r="E316" s="109"/>
      <c r="F316" s="105">
        <f t="shared" si="7"/>
        <v>0</v>
      </c>
    </row>
    <row r="317" spans="1:6" ht="45" customHeight="1" x14ac:dyDescent="0.3">
      <c r="A317" s="93">
        <v>303</v>
      </c>
      <c r="B317" s="58" t="s">
        <v>711</v>
      </c>
      <c r="C317" s="183">
        <v>30</v>
      </c>
      <c r="D317" s="110" t="s">
        <v>804</v>
      </c>
      <c r="E317" s="109"/>
      <c r="F317" s="105">
        <f t="shared" si="7"/>
        <v>0</v>
      </c>
    </row>
    <row r="318" spans="1:6" ht="45" customHeight="1" x14ac:dyDescent="0.3">
      <c r="A318" s="93">
        <v>304</v>
      </c>
      <c r="B318" s="59" t="s">
        <v>712</v>
      </c>
      <c r="C318" s="183">
        <v>100</v>
      </c>
      <c r="D318" s="110" t="s">
        <v>804</v>
      </c>
      <c r="E318" s="109"/>
      <c r="F318" s="105">
        <f t="shared" si="7"/>
        <v>0</v>
      </c>
    </row>
    <row r="319" spans="1:6" ht="45" customHeight="1" x14ac:dyDescent="0.3">
      <c r="A319" s="93">
        <v>305</v>
      </c>
      <c r="B319" s="58" t="s">
        <v>713</v>
      </c>
      <c r="C319" s="183">
        <v>40</v>
      </c>
      <c r="D319" s="110" t="s">
        <v>804</v>
      </c>
      <c r="E319" s="109"/>
      <c r="F319" s="105">
        <f t="shared" si="7"/>
        <v>0</v>
      </c>
    </row>
    <row r="320" spans="1:6" ht="45" customHeight="1" x14ac:dyDescent="0.3">
      <c r="A320" s="93">
        <v>306</v>
      </c>
      <c r="B320" s="59" t="s">
        <v>714</v>
      </c>
      <c r="C320" s="183">
        <v>5</v>
      </c>
      <c r="D320" s="110" t="s">
        <v>804</v>
      </c>
      <c r="E320" s="109"/>
      <c r="F320" s="105">
        <f t="shared" si="7"/>
        <v>0</v>
      </c>
    </row>
    <row r="321" spans="1:6" ht="45" customHeight="1" x14ac:dyDescent="0.3">
      <c r="A321" s="93">
        <v>307</v>
      </c>
      <c r="B321" s="202" t="s">
        <v>715</v>
      </c>
      <c r="C321" s="183">
        <v>5</v>
      </c>
      <c r="D321" s="110" t="s">
        <v>804</v>
      </c>
      <c r="E321" s="109"/>
      <c r="F321" s="105">
        <f t="shared" si="7"/>
        <v>0</v>
      </c>
    </row>
    <row r="322" spans="1:6" ht="45" customHeight="1" x14ac:dyDescent="0.3">
      <c r="A322" s="93">
        <v>308</v>
      </c>
      <c r="B322" s="58" t="s">
        <v>570</v>
      </c>
      <c r="C322" s="183">
        <v>20</v>
      </c>
      <c r="D322" s="110" t="s">
        <v>804</v>
      </c>
      <c r="E322" s="109"/>
      <c r="F322" s="105">
        <f t="shared" si="7"/>
        <v>0</v>
      </c>
    </row>
    <row r="323" spans="1:6" ht="45" customHeight="1" x14ac:dyDescent="0.3">
      <c r="A323" s="93">
        <v>309</v>
      </c>
      <c r="B323" s="58" t="s">
        <v>571</v>
      </c>
      <c r="C323" s="183">
        <v>30</v>
      </c>
      <c r="D323" s="110" t="s">
        <v>804</v>
      </c>
      <c r="E323" s="109"/>
      <c r="F323" s="105">
        <f t="shared" si="7"/>
        <v>0</v>
      </c>
    </row>
    <row r="324" spans="1:6" ht="45" customHeight="1" x14ac:dyDescent="0.3">
      <c r="A324" s="93">
        <v>310</v>
      </c>
      <c r="B324" s="58" t="s">
        <v>572</v>
      </c>
      <c r="C324" s="183">
        <v>20</v>
      </c>
      <c r="D324" s="110" t="s">
        <v>804</v>
      </c>
      <c r="E324" s="109"/>
      <c r="F324" s="105">
        <f t="shared" si="7"/>
        <v>0</v>
      </c>
    </row>
    <row r="325" spans="1:6" ht="45" customHeight="1" x14ac:dyDescent="0.3">
      <c r="A325" s="93">
        <v>311</v>
      </c>
      <c r="B325" s="58" t="s">
        <v>573</v>
      </c>
      <c r="C325" s="183">
        <v>20</v>
      </c>
      <c r="D325" s="110" t="s">
        <v>804</v>
      </c>
      <c r="E325" s="109"/>
      <c r="F325" s="105">
        <f t="shared" si="7"/>
        <v>0</v>
      </c>
    </row>
    <row r="326" spans="1:6" ht="45" customHeight="1" x14ac:dyDescent="0.3">
      <c r="A326" s="93">
        <v>312</v>
      </c>
      <c r="B326" s="58" t="s">
        <v>574</v>
      </c>
      <c r="C326" s="183">
        <v>20</v>
      </c>
      <c r="D326" s="110" t="s">
        <v>804</v>
      </c>
      <c r="E326" s="109"/>
      <c r="F326" s="105">
        <f t="shared" si="7"/>
        <v>0</v>
      </c>
    </row>
    <row r="327" spans="1:6" ht="45" customHeight="1" x14ac:dyDescent="0.3">
      <c r="A327" s="93">
        <v>313</v>
      </c>
      <c r="B327" s="58" t="s">
        <v>575</v>
      </c>
      <c r="C327" s="183">
        <v>20</v>
      </c>
      <c r="D327" s="110" t="s">
        <v>804</v>
      </c>
      <c r="E327" s="109"/>
      <c r="F327" s="105">
        <f t="shared" si="7"/>
        <v>0</v>
      </c>
    </row>
    <row r="328" spans="1:6" ht="45" customHeight="1" x14ac:dyDescent="0.3">
      <c r="A328" s="93">
        <v>314</v>
      </c>
      <c r="B328" s="58" t="s">
        <v>576</v>
      </c>
      <c r="C328" s="183">
        <v>20</v>
      </c>
      <c r="D328" s="110" t="s">
        <v>804</v>
      </c>
      <c r="E328" s="109"/>
      <c r="F328" s="105">
        <f t="shared" si="7"/>
        <v>0</v>
      </c>
    </row>
    <row r="329" spans="1:6" ht="45" customHeight="1" x14ac:dyDescent="0.3">
      <c r="A329" s="93">
        <v>315</v>
      </c>
      <c r="B329" s="58" t="s">
        <v>577</v>
      </c>
      <c r="C329" s="183">
        <v>20</v>
      </c>
      <c r="D329" s="110" t="s">
        <v>804</v>
      </c>
      <c r="E329" s="109"/>
      <c r="F329" s="105">
        <f t="shared" si="7"/>
        <v>0</v>
      </c>
    </row>
    <row r="330" spans="1:6" ht="45" customHeight="1" x14ac:dyDescent="0.3">
      <c r="A330" s="93">
        <v>316</v>
      </c>
      <c r="B330" s="58" t="s">
        <v>578</v>
      </c>
      <c r="C330" s="183">
        <v>20</v>
      </c>
      <c r="D330" s="110" t="s">
        <v>804</v>
      </c>
      <c r="E330" s="109"/>
      <c r="F330" s="105">
        <f t="shared" si="7"/>
        <v>0</v>
      </c>
    </row>
    <row r="331" spans="1:6" ht="45" customHeight="1" x14ac:dyDescent="0.3">
      <c r="A331" s="93">
        <v>317</v>
      </c>
      <c r="B331" s="58" t="s">
        <v>668</v>
      </c>
      <c r="C331" s="183">
        <v>20</v>
      </c>
      <c r="D331" s="110" t="s">
        <v>804</v>
      </c>
      <c r="E331" s="109"/>
      <c r="F331" s="105">
        <f t="shared" si="7"/>
        <v>0</v>
      </c>
    </row>
    <row r="332" spans="1:6" ht="45" customHeight="1" x14ac:dyDescent="0.3">
      <c r="A332" s="93">
        <v>318</v>
      </c>
      <c r="B332" s="58" t="s">
        <v>757</v>
      </c>
      <c r="C332" s="183">
        <v>100</v>
      </c>
      <c r="D332" s="110" t="s">
        <v>804</v>
      </c>
      <c r="E332" s="109"/>
      <c r="F332" s="105">
        <f t="shared" si="7"/>
        <v>0</v>
      </c>
    </row>
    <row r="333" spans="1:6" ht="45" customHeight="1" x14ac:dyDescent="0.3">
      <c r="A333" s="93">
        <v>319</v>
      </c>
      <c r="B333" s="58" t="s">
        <v>758</v>
      </c>
      <c r="C333" s="183">
        <v>20</v>
      </c>
      <c r="D333" s="110" t="s">
        <v>804</v>
      </c>
      <c r="E333" s="109"/>
      <c r="F333" s="105">
        <f t="shared" si="7"/>
        <v>0</v>
      </c>
    </row>
    <row r="334" spans="1:6" ht="45" customHeight="1" x14ac:dyDescent="0.3">
      <c r="A334" s="93">
        <v>320</v>
      </c>
      <c r="B334" s="58" t="s">
        <v>669</v>
      </c>
      <c r="C334" s="183">
        <v>20</v>
      </c>
      <c r="D334" s="110" t="s">
        <v>804</v>
      </c>
      <c r="E334" s="109"/>
      <c r="F334" s="105">
        <f t="shared" si="7"/>
        <v>0</v>
      </c>
    </row>
    <row r="335" spans="1:6" ht="45" customHeight="1" x14ac:dyDescent="0.3">
      <c r="A335" s="93">
        <v>321</v>
      </c>
      <c r="B335" s="58" t="s">
        <v>759</v>
      </c>
      <c r="C335" s="183">
        <v>50</v>
      </c>
      <c r="D335" s="110" t="s">
        <v>804</v>
      </c>
      <c r="E335" s="109"/>
      <c r="F335" s="105">
        <f t="shared" si="7"/>
        <v>0</v>
      </c>
    </row>
    <row r="336" spans="1:6" ht="45" customHeight="1" x14ac:dyDescent="0.3">
      <c r="A336" s="93">
        <v>322</v>
      </c>
      <c r="B336" s="58" t="s">
        <v>760</v>
      </c>
      <c r="C336" s="183">
        <v>50</v>
      </c>
      <c r="D336" s="110" t="s">
        <v>804</v>
      </c>
      <c r="E336" s="109"/>
      <c r="F336" s="105">
        <f t="shared" si="7"/>
        <v>0</v>
      </c>
    </row>
    <row r="337" spans="1:6" ht="45" customHeight="1" x14ac:dyDescent="0.3">
      <c r="A337" s="93">
        <v>323</v>
      </c>
      <c r="B337" s="58" t="s">
        <v>761</v>
      </c>
      <c r="C337" s="183">
        <v>50</v>
      </c>
      <c r="D337" s="110" t="s">
        <v>804</v>
      </c>
      <c r="E337" s="109"/>
      <c r="F337" s="105">
        <f t="shared" si="7"/>
        <v>0</v>
      </c>
    </row>
    <row r="338" spans="1:6" ht="45" customHeight="1" x14ac:dyDescent="0.3">
      <c r="A338" s="93">
        <v>324</v>
      </c>
      <c r="B338" s="58" t="s">
        <v>762</v>
      </c>
      <c r="C338" s="183">
        <v>50</v>
      </c>
      <c r="D338" s="110" t="s">
        <v>804</v>
      </c>
      <c r="E338" s="109"/>
      <c r="F338" s="105">
        <f t="shared" si="7"/>
        <v>0</v>
      </c>
    </row>
    <row r="339" spans="1:6" ht="45" customHeight="1" x14ac:dyDescent="0.3">
      <c r="A339" s="93">
        <v>325</v>
      </c>
      <c r="B339" s="58" t="s">
        <v>670</v>
      </c>
      <c r="C339" s="183">
        <v>50</v>
      </c>
      <c r="D339" s="110" t="s">
        <v>804</v>
      </c>
      <c r="E339" s="109"/>
      <c r="F339" s="105">
        <f t="shared" si="7"/>
        <v>0</v>
      </c>
    </row>
    <row r="340" spans="1:6" ht="45" customHeight="1" x14ac:dyDescent="0.3">
      <c r="A340" s="93">
        <v>326</v>
      </c>
      <c r="B340" s="58" t="s">
        <v>671</v>
      </c>
      <c r="C340" s="183">
        <v>50</v>
      </c>
      <c r="D340" s="110" t="s">
        <v>804</v>
      </c>
      <c r="E340" s="109"/>
      <c r="F340" s="105">
        <f t="shared" si="7"/>
        <v>0</v>
      </c>
    </row>
    <row r="341" spans="1:6" ht="45" customHeight="1" x14ac:dyDescent="0.3">
      <c r="A341" s="93">
        <v>327</v>
      </c>
      <c r="B341" s="58" t="s">
        <v>763</v>
      </c>
      <c r="C341" s="183">
        <v>50</v>
      </c>
      <c r="D341" s="110" t="s">
        <v>804</v>
      </c>
      <c r="E341" s="109"/>
      <c r="F341" s="105">
        <f t="shared" si="7"/>
        <v>0</v>
      </c>
    </row>
    <row r="342" spans="1:6" ht="45" customHeight="1" x14ac:dyDescent="0.3">
      <c r="A342" s="93">
        <v>328</v>
      </c>
      <c r="B342" s="58" t="s">
        <v>672</v>
      </c>
      <c r="C342" s="183">
        <v>50</v>
      </c>
      <c r="D342" s="110" t="s">
        <v>804</v>
      </c>
      <c r="E342" s="109"/>
      <c r="F342" s="105">
        <f t="shared" si="7"/>
        <v>0</v>
      </c>
    </row>
    <row r="343" spans="1:6" ht="45" customHeight="1" x14ac:dyDescent="0.25">
      <c r="A343" s="93">
        <v>329</v>
      </c>
      <c r="B343" s="199" t="s">
        <v>764</v>
      </c>
      <c r="C343" s="183">
        <v>50</v>
      </c>
      <c r="D343" s="110" t="s">
        <v>804</v>
      </c>
      <c r="E343" s="109"/>
      <c r="F343" s="105">
        <f t="shared" si="7"/>
        <v>0</v>
      </c>
    </row>
    <row r="344" spans="1:6" ht="45" customHeight="1" x14ac:dyDescent="0.25">
      <c r="A344" s="93">
        <v>330</v>
      </c>
      <c r="B344" s="199" t="s">
        <v>765</v>
      </c>
      <c r="C344" s="183">
        <v>50</v>
      </c>
      <c r="D344" s="110" t="s">
        <v>804</v>
      </c>
      <c r="E344" s="109"/>
      <c r="F344" s="105">
        <f t="shared" si="7"/>
        <v>0</v>
      </c>
    </row>
    <row r="345" spans="1:6" ht="45" customHeight="1" x14ac:dyDescent="0.25">
      <c r="A345" s="93">
        <v>331</v>
      </c>
      <c r="B345" s="199" t="s">
        <v>766</v>
      </c>
      <c r="C345" s="183">
        <v>50</v>
      </c>
      <c r="D345" s="110" t="s">
        <v>804</v>
      </c>
      <c r="E345" s="109"/>
      <c r="F345" s="105">
        <f t="shared" si="7"/>
        <v>0</v>
      </c>
    </row>
    <row r="346" spans="1:6" ht="45" customHeight="1" x14ac:dyDescent="0.25">
      <c r="A346" s="93">
        <v>332</v>
      </c>
      <c r="B346" s="199" t="s">
        <v>767</v>
      </c>
      <c r="C346" s="183">
        <v>50</v>
      </c>
      <c r="D346" s="110" t="s">
        <v>804</v>
      </c>
      <c r="E346" s="109"/>
      <c r="F346" s="105">
        <f t="shared" si="7"/>
        <v>0</v>
      </c>
    </row>
    <row r="347" spans="1:6" ht="45" customHeight="1" x14ac:dyDescent="0.25">
      <c r="A347" s="93">
        <v>333</v>
      </c>
      <c r="B347" s="199" t="s">
        <v>768</v>
      </c>
      <c r="C347" s="183">
        <v>50</v>
      </c>
      <c r="D347" s="110" t="s">
        <v>804</v>
      </c>
      <c r="E347" s="109"/>
      <c r="F347" s="105">
        <f t="shared" si="7"/>
        <v>0</v>
      </c>
    </row>
    <row r="348" spans="1:6" ht="45" customHeight="1" x14ac:dyDescent="0.25">
      <c r="A348" s="93">
        <v>334</v>
      </c>
      <c r="B348" s="199" t="s">
        <v>769</v>
      </c>
      <c r="C348" s="183">
        <v>50</v>
      </c>
      <c r="D348" s="110" t="s">
        <v>804</v>
      </c>
      <c r="E348" s="109"/>
      <c r="F348" s="105">
        <f t="shared" si="7"/>
        <v>0</v>
      </c>
    </row>
    <row r="349" spans="1:6" ht="45" customHeight="1" x14ac:dyDescent="0.25">
      <c r="A349" s="93">
        <v>335</v>
      </c>
      <c r="B349" s="199" t="s">
        <v>770</v>
      </c>
      <c r="C349" s="183">
        <v>50</v>
      </c>
      <c r="D349" s="110" t="s">
        <v>804</v>
      </c>
      <c r="E349" s="109"/>
      <c r="F349" s="105">
        <f t="shared" si="7"/>
        <v>0</v>
      </c>
    </row>
    <row r="350" spans="1:6" ht="45" customHeight="1" x14ac:dyDescent="0.25">
      <c r="A350" s="93">
        <v>336</v>
      </c>
      <c r="B350" s="199" t="s">
        <v>771</v>
      </c>
      <c r="C350" s="183">
        <v>50</v>
      </c>
      <c r="D350" s="110" t="s">
        <v>804</v>
      </c>
      <c r="E350" s="109"/>
      <c r="F350" s="105">
        <f t="shared" si="7"/>
        <v>0</v>
      </c>
    </row>
    <row r="351" spans="1:6" ht="45" customHeight="1" x14ac:dyDescent="0.25">
      <c r="A351" s="93">
        <v>337</v>
      </c>
      <c r="B351" s="199" t="s">
        <v>772</v>
      </c>
      <c r="C351" s="183">
        <v>50</v>
      </c>
      <c r="D351" s="110" t="s">
        <v>804</v>
      </c>
      <c r="E351" s="109"/>
      <c r="F351" s="105">
        <f t="shared" si="7"/>
        <v>0</v>
      </c>
    </row>
    <row r="352" spans="1:6" ht="45" customHeight="1" x14ac:dyDescent="0.25">
      <c r="A352" s="93">
        <v>338</v>
      </c>
      <c r="B352" s="199" t="s">
        <v>773</v>
      </c>
      <c r="C352" s="183">
        <v>50</v>
      </c>
      <c r="D352" s="110" t="s">
        <v>804</v>
      </c>
      <c r="E352" s="109"/>
      <c r="F352" s="105">
        <f t="shared" si="7"/>
        <v>0</v>
      </c>
    </row>
    <row r="353" spans="1:6" ht="45" customHeight="1" x14ac:dyDescent="0.25">
      <c r="A353" s="93">
        <v>339</v>
      </c>
      <c r="B353" s="199" t="s">
        <v>774</v>
      </c>
      <c r="C353" s="183">
        <v>50</v>
      </c>
      <c r="D353" s="110" t="s">
        <v>804</v>
      </c>
      <c r="E353" s="109"/>
      <c r="F353" s="105">
        <f t="shared" si="7"/>
        <v>0</v>
      </c>
    </row>
    <row r="354" spans="1:6" ht="45" customHeight="1" x14ac:dyDescent="0.25">
      <c r="A354" s="93">
        <v>340</v>
      </c>
      <c r="B354" s="199" t="s">
        <v>775</v>
      </c>
      <c r="C354" s="183">
        <v>50</v>
      </c>
      <c r="D354" s="110" t="s">
        <v>804</v>
      </c>
      <c r="E354" s="109"/>
      <c r="F354" s="105">
        <f t="shared" si="7"/>
        <v>0</v>
      </c>
    </row>
    <row r="355" spans="1:6" ht="45" customHeight="1" x14ac:dyDescent="0.25">
      <c r="A355" s="93">
        <v>341</v>
      </c>
      <c r="B355" s="199" t="s">
        <v>776</v>
      </c>
      <c r="C355" s="183">
        <v>40</v>
      </c>
      <c r="D355" s="110" t="s">
        <v>804</v>
      </c>
      <c r="E355" s="109"/>
      <c r="F355" s="105">
        <f t="shared" si="7"/>
        <v>0</v>
      </c>
    </row>
    <row r="356" spans="1:6" ht="45" customHeight="1" x14ac:dyDescent="0.25">
      <c r="A356" s="93">
        <v>342</v>
      </c>
      <c r="B356" s="199" t="s">
        <v>777</v>
      </c>
      <c r="C356" s="183">
        <v>40</v>
      </c>
      <c r="D356" s="110" t="s">
        <v>804</v>
      </c>
      <c r="E356" s="109"/>
      <c r="F356" s="105">
        <f t="shared" si="7"/>
        <v>0</v>
      </c>
    </row>
    <row r="357" spans="1:6" ht="45" customHeight="1" x14ac:dyDescent="0.3">
      <c r="A357" s="93">
        <v>343</v>
      </c>
      <c r="B357" s="58" t="s">
        <v>673</v>
      </c>
      <c r="C357" s="183">
        <v>100</v>
      </c>
      <c r="D357" s="110" t="s">
        <v>804</v>
      </c>
      <c r="E357" s="109"/>
      <c r="F357" s="105">
        <f t="shared" si="7"/>
        <v>0</v>
      </c>
    </row>
    <row r="358" spans="1:6" ht="45" customHeight="1" x14ac:dyDescent="0.3">
      <c r="A358" s="93">
        <v>344</v>
      </c>
      <c r="B358" s="58" t="s">
        <v>664</v>
      </c>
      <c r="C358" s="183">
        <v>10</v>
      </c>
      <c r="D358" s="110" t="s">
        <v>804</v>
      </c>
      <c r="E358" s="109"/>
      <c r="F358" s="105">
        <f t="shared" si="7"/>
        <v>0</v>
      </c>
    </row>
    <row r="359" spans="1:6" ht="45" customHeight="1" x14ac:dyDescent="0.3">
      <c r="A359" s="93">
        <v>345</v>
      </c>
      <c r="B359" s="58" t="s">
        <v>665</v>
      </c>
      <c r="C359" s="183">
        <v>10</v>
      </c>
      <c r="D359" s="110" t="s">
        <v>804</v>
      </c>
      <c r="E359" s="109"/>
      <c r="F359" s="105">
        <f t="shared" si="7"/>
        <v>0</v>
      </c>
    </row>
    <row r="360" spans="1:6" ht="45" customHeight="1" thickBot="1" x14ac:dyDescent="0.35">
      <c r="A360" s="93">
        <v>346</v>
      </c>
      <c r="B360" s="192" t="s">
        <v>850</v>
      </c>
      <c r="C360" s="183">
        <v>3</v>
      </c>
      <c r="D360" s="110" t="s">
        <v>804</v>
      </c>
      <c r="E360" s="112"/>
      <c r="F360" s="105">
        <f t="shared" si="7"/>
        <v>0</v>
      </c>
    </row>
    <row r="361" spans="1:6" ht="30" customHeight="1" thickBot="1" x14ac:dyDescent="0.35">
      <c r="B361" s="83" t="s">
        <v>811</v>
      </c>
      <c r="C361" s="84"/>
      <c r="D361" s="116"/>
      <c r="E361" s="117"/>
      <c r="F361" s="118">
        <f>SUM(F9:F360)</f>
        <v>0</v>
      </c>
    </row>
    <row r="365" spans="1:6" ht="30" customHeight="1" x14ac:dyDescent="0.3">
      <c r="B365" s="74" t="s">
        <v>805</v>
      </c>
      <c r="C365" s="75">
        <f>F361</f>
        <v>0</v>
      </c>
    </row>
    <row r="366" spans="1:6" ht="30" customHeight="1" x14ac:dyDescent="0.3">
      <c r="B366" s="76" t="s">
        <v>806</v>
      </c>
      <c r="C366" s="75">
        <f>C365*0.12</f>
        <v>0</v>
      </c>
    </row>
    <row r="367" spans="1:6" ht="30" customHeight="1" x14ac:dyDescent="0.3">
      <c r="B367" s="76" t="s">
        <v>807</v>
      </c>
      <c r="C367" s="75">
        <f>C365*0.08</f>
        <v>0</v>
      </c>
    </row>
    <row r="368" spans="1:6" ht="30" customHeight="1" x14ac:dyDescent="0.3">
      <c r="B368" s="77" t="s">
        <v>808</v>
      </c>
      <c r="C368" s="78">
        <f>SUM(C365:C367)</f>
        <v>0</v>
      </c>
    </row>
    <row r="369" spans="2:6" ht="30" customHeight="1" x14ac:dyDescent="0.3">
      <c r="B369" s="79" t="s">
        <v>809</v>
      </c>
      <c r="C369" s="80">
        <f>C368*0.15</f>
        <v>0</v>
      </c>
    </row>
    <row r="370" spans="2:6" ht="30" customHeight="1" x14ac:dyDescent="0.3">
      <c r="B370" s="81" t="s">
        <v>810</v>
      </c>
      <c r="C370" s="82">
        <f>SUM(C368:C369)</f>
        <v>0</v>
      </c>
    </row>
    <row r="372" spans="2:6" ht="132" customHeight="1" x14ac:dyDescent="0.3">
      <c r="B372" s="212" t="s">
        <v>854</v>
      </c>
      <c r="C372" s="212"/>
      <c r="D372" s="212"/>
      <c r="E372" s="212"/>
      <c r="F372" s="212"/>
    </row>
  </sheetData>
  <mergeCells count="4">
    <mergeCell ref="C2:F2"/>
    <mergeCell ref="C3:F3"/>
    <mergeCell ref="C4:F4"/>
    <mergeCell ref="B372:F37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G168"/>
  <sheetViews>
    <sheetView tabSelected="1" zoomScale="70" zoomScaleNormal="70" workbookViewId="0">
      <selection activeCell="D170" sqref="D170"/>
    </sheetView>
  </sheetViews>
  <sheetFormatPr defaultColWidth="9.109375" defaultRowHeight="30" customHeight="1" x14ac:dyDescent="0.3"/>
  <cols>
    <col min="1" max="1" width="6.109375" style="1" customWidth="1"/>
    <col min="2" max="2" width="9.109375" style="4" customWidth="1"/>
    <col min="3" max="3" width="107.6640625" style="1" bestFit="1" customWidth="1"/>
    <col min="4" max="4" width="23.88671875" style="2" customWidth="1"/>
    <col min="5" max="5" width="20.5546875" style="119" customWidth="1"/>
    <col min="6" max="6" width="27.109375" style="97" customWidth="1"/>
    <col min="7" max="7" width="18.44140625" style="119" customWidth="1"/>
    <col min="8" max="16384" width="9.109375" style="1"/>
  </cols>
  <sheetData>
    <row r="2" spans="1:7" ht="30" customHeight="1" x14ac:dyDescent="0.3">
      <c r="C2" s="3" t="s">
        <v>0</v>
      </c>
      <c r="D2" s="213" t="s">
        <v>853</v>
      </c>
      <c r="E2" s="214"/>
      <c r="F2" s="214"/>
      <c r="G2" s="215"/>
    </row>
    <row r="3" spans="1:7" ht="30" customHeight="1" x14ac:dyDescent="0.3">
      <c r="C3" s="3" t="s">
        <v>1</v>
      </c>
      <c r="D3" s="216" t="s">
        <v>803</v>
      </c>
      <c r="E3" s="217"/>
      <c r="F3" s="217"/>
      <c r="G3" s="218"/>
    </row>
    <row r="4" spans="1:7" ht="30" customHeight="1" x14ac:dyDescent="0.3">
      <c r="C4" s="3" t="s">
        <v>2</v>
      </c>
      <c r="D4" s="216"/>
      <c r="E4" s="217"/>
      <c r="F4" s="217"/>
      <c r="G4" s="218"/>
    </row>
    <row r="6" spans="1:7" ht="45" customHeight="1" thickBot="1" x14ac:dyDescent="0.35">
      <c r="E6" s="97"/>
      <c r="F6" s="98"/>
      <c r="G6" s="98"/>
    </row>
    <row r="7" spans="1:7" ht="45" customHeight="1" thickBot="1" x14ac:dyDescent="0.35">
      <c r="C7" s="36" t="s">
        <v>5</v>
      </c>
      <c r="D7" s="37" t="s">
        <v>4</v>
      </c>
      <c r="E7" s="99" t="s">
        <v>3</v>
      </c>
      <c r="F7" s="100" t="s">
        <v>7</v>
      </c>
      <c r="G7" s="101" t="s">
        <v>6</v>
      </c>
    </row>
    <row r="8" spans="1:7" ht="45" customHeight="1" x14ac:dyDescent="0.3">
      <c r="B8" s="13"/>
      <c r="C8" s="33"/>
      <c r="D8" s="34"/>
      <c r="E8" s="34"/>
      <c r="F8" s="34"/>
      <c r="G8" s="35"/>
    </row>
    <row r="9" spans="1:7" ht="45" customHeight="1" x14ac:dyDescent="0.3">
      <c r="A9" s="2"/>
      <c r="B9" s="188"/>
      <c r="C9" s="6" t="s">
        <v>910</v>
      </c>
      <c r="D9" s="183"/>
      <c r="E9" s="110"/>
      <c r="F9" s="112"/>
      <c r="G9" s="105"/>
    </row>
    <row r="10" spans="1:7" ht="45" customHeight="1" x14ac:dyDescent="0.3">
      <c r="A10" s="2"/>
      <c r="B10" s="188"/>
      <c r="C10" s="203" t="s">
        <v>911</v>
      </c>
      <c r="D10" s="183"/>
      <c r="E10" s="110"/>
      <c r="F10" s="112"/>
      <c r="G10" s="184"/>
    </row>
    <row r="11" spans="1:7" ht="45" customHeight="1" x14ac:dyDescent="0.3">
      <c r="A11" s="2"/>
      <c r="B11" s="185">
        <v>1</v>
      </c>
      <c r="C11" s="39" t="s">
        <v>136</v>
      </c>
      <c r="D11" s="182">
        <v>20</v>
      </c>
      <c r="E11" s="183" t="s">
        <v>804</v>
      </c>
      <c r="F11" s="102"/>
      <c r="G11" s="105">
        <f t="shared" ref="G11:G27" si="0">F11*D11</f>
        <v>0</v>
      </c>
    </row>
    <row r="12" spans="1:7" ht="45" customHeight="1" x14ac:dyDescent="0.3">
      <c r="A12" s="2"/>
      <c r="B12" s="185">
        <v>2</v>
      </c>
      <c r="C12" s="39" t="s">
        <v>137</v>
      </c>
      <c r="D12" s="15">
        <v>10</v>
      </c>
      <c r="E12" s="183" t="s">
        <v>804</v>
      </c>
      <c r="F12" s="108"/>
      <c r="G12" s="105">
        <f t="shared" si="0"/>
        <v>0</v>
      </c>
    </row>
    <row r="13" spans="1:7" ht="45" customHeight="1" x14ac:dyDescent="0.3">
      <c r="A13" s="2"/>
      <c r="B13" s="185">
        <v>3</v>
      </c>
      <c r="C13" s="39" t="s">
        <v>138</v>
      </c>
      <c r="D13" s="182">
        <v>10</v>
      </c>
      <c r="E13" s="183" t="s">
        <v>804</v>
      </c>
      <c r="F13" s="109"/>
      <c r="G13" s="105">
        <f t="shared" si="0"/>
        <v>0</v>
      </c>
    </row>
    <row r="14" spans="1:7" ht="45" customHeight="1" x14ac:dyDescent="0.3">
      <c r="A14" s="2"/>
      <c r="B14" s="185">
        <v>4</v>
      </c>
      <c r="C14" s="39" t="s">
        <v>139</v>
      </c>
      <c r="D14" s="182">
        <v>10</v>
      </c>
      <c r="E14" s="183" t="s">
        <v>804</v>
      </c>
      <c r="F14" s="109"/>
      <c r="G14" s="105">
        <f t="shared" si="0"/>
        <v>0</v>
      </c>
    </row>
    <row r="15" spans="1:7" ht="45" customHeight="1" x14ac:dyDescent="0.3">
      <c r="A15" s="2"/>
      <c r="B15" s="185">
        <v>5</v>
      </c>
      <c r="C15" s="39" t="s">
        <v>140</v>
      </c>
      <c r="D15" s="182">
        <v>10</v>
      </c>
      <c r="E15" s="183" t="s">
        <v>804</v>
      </c>
      <c r="F15" s="109"/>
      <c r="G15" s="105">
        <f t="shared" si="0"/>
        <v>0</v>
      </c>
    </row>
    <row r="16" spans="1:7" ht="45" customHeight="1" x14ac:dyDescent="0.3">
      <c r="A16" s="2"/>
      <c r="B16" s="185">
        <v>6</v>
      </c>
      <c r="C16" s="39" t="s">
        <v>141</v>
      </c>
      <c r="D16" s="182">
        <v>10</v>
      </c>
      <c r="E16" s="183" t="s">
        <v>804</v>
      </c>
      <c r="F16" s="109"/>
      <c r="G16" s="105">
        <f t="shared" si="0"/>
        <v>0</v>
      </c>
    </row>
    <row r="17" spans="1:7" ht="45" customHeight="1" x14ac:dyDescent="0.3">
      <c r="A17" s="2"/>
      <c r="B17" s="185">
        <v>7</v>
      </c>
      <c r="C17" s="39" t="s">
        <v>142</v>
      </c>
      <c r="D17" s="182">
        <v>10</v>
      </c>
      <c r="E17" s="183" t="s">
        <v>804</v>
      </c>
      <c r="F17" s="109"/>
      <c r="G17" s="105">
        <f t="shared" si="0"/>
        <v>0</v>
      </c>
    </row>
    <row r="18" spans="1:7" ht="45" customHeight="1" x14ac:dyDescent="0.3">
      <c r="A18" s="2"/>
      <c r="B18" s="185">
        <v>8</v>
      </c>
      <c r="C18" s="39" t="s">
        <v>143</v>
      </c>
      <c r="D18" s="182">
        <v>10</v>
      </c>
      <c r="E18" s="183" t="s">
        <v>804</v>
      </c>
      <c r="F18" s="109"/>
      <c r="G18" s="105">
        <f t="shared" si="0"/>
        <v>0</v>
      </c>
    </row>
    <row r="19" spans="1:7" ht="45" customHeight="1" x14ac:dyDescent="0.3">
      <c r="A19" s="2"/>
      <c r="B19" s="185">
        <v>9</v>
      </c>
      <c r="C19" s="39" t="s">
        <v>144</v>
      </c>
      <c r="D19" s="182">
        <v>10</v>
      </c>
      <c r="E19" s="183" t="s">
        <v>804</v>
      </c>
      <c r="F19" s="109"/>
      <c r="G19" s="105">
        <f t="shared" si="0"/>
        <v>0</v>
      </c>
    </row>
    <row r="20" spans="1:7" ht="45" customHeight="1" x14ac:dyDescent="0.3">
      <c r="A20" s="2"/>
      <c r="B20" s="185">
        <v>10</v>
      </c>
      <c r="C20" s="39" t="s">
        <v>145</v>
      </c>
      <c r="D20" s="182">
        <v>10</v>
      </c>
      <c r="E20" s="183" t="s">
        <v>804</v>
      </c>
      <c r="F20" s="109"/>
      <c r="G20" s="105">
        <f t="shared" si="0"/>
        <v>0</v>
      </c>
    </row>
    <row r="21" spans="1:7" ht="45" customHeight="1" x14ac:dyDescent="0.3">
      <c r="A21" s="2"/>
      <c r="B21" s="185">
        <v>11</v>
      </c>
      <c r="C21" s="39" t="s">
        <v>146</v>
      </c>
      <c r="D21" s="182">
        <v>10</v>
      </c>
      <c r="E21" s="183" t="s">
        <v>804</v>
      </c>
      <c r="F21" s="109"/>
      <c r="G21" s="105">
        <f t="shared" si="0"/>
        <v>0</v>
      </c>
    </row>
    <row r="22" spans="1:7" ht="45" customHeight="1" x14ac:dyDescent="0.3">
      <c r="A22" s="2"/>
      <c r="B22" s="185">
        <v>12</v>
      </c>
      <c r="C22" s="39" t="s">
        <v>147</v>
      </c>
      <c r="D22" s="182">
        <v>10</v>
      </c>
      <c r="E22" s="183" t="s">
        <v>804</v>
      </c>
      <c r="F22" s="109"/>
      <c r="G22" s="105">
        <f t="shared" si="0"/>
        <v>0</v>
      </c>
    </row>
    <row r="23" spans="1:7" ht="45" customHeight="1" x14ac:dyDescent="0.3">
      <c r="A23" s="2"/>
      <c r="B23" s="185">
        <v>13</v>
      </c>
      <c r="C23" s="55" t="s">
        <v>679</v>
      </c>
      <c r="D23" s="182">
        <v>15</v>
      </c>
      <c r="E23" s="110" t="s">
        <v>804</v>
      </c>
      <c r="F23" s="109"/>
      <c r="G23" s="105">
        <f t="shared" si="0"/>
        <v>0</v>
      </c>
    </row>
    <row r="24" spans="1:7" ht="45" customHeight="1" x14ac:dyDescent="0.3">
      <c r="A24" s="2"/>
      <c r="B24" s="185">
        <v>14</v>
      </c>
      <c r="C24" s="55" t="s">
        <v>680</v>
      </c>
      <c r="D24" s="182">
        <v>15</v>
      </c>
      <c r="E24" s="110" t="s">
        <v>804</v>
      </c>
      <c r="F24" s="109"/>
      <c r="G24" s="105">
        <f t="shared" si="0"/>
        <v>0</v>
      </c>
    </row>
    <row r="25" spans="1:7" ht="45" customHeight="1" x14ac:dyDescent="0.3">
      <c r="A25" s="2"/>
      <c r="B25" s="185">
        <v>15</v>
      </c>
      <c r="C25" s="39" t="s">
        <v>148</v>
      </c>
      <c r="D25" s="182">
        <v>10</v>
      </c>
      <c r="E25" s="183" t="s">
        <v>804</v>
      </c>
      <c r="F25" s="109"/>
      <c r="G25" s="105">
        <f t="shared" si="0"/>
        <v>0</v>
      </c>
    </row>
    <row r="26" spans="1:7" ht="45" customHeight="1" x14ac:dyDescent="0.3">
      <c r="A26" s="2"/>
      <c r="B26" s="185">
        <v>16</v>
      </c>
      <c r="C26" s="38" t="s">
        <v>149</v>
      </c>
      <c r="D26" s="182">
        <v>10</v>
      </c>
      <c r="E26" s="183" t="s">
        <v>804</v>
      </c>
      <c r="F26" s="109"/>
      <c r="G26" s="105">
        <f t="shared" si="0"/>
        <v>0</v>
      </c>
    </row>
    <row r="27" spans="1:7" ht="45" customHeight="1" x14ac:dyDescent="0.3">
      <c r="A27" s="2"/>
      <c r="B27" s="185">
        <v>17</v>
      </c>
      <c r="C27" s="58" t="s">
        <v>552</v>
      </c>
      <c r="D27" s="182">
        <v>12</v>
      </c>
      <c r="E27" s="110" t="s">
        <v>804</v>
      </c>
      <c r="F27" s="109"/>
      <c r="G27" s="105">
        <f t="shared" si="0"/>
        <v>0</v>
      </c>
    </row>
    <row r="28" spans="1:7" ht="45" customHeight="1" x14ac:dyDescent="0.3">
      <c r="A28" s="2"/>
      <c r="B28" s="188"/>
      <c r="C28" s="203" t="s">
        <v>912</v>
      </c>
      <c r="D28" s="183"/>
      <c r="E28" s="110"/>
      <c r="F28" s="112"/>
      <c r="G28" s="184"/>
    </row>
    <row r="29" spans="1:7" ht="45" customHeight="1" x14ac:dyDescent="0.3">
      <c r="A29" s="2"/>
      <c r="B29" s="185">
        <v>18</v>
      </c>
      <c r="C29" s="12" t="s">
        <v>151</v>
      </c>
      <c r="D29" s="182">
        <v>20</v>
      </c>
      <c r="E29" s="183" t="s">
        <v>804</v>
      </c>
      <c r="F29" s="109"/>
      <c r="G29" s="105">
        <f t="shared" ref="G29:G59" si="1">F29*D29</f>
        <v>0</v>
      </c>
    </row>
    <row r="30" spans="1:7" ht="45" customHeight="1" x14ac:dyDescent="0.3">
      <c r="A30" s="2"/>
      <c r="B30" s="185">
        <v>19</v>
      </c>
      <c r="C30" s="11" t="s">
        <v>152</v>
      </c>
      <c r="D30" s="182">
        <v>80</v>
      </c>
      <c r="E30" s="183" t="s">
        <v>804</v>
      </c>
      <c r="F30" s="109"/>
      <c r="G30" s="105">
        <f t="shared" si="1"/>
        <v>0</v>
      </c>
    </row>
    <row r="31" spans="1:7" ht="45" customHeight="1" x14ac:dyDescent="0.3">
      <c r="A31" s="2"/>
      <c r="B31" s="185">
        <v>20</v>
      </c>
      <c r="C31" s="12" t="s">
        <v>153</v>
      </c>
      <c r="D31" s="182">
        <v>40</v>
      </c>
      <c r="E31" s="183" t="s">
        <v>804</v>
      </c>
      <c r="F31" s="109"/>
      <c r="G31" s="105">
        <f t="shared" si="1"/>
        <v>0</v>
      </c>
    </row>
    <row r="32" spans="1:7" ht="45" customHeight="1" x14ac:dyDescent="0.3">
      <c r="A32" s="2"/>
      <c r="B32" s="185">
        <v>21</v>
      </c>
      <c r="C32" s="12" t="s">
        <v>154</v>
      </c>
      <c r="D32" s="182">
        <v>20</v>
      </c>
      <c r="E32" s="183" t="s">
        <v>804</v>
      </c>
      <c r="F32" s="109"/>
      <c r="G32" s="105">
        <f t="shared" si="1"/>
        <v>0</v>
      </c>
    </row>
    <row r="33" spans="1:7" ht="45" customHeight="1" x14ac:dyDescent="0.3">
      <c r="A33" s="2"/>
      <c r="B33" s="185">
        <v>22</v>
      </c>
      <c r="C33" s="12" t="s">
        <v>155</v>
      </c>
      <c r="D33" s="182">
        <v>20</v>
      </c>
      <c r="E33" s="183" t="s">
        <v>804</v>
      </c>
      <c r="F33" s="109"/>
      <c r="G33" s="105">
        <f t="shared" si="1"/>
        <v>0</v>
      </c>
    </row>
    <row r="34" spans="1:7" ht="45" customHeight="1" x14ac:dyDescent="0.3">
      <c r="A34" s="2"/>
      <c r="B34" s="185">
        <v>23</v>
      </c>
      <c r="C34" s="12" t="s">
        <v>156</v>
      </c>
      <c r="D34" s="182">
        <v>80</v>
      </c>
      <c r="E34" s="183" t="s">
        <v>804</v>
      </c>
      <c r="F34" s="109"/>
      <c r="G34" s="105">
        <f t="shared" si="1"/>
        <v>0</v>
      </c>
    </row>
    <row r="35" spans="1:7" ht="45" customHeight="1" x14ac:dyDescent="0.3">
      <c r="A35" s="2"/>
      <c r="B35" s="185">
        <v>24</v>
      </c>
      <c r="C35" s="12" t="s">
        <v>157</v>
      </c>
      <c r="D35" s="182">
        <v>40</v>
      </c>
      <c r="E35" s="183" t="s">
        <v>804</v>
      </c>
      <c r="F35" s="109"/>
      <c r="G35" s="105">
        <f t="shared" si="1"/>
        <v>0</v>
      </c>
    </row>
    <row r="36" spans="1:7" ht="45" customHeight="1" x14ac:dyDescent="0.3">
      <c r="A36" s="2"/>
      <c r="B36" s="185">
        <v>25</v>
      </c>
      <c r="C36" s="12" t="s">
        <v>158</v>
      </c>
      <c r="D36" s="182">
        <v>20</v>
      </c>
      <c r="E36" s="183" t="s">
        <v>804</v>
      </c>
      <c r="F36" s="109"/>
      <c r="G36" s="105">
        <f t="shared" si="1"/>
        <v>0</v>
      </c>
    </row>
    <row r="37" spans="1:7" ht="45" customHeight="1" x14ac:dyDescent="0.3">
      <c r="A37" s="2"/>
      <c r="B37" s="185">
        <v>26</v>
      </c>
      <c r="C37" s="12" t="s">
        <v>159</v>
      </c>
      <c r="D37" s="182">
        <v>20</v>
      </c>
      <c r="E37" s="183" t="s">
        <v>804</v>
      </c>
      <c r="F37" s="109"/>
      <c r="G37" s="105">
        <f t="shared" si="1"/>
        <v>0</v>
      </c>
    </row>
    <row r="38" spans="1:7" ht="45" customHeight="1" x14ac:dyDescent="0.3">
      <c r="A38" s="2"/>
      <c r="B38" s="185">
        <v>27</v>
      </c>
      <c r="C38" s="12" t="s">
        <v>160</v>
      </c>
      <c r="D38" s="182">
        <v>20</v>
      </c>
      <c r="E38" s="183" t="s">
        <v>804</v>
      </c>
      <c r="F38" s="109"/>
      <c r="G38" s="105">
        <f t="shared" si="1"/>
        <v>0</v>
      </c>
    </row>
    <row r="39" spans="1:7" ht="45" customHeight="1" x14ac:dyDescent="0.3">
      <c r="A39" s="2"/>
      <c r="B39" s="185">
        <v>28</v>
      </c>
      <c r="C39" s="12" t="s">
        <v>161</v>
      </c>
      <c r="D39" s="182">
        <v>10</v>
      </c>
      <c r="E39" s="183" t="s">
        <v>804</v>
      </c>
      <c r="F39" s="109"/>
      <c r="G39" s="105">
        <f t="shared" si="1"/>
        <v>0</v>
      </c>
    </row>
    <row r="40" spans="1:7" ht="45" customHeight="1" x14ac:dyDescent="0.3">
      <c r="A40" s="2"/>
      <c r="B40" s="185">
        <v>29</v>
      </c>
      <c r="C40" s="12" t="s">
        <v>162</v>
      </c>
      <c r="D40" s="182">
        <v>20</v>
      </c>
      <c r="E40" s="183" t="s">
        <v>804</v>
      </c>
      <c r="F40" s="109"/>
      <c r="G40" s="105">
        <f t="shared" si="1"/>
        <v>0</v>
      </c>
    </row>
    <row r="41" spans="1:7" ht="45" customHeight="1" x14ac:dyDescent="0.3">
      <c r="A41" s="2"/>
      <c r="B41" s="185">
        <v>30</v>
      </c>
      <c r="C41" s="11" t="s">
        <v>163</v>
      </c>
      <c r="D41" s="182">
        <v>100</v>
      </c>
      <c r="E41" s="183" t="s">
        <v>804</v>
      </c>
      <c r="F41" s="109"/>
      <c r="G41" s="105">
        <f t="shared" si="1"/>
        <v>0</v>
      </c>
    </row>
    <row r="42" spans="1:7" ht="45" customHeight="1" x14ac:dyDescent="0.3">
      <c r="A42" s="2"/>
      <c r="B42" s="185">
        <v>31</v>
      </c>
      <c r="C42" s="9" t="s">
        <v>383</v>
      </c>
      <c r="D42" s="182">
        <v>3</v>
      </c>
      <c r="E42" s="110" t="s">
        <v>804</v>
      </c>
      <c r="F42" s="110"/>
      <c r="G42" s="105">
        <f t="shared" si="1"/>
        <v>0</v>
      </c>
    </row>
    <row r="43" spans="1:7" ht="45" customHeight="1" x14ac:dyDescent="0.3">
      <c r="A43" s="2"/>
      <c r="B43" s="185">
        <v>32</v>
      </c>
      <c r="C43" s="9" t="s">
        <v>387</v>
      </c>
      <c r="D43" s="182">
        <v>80</v>
      </c>
      <c r="E43" s="110" t="s">
        <v>804</v>
      </c>
      <c r="F43" s="110"/>
      <c r="G43" s="105">
        <f t="shared" si="1"/>
        <v>0</v>
      </c>
    </row>
    <row r="44" spans="1:7" ht="45" customHeight="1" x14ac:dyDescent="0.3">
      <c r="A44" s="2"/>
      <c r="B44" s="185">
        <v>33</v>
      </c>
      <c r="C44" s="9" t="s">
        <v>388</v>
      </c>
      <c r="D44" s="182">
        <v>6</v>
      </c>
      <c r="E44" s="110" t="s">
        <v>804</v>
      </c>
      <c r="F44" s="110"/>
      <c r="G44" s="105">
        <f t="shared" si="1"/>
        <v>0</v>
      </c>
    </row>
    <row r="45" spans="1:7" ht="45" customHeight="1" x14ac:dyDescent="0.3">
      <c r="A45" s="2"/>
      <c r="B45" s="185">
        <v>34</v>
      </c>
      <c r="C45" s="9" t="s">
        <v>389</v>
      </c>
      <c r="D45" s="182">
        <v>12</v>
      </c>
      <c r="E45" s="110" t="s">
        <v>804</v>
      </c>
      <c r="F45" s="110"/>
      <c r="G45" s="105">
        <f t="shared" si="1"/>
        <v>0</v>
      </c>
    </row>
    <row r="46" spans="1:7" ht="45" customHeight="1" x14ac:dyDescent="0.3">
      <c r="A46" s="2"/>
      <c r="B46" s="185">
        <v>35</v>
      </c>
      <c r="C46" s="9" t="s">
        <v>390</v>
      </c>
      <c r="D46" s="182">
        <v>40</v>
      </c>
      <c r="E46" s="110" t="s">
        <v>804</v>
      </c>
      <c r="F46" s="110"/>
      <c r="G46" s="105">
        <f t="shared" si="1"/>
        <v>0</v>
      </c>
    </row>
    <row r="47" spans="1:7" ht="45" customHeight="1" x14ac:dyDescent="0.3">
      <c r="A47" s="2"/>
      <c r="B47" s="185">
        <v>36</v>
      </c>
      <c r="C47" s="9" t="s">
        <v>391</v>
      </c>
      <c r="D47" s="182">
        <v>8</v>
      </c>
      <c r="E47" s="110" t="s">
        <v>804</v>
      </c>
      <c r="F47" s="110"/>
      <c r="G47" s="105">
        <f t="shared" si="1"/>
        <v>0</v>
      </c>
    </row>
    <row r="48" spans="1:7" ht="45" customHeight="1" x14ac:dyDescent="0.3">
      <c r="A48" s="2"/>
      <c r="B48" s="185">
        <v>37</v>
      </c>
      <c r="C48" s="9" t="s">
        <v>392</v>
      </c>
      <c r="D48" s="182">
        <v>2</v>
      </c>
      <c r="E48" s="110" t="s">
        <v>804</v>
      </c>
      <c r="F48" s="110"/>
      <c r="G48" s="105">
        <f t="shared" si="1"/>
        <v>0</v>
      </c>
    </row>
    <row r="49" spans="1:7" ht="45" customHeight="1" x14ac:dyDescent="0.3">
      <c r="A49" s="2"/>
      <c r="B49" s="185">
        <v>38</v>
      </c>
      <c r="C49" s="9" t="s">
        <v>395</v>
      </c>
      <c r="D49" s="182">
        <v>2</v>
      </c>
      <c r="E49" s="110" t="s">
        <v>804</v>
      </c>
      <c r="F49" s="110"/>
      <c r="G49" s="105">
        <f t="shared" si="1"/>
        <v>0</v>
      </c>
    </row>
    <row r="50" spans="1:7" ht="45" customHeight="1" x14ac:dyDescent="0.3">
      <c r="A50" s="2"/>
      <c r="B50" s="185">
        <v>39</v>
      </c>
      <c r="C50" s="9" t="s">
        <v>396</v>
      </c>
      <c r="D50" s="182">
        <v>40</v>
      </c>
      <c r="E50" s="110" t="s">
        <v>804</v>
      </c>
      <c r="F50" s="110"/>
      <c r="G50" s="105">
        <f t="shared" si="1"/>
        <v>0</v>
      </c>
    </row>
    <row r="51" spans="1:7" ht="45" customHeight="1" x14ac:dyDescent="0.3">
      <c r="A51" s="2"/>
      <c r="B51" s="185">
        <v>40</v>
      </c>
      <c r="C51" s="58" t="s">
        <v>545</v>
      </c>
      <c r="D51" s="182">
        <v>9</v>
      </c>
      <c r="E51" s="110" t="s">
        <v>804</v>
      </c>
      <c r="F51" s="109"/>
      <c r="G51" s="105">
        <f t="shared" si="1"/>
        <v>0</v>
      </c>
    </row>
    <row r="52" spans="1:7" ht="45" customHeight="1" x14ac:dyDescent="0.3">
      <c r="A52" s="2"/>
      <c r="B52" s="185">
        <v>41</v>
      </c>
      <c r="C52" s="58" t="s">
        <v>546</v>
      </c>
      <c r="D52" s="182">
        <v>9</v>
      </c>
      <c r="E52" s="110" t="s">
        <v>804</v>
      </c>
      <c r="F52" s="109"/>
      <c r="G52" s="105">
        <f t="shared" si="1"/>
        <v>0</v>
      </c>
    </row>
    <row r="53" spans="1:7" ht="45" customHeight="1" x14ac:dyDescent="0.3">
      <c r="A53" s="2"/>
      <c r="B53" s="185">
        <v>42</v>
      </c>
      <c r="C53" s="58" t="s">
        <v>547</v>
      </c>
      <c r="D53" s="182">
        <v>6</v>
      </c>
      <c r="E53" s="110" t="s">
        <v>804</v>
      </c>
      <c r="F53" s="109"/>
      <c r="G53" s="105">
        <f t="shared" si="1"/>
        <v>0</v>
      </c>
    </row>
    <row r="54" spans="1:7" ht="45" customHeight="1" x14ac:dyDescent="0.3">
      <c r="A54" s="2"/>
      <c r="B54" s="185">
        <v>43</v>
      </c>
      <c r="C54" s="55" t="s">
        <v>548</v>
      </c>
      <c r="D54" s="182">
        <v>6</v>
      </c>
      <c r="E54" s="110" t="s">
        <v>804</v>
      </c>
      <c r="F54" s="109"/>
      <c r="G54" s="105">
        <f t="shared" si="1"/>
        <v>0</v>
      </c>
    </row>
    <row r="55" spans="1:7" ht="45" customHeight="1" x14ac:dyDescent="0.3">
      <c r="A55" s="2"/>
      <c r="B55" s="185">
        <v>44</v>
      </c>
      <c r="C55" s="52" t="s">
        <v>152</v>
      </c>
      <c r="D55" s="182">
        <v>6</v>
      </c>
      <c r="E55" s="110" t="s">
        <v>804</v>
      </c>
      <c r="F55" s="109"/>
      <c r="G55" s="105">
        <f t="shared" si="1"/>
        <v>0</v>
      </c>
    </row>
    <row r="56" spans="1:7" ht="45" customHeight="1" x14ac:dyDescent="0.3">
      <c r="A56" s="2"/>
      <c r="B56" s="185">
        <v>45</v>
      </c>
      <c r="C56" s="58" t="s">
        <v>549</v>
      </c>
      <c r="D56" s="182">
        <v>6</v>
      </c>
      <c r="E56" s="110" t="s">
        <v>804</v>
      </c>
      <c r="F56" s="109"/>
      <c r="G56" s="105">
        <f t="shared" si="1"/>
        <v>0</v>
      </c>
    </row>
    <row r="57" spans="1:7" ht="45" customHeight="1" x14ac:dyDescent="0.3">
      <c r="A57" s="2"/>
      <c r="B57" s="185">
        <v>46</v>
      </c>
      <c r="C57" s="58" t="s">
        <v>550</v>
      </c>
      <c r="D57" s="182">
        <v>6</v>
      </c>
      <c r="E57" s="110" t="s">
        <v>804</v>
      </c>
      <c r="F57" s="109"/>
      <c r="G57" s="105">
        <f t="shared" si="1"/>
        <v>0</v>
      </c>
    </row>
    <row r="58" spans="1:7" ht="45" customHeight="1" x14ac:dyDescent="0.3">
      <c r="A58" s="2"/>
      <c r="B58" s="185">
        <v>47</v>
      </c>
      <c r="C58" s="58" t="s">
        <v>551</v>
      </c>
      <c r="D58" s="182">
        <v>6</v>
      </c>
      <c r="E58" s="110" t="s">
        <v>804</v>
      </c>
      <c r="F58" s="109"/>
      <c r="G58" s="105">
        <f t="shared" si="1"/>
        <v>0</v>
      </c>
    </row>
    <row r="59" spans="1:7" ht="45" customHeight="1" x14ac:dyDescent="0.3">
      <c r="A59" s="2"/>
      <c r="B59" s="185">
        <v>48</v>
      </c>
      <c r="C59" s="12" t="s">
        <v>164</v>
      </c>
      <c r="D59" s="182">
        <v>100</v>
      </c>
      <c r="E59" s="183" t="s">
        <v>804</v>
      </c>
      <c r="F59" s="109"/>
      <c r="G59" s="105">
        <f t="shared" si="1"/>
        <v>0</v>
      </c>
    </row>
    <row r="60" spans="1:7" ht="45" customHeight="1" x14ac:dyDescent="0.3">
      <c r="A60" s="2"/>
      <c r="B60" s="188"/>
      <c r="C60" s="203" t="s">
        <v>166</v>
      </c>
      <c r="D60" s="183"/>
      <c r="E60" s="110"/>
      <c r="F60" s="112"/>
      <c r="G60" s="184"/>
    </row>
    <row r="61" spans="1:7" ht="45" customHeight="1" x14ac:dyDescent="0.3">
      <c r="A61" s="2"/>
      <c r="B61" s="185">
        <v>49</v>
      </c>
      <c r="C61" s="204"/>
      <c r="D61" s="182">
        <v>10</v>
      </c>
      <c r="E61" s="183" t="s">
        <v>804</v>
      </c>
      <c r="F61" s="109"/>
      <c r="G61" s="105">
        <f t="shared" ref="G61:G73" si="2">F61*D61</f>
        <v>0</v>
      </c>
    </row>
    <row r="62" spans="1:7" ht="45" customHeight="1" x14ac:dyDescent="0.3">
      <c r="A62" s="2"/>
      <c r="B62" s="185">
        <v>50</v>
      </c>
      <c r="C62" s="11" t="s">
        <v>168</v>
      </c>
      <c r="D62" s="182">
        <v>30</v>
      </c>
      <c r="E62" s="183" t="s">
        <v>804</v>
      </c>
      <c r="F62" s="109"/>
      <c r="G62" s="105">
        <f t="shared" si="2"/>
        <v>0</v>
      </c>
    </row>
    <row r="63" spans="1:7" ht="45" customHeight="1" x14ac:dyDescent="0.3">
      <c r="A63" s="2"/>
      <c r="B63" s="185">
        <v>51</v>
      </c>
      <c r="C63" s="11" t="s">
        <v>169</v>
      </c>
      <c r="D63" s="182">
        <v>30</v>
      </c>
      <c r="E63" s="183" t="s">
        <v>804</v>
      </c>
      <c r="F63" s="109"/>
      <c r="G63" s="105">
        <f t="shared" si="2"/>
        <v>0</v>
      </c>
    </row>
    <row r="64" spans="1:7" ht="45" customHeight="1" x14ac:dyDescent="0.3">
      <c r="A64" s="2"/>
      <c r="B64" s="185">
        <v>52</v>
      </c>
      <c r="C64" s="41" t="s">
        <v>170</v>
      </c>
      <c r="D64" s="182">
        <v>30</v>
      </c>
      <c r="E64" s="183" t="s">
        <v>804</v>
      </c>
      <c r="F64" s="109"/>
      <c r="G64" s="105">
        <f t="shared" si="2"/>
        <v>0</v>
      </c>
    </row>
    <row r="65" spans="1:7" ht="45" customHeight="1" x14ac:dyDescent="0.3">
      <c r="A65" s="2"/>
      <c r="B65" s="185">
        <v>53</v>
      </c>
      <c r="C65" s="12" t="s">
        <v>171</v>
      </c>
      <c r="D65" s="182">
        <v>10</v>
      </c>
      <c r="E65" s="183" t="s">
        <v>804</v>
      </c>
      <c r="F65" s="109"/>
      <c r="G65" s="105">
        <f t="shared" si="2"/>
        <v>0</v>
      </c>
    </row>
    <row r="66" spans="1:7" ht="45" customHeight="1" x14ac:dyDescent="0.3">
      <c r="A66" s="2"/>
      <c r="B66" s="185">
        <v>54</v>
      </c>
      <c r="C66" s="11" t="s">
        <v>172</v>
      </c>
      <c r="D66" s="182">
        <v>20</v>
      </c>
      <c r="E66" s="183" t="s">
        <v>804</v>
      </c>
      <c r="F66" s="109"/>
      <c r="G66" s="105">
        <f t="shared" si="2"/>
        <v>0</v>
      </c>
    </row>
    <row r="67" spans="1:7" ht="45" customHeight="1" x14ac:dyDescent="0.3">
      <c r="A67" s="2"/>
      <c r="B67" s="185">
        <v>55</v>
      </c>
      <c r="C67" s="11" t="s">
        <v>174</v>
      </c>
      <c r="D67" s="182">
        <v>20</v>
      </c>
      <c r="E67" s="183" t="s">
        <v>804</v>
      </c>
      <c r="F67" s="109"/>
      <c r="G67" s="105">
        <f t="shared" si="2"/>
        <v>0</v>
      </c>
    </row>
    <row r="68" spans="1:7" ht="45" customHeight="1" x14ac:dyDescent="0.3">
      <c r="A68" s="2"/>
      <c r="B68" s="185">
        <v>56</v>
      </c>
      <c r="C68" s="9" t="s">
        <v>380</v>
      </c>
      <c r="D68" s="182">
        <v>12</v>
      </c>
      <c r="E68" s="110" t="s">
        <v>804</v>
      </c>
      <c r="F68" s="110"/>
      <c r="G68" s="105">
        <f t="shared" si="2"/>
        <v>0</v>
      </c>
    </row>
    <row r="69" spans="1:7" ht="45" customHeight="1" x14ac:dyDescent="0.3">
      <c r="A69" s="2"/>
      <c r="B69" s="185">
        <v>57</v>
      </c>
      <c r="C69" s="9" t="s">
        <v>381</v>
      </c>
      <c r="D69" s="182">
        <v>12</v>
      </c>
      <c r="E69" s="110" t="s">
        <v>804</v>
      </c>
      <c r="F69" s="110"/>
      <c r="G69" s="105">
        <f t="shared" si="2"/>
        <v>0</v>
      </c>
    </row>
    <row r="70" spans="1:7" ht="45" customHeight="1" x14ac:dyDescent="0.3">
      <c r="A70" s="2"/>
      <c r="B70" s="185">
        <v>58</v>
      </c>
      <c r="C70" s="9" t="s">
        <v>382</v>
      </c>
      <c r="D70" s="182">
        <v>12</v>
      </c>
      <c r="E70" s="110" t="s">
        <v>804</v>
      </c>
      <c r="F70" s="110"/>
      <c r="G70" s="105">
        <f t="shared" si="2"/>
        <v>0</v>
      </c>
    </row>
    <row r="71" spans="1:7" ht="45" customHeight="1" x14ac:dyDescent="0.3">
      <c r="A71" s="2"/>
      <c r="B71" s="185">
        <v>59</v>
      </c>
      <c r="C71" s="9" t="s">
        <v>393</v>
      </c>
      <c r="D71" s="182">
        <v>12</v>
      </c>
      <c r="E71" s="110" t="s">
        <v>804</v>
      </c>
      <c r="F71" s="110"/>
      <c r="G71" s="105">
        <f t="shared" si="2"/>
        <v>0</v>
      </c>
    </row>
    <row r="72" spans="1:7" ht="45" customHeight="1" x14ac:dyDescent="0.3">
      <c r="A72" s="2"/>
      <c r="B72" s="185">
        <v>60</v>
      </c>
      <c r="C72" s="9" t="s">
        <v>394</v>
      </c>
      <c r="D72" s="182">
        <v>12</v>
      </c>
      <c r="E72" s="110" t="s">
        <v>804</v>
      </c>
      <c r="F72" s="110"/>
      <c r="G72" s="105">
        <f t="shared" si="2"/>
        <v>0</v>
      </c>
    </row>
    <row r="73" spans="1:7" ht="51" customHeight="1" x14ac:dyDescent="0.3">
      <c r="A73" s="2"/>
      <c r="B73" s="185">
        <v>61</v>
      </c>
      <c r="C73" s="12"/>
      <c r="D73" s="182">
        <v>10</v>
      </c>
      <c r="E73" s="183" t="s">
        <v>804</v>
      </c>
      <c r="F73" s="109"/>
      <c r="G73" s="105">
        <f t="shared" si="2"/>
        <v>0</v>
      </c>
    </row>
    <row r="74" spans="1:7" ht="45" customHeight="1" x14ac:dyDescent="0.3">
      <c r="A74" s="2"/>
      <c r="B74" s="185"/>
      <c r="C74" s="203" t="s">
        <v>913</v>
      </c>
      <c r="D74" s="183"/>
      <c r="E74" s="110"/>
      <c r="F74" s="112"/>
      <c r="G74" s="184"/>
    </row>
    <row r="75" spans="1:7" ht="45" customHeight="1" x14ac:dyDescent="0.3">
      <c r="A75" s="2"/>
      <c r="B75" s="185">
        <v>62</v>
      </c>
      <c r="C75" s="53" t="s">
        <v>512</v>
      </c>
      <c r="D75" s="182">
        <v>24</v>
      </c>
      <c r="E75" s="110" t="s">
        <v>804</v>
      </c>
      <c r="F75" s="109"/>
      <c r="G75" s="105">
        <f t="shared" ref="G75:G89" si="3">F75*D75</f>
        <v>0</v>
      </c>
    </row>
    <row r="76" spans="1:7" ht="45" customHeight="1" x14ac:dyDescent="0.3">
      <c r="A76" s="2"/>
      <c r="B76" s="185">
        <v>63</v>
      </c>
      <c r="C76" s="53" t="s">
        <v>513</v>
      </c>
      <c r="D76" s="182">
        <v>45</v>
      </c>
      <c r="E76" s="110" t="s">
        <v>804</v>
      </c>
      <c r="F76" s="109"/>
      <c r="G76" s="105">
        <f t="shared" si="3"/>
        <v>0</v>
      </c>
    </row>
    <row r="77" spans="1:7" ht="45" customHeight="1" x14ac:dyDescent="0.3">
      <c r="A77" s="2"/>
      <c r="B77" s="185">
        <v>64</v>
      </c>
      <c r="C77" s="54" t="s">
        <v>514</v>
      </c>
      <c r="D77" s="182">
        <v>30</v>
      </c>
      <c r="E77" s="110" t="s">
        <v>804</v>
      </c>
      <c r="F77" s="109"/>
      <c r="G77" s="105">
        <f t="shared" si="3"/>
        <v>0</v>
      </c>
    </row>
    <row r="78" spans="1:7" ht="45" customHeight="1" x14ac:dyDescent="0.3">
      <c r="A78" s="2"/>
      <c r="B78" s="185">
        <v>65</v>
      </c>
      <c r="C78" s="53" t="s">
        <v>515</v>
      </c>
      <c r="D78" s="182">
        <v>30</v>
      </c>
      <c r="E78" s="110" t="s">
        <v>804</v>
      </c>
      <c r="F78" s="109"/>
      <c r="G78" s="105">
        <f t="shared" si="3"/>
        <v>0</v>
      </c>
    </row>
    <row r="79" spans="1:7" ht="45" customHeight="1" x14ac:dyDescent="0.3">
      <c r="A79" s="2"/>
      <c r="B79" s="185">
        <v>66</v>
      </c>
      <c r="C79" s="54" t="s">
        <v>516</v>
      </c>
      <c r="D79" s="182">
        <v>30</v>
      </c>
      <c r="E79" s="110" t="s">
        <v>804</v>
      </c>
      <c r="F79" s="109"/>
      <c r="G79" s="105">
        <f t="shared" si="3"/>
        <v>0</v>
      </c>
    </row>
    <row r="80" spans="1:7" ht="45" customHeight="1" x14ac:dyDescent="0.3">
      <c r="A80" s="2"/>
      <c r="B80" s="185">
        <v>67</v>
      </c>
      <c r="C80" s="54" t="s">
        <v>517</v>
      </c>
      <c r="D80" s="182">
        <v>30</v>
      </c>
      <c r="E80" s="110" t="s">
        <v>804</v>
      </c>
      <c r="F80" s="109"/>
      <c r="G80" s="105">
        <f t="shared" si="3"/>
        <v>0</v>
      </c>
    </row>
    <row r="81" spans="1:7" ht="45" customHeight="1" x14ac:dyDescent="0.3">
      <c r="A81" s="2"/>
      <c r="B81" s="185">
        <v>68</v>
      </c>
      <c r="C81" s="54" t="s">
        <v>518</v>
      </c>
      <c r="D81" s="182">
        <v>45</v>
      </c>
      <c r="E81" s="110" t="s">
        <v>804</v>
      </c>
      <c r="F81" s="109"/>
      <c r="G81" s="105">
        <f t="shared" si="3"/>
        <v>0</v>
      </c>
    </row>
    <row r="82" spans="1:7" ht="45" customHeight="1" x14ac:dyDescent="0.3">
      <c r="A82" s="2"/>
      <c r="B82" s="185">
        <v>69</v>
      </c>
      <c r="C82" s="53" t="s">
        <v>519</v>
      </c>
      <c r="D82" s="182">
        <v>45</v>
      </c>
      <c r="E82" s="110" t="s">
        <v>804</v>
      </c>
      <c r="F82" s="109"/>
      <c r="G82" s="105">
        <f t="shared" si="3"/>
        <v>0</v>
      </c>
    </row>
    <row r="83" spans="1:7" ht="45" customHeight="1" x14ac:dyDescent="0.3">
      <c r="A83" s="2"/>
      <c r="B83" s="185">
        <v>70</v>
      </c>
      <c r="C83" s="53" t="s">
        <v>520</v>
      </c>
      <c r="D83" s="182">
        <v>150</v>
      </c>
      <c r="E83" s="110" t="s">
        <v>804</v>
      </c>
      <c r="F83" s="109"/>
      <c r="G83" s="105">
        <f t="shared" si="3"/>
        <v>0</v>
      </c>
    </row>
    <row r="84" spans="1:7" ht="45" customHeight="1" x14ac:dyDescent="0.3">
      <c r="A84" s="2"/>
      <c r="B84" s="185">
        <v>71</v>
      </c>
      <c r="C84" s="54" t="s">
        <v>521</v>
      </c>
      <c r="D84" s="182">
        <v>150</v>
      </c>
      <c r="E84" s="110" t="s">
        <v>804</v>
      </c>
      <c r="F84" s="109"/>
      <c r="G84" s="105">
        <f t="shared" si="3"/>
        <v>0</v>
      </c>
    </row>
    <row r="85" spans="1:7" ht="45" customHeight="1" x14ac:dyDescent="0.3">
      <c r="A85" s="2"/>
      <c r="B85" s="185">
        <v>72</v>
      </c>
      <c r="C85" s="53" t="s">
        <v>522</v>
      </c>
      <c r="D85" s="182">
        <v>30</v>
      </c>
      <c r="E85" s="110" t="s">
        <v>804</v>
      </c>
      <c r="F85" s="109"/>
      <c r="G85" s="105">
        <f t="shared" si="3"/>
        <v>0</v>
      </c>
    </row>
    <row r="86" spans="1:7" ht="45" customHeight="1" x14ac:dyDescent="0.3">
      <c r="A86" s="2"/>
      <c r="B86" s="185">
        <v>73</v>
      </c>
      <c r="C86" s="54" t="s">
        <v>523</v>
      </c>
      <c r="D86" s="182">
        <v>15</v>
      </c>
      <c r="E86" s="110" t="s">
        <v>804</v>
      </c>
      <c r="F86" s="109"/>
      <c r="G86" s="105">
        <f t="shared" si="3"/>
        <v>0</v>
      </c>
    </row>
    <row r="87" spans="1:7" ht="45" customHeight="1" x14ac:dyDescent="0.3">
      <c r="A87" s="2"/>
      <c r="B87" s="185">
        <v>74</v>
      </c>
      <c r="C87" s="54" t="s">
        <v>524</v>
      </c>
      <c r="D87" s="182">
        <v>15</v>
      </c>
      <c r="E87" s="110" t="s">
        <v>804</v>
      </c>
      <c r="F87" s="109"/>
      <c r="G87" s="105">
        <f t="shared" si="3"/>
        <v>0</v>
      </c>
    </row>
    <row r="88" spans="1:7" ht="45" customHeight="1" x14ac:dyDescent="0.3">
      <c r="A88" s="2"/>
      <c r="B88" s="185">
        <v>75</v>
      </c>
      <c r="C88" s="54" t="s">
        <v>525</v>
      </c>
      <c r="D88" s="182">
        <v>30</v>
      </c>
      <c r="E88" s="110" t="s">
        <v>804</v>
      </c>
      <c r="F88" s="109"/>
      <c r="G88" s="105">
        <f t="shared" si="3"/>
        <v>0</v>
      </c>
    </row>
    <row r="89" spans="1:7" ht="45" customHeight="1" x14ac:dyDescent="0.3">
      <c r="A89" s="2"/>
      <c r="B89" s="185">
        <v>76</v>
      </c>
      <c r="C89" s="53" t="s">
        <v>526</v>
      </c>
      <c r="D89" s="182">
        <v>45</v>
      </c>
      <c r="E89" s="110" t="s">
        <v>804</v>
      </c>
      <c r="F89" s="109"/>
      <c r="G89" s="105">
        <f t="shared" si="3"/>
        <v>0</v>
      </c>
    </row>
    <row r="90" spans="1:7" ht="45" customHeight="1" x14ac:dyDescent="0.3">
      <c r="A90" s="2"/>
      <c r="B90" s="188"/>
      <c r="C90" s="203" t="s">
        <v>914</v>
      </c>
      <c r="D90" s="183"/>
      <c r="E90" s="110"/>
      <c r="F90" s="112"/>
      <c r="G90" s="184"/>
    </row>
    <row r="91" spans="1:7" ht="45" customHeight="1" x14ac:dyDescent="0.3">
      <c r="A91" s="2"/>
      <c r="B91" s="185">
        <v>77</v>
      </c>
      <c r="C91" s="52" t="s">
        <v>535</v>
      </c>
      <c r="D91" s="182">
        <v>9</v>
      </c>
      <c r="E91" s="110" t="s">
        <v>804</v>
      </c>
      <c r="F91" s="109"/>
      <c r="G91" s="105">
        <f t="shared" ref="G91:G99" si="4">F91*D91</f>
        <v>0</v>
      </c>
    </row>
    <row r="92" spans="1:7" ht="45" customHeight="1" x14ac:dyDescent="0.3">
      <c r="A92" s="2"/>
      <c r="B92" s="185">
        <v>78</v>
      </c>
      <c r="C92" s="52" t="s">
        <v>536</v>
      </c>
      <c r="D92" s="182">
        <v>3</v>
      </c>
      <c r="E92" s="110" t="s">
        <v>804</v>
      </c>
      <c r="F92" s="109"/>
      <c r="G92" s="105">
        <f t="shared" si="4"/>
        <v>0</v>
      </c>
    </row>
    <row r="93" spans="1:7" ht="45" customHeight="1" x14ac:dyDescent="0.3">
      <c r="A93" s="2"/>
      <c r="B93" s="185">
        <v>79</v>
      </c>
      <c r="C93" s="52" t="s">
        <v>537</v>
      </c>
      <c r="D93" s="182">
        <v>3</v>
      </c>
      <c r="E93" s="110" t="s">
        <v>804</v>
      </c>
      <c r="F93" s="109"/>
      <c r="G93" s="105">
        <f t="shared" si="4"/>
        <v>0</v>
      </c>
    </row>
    <row r="94" spans="1:7" ht="45" customHeight="1" x14ac:dyDescent="0.3">
      <c r="A94" s="2"/>
      <c r="B94" s="185">
        <v>80</v>
      </c>
      <c r="C94" s="52" t="s">
        <v>538</v>
      </c>
      <c r="D94" s="182">
        <v>0</v>
      </c>
      <c r="E94" s="110" t="s">
        <v>804</v>
      </c>
      <c r="F94" s="109"/>
      <c r="G94" s="105">
        <f t="shared" si="4"/>
        <v>0</v>
      </c>
    </row>
    <row r="95" spans="1:7" ht="45" customHeight="1" x14ac:dyDescent="0.3">
      <c r="A95" s="2"/>
      <c r="B95" s="185">
        <v>81</v>
      </c>
      <c r="C95" s="52" t="s">
        <v>539</v>
      </c>
      <c r="D95" s="182">
        <v>18</v>
      </c>
      <c r="E95" s="110" t="s">
        <v>804</v>
      </c>
      <c r="F95" s="109"/>
      <c r="G95" s="105">
        <f t="shared" si="4"/>
        <v>0</v>
      </c>
    </row>
    <row r="96" spans="1:7" ht="45" customHeight="1" x14ac:dyDescent="0.3">
      <c r="A96" s="2"/>
      <c r="B96" s="185">
        <v>82</v>
      </c>
      <c r="C96" s="57" t="s">
        <v>540</v>
      </c>
      <c r="D96" s="182">
        <v>3</v>
      </c>
      <c r="E96" s="110" t="s">
        <v>804</v>
      </c>
      <c r="F96" s="109"/>
      <c r="G96" s="105">
        <f t="shared" si="4"/>
        <v>0</v>
      </c>
    </row>
    <row r="97" spans="1:7" ht="45" customHeight="1" x14ac:dyDescent="0.3">
      <c r="A97" s="2"/>
      <c r="B97" s="185">
        <v>83</v>
      </c>
      <c r="C97" s="57" t="s">
        <v>541</v>
      </c>
      <c r="D97" s="182">
        <v>3</v>
      </c>
      <c r="E97" s="110" t="s">
        <v>804</v>
      </c>
      <c r="F97" s="109"/>
      <c r="G97" s="105">
        <f t="shared" si="4"/>
        <v>0</v>
      </c>
    </row>
    <row r="98" spans="1:7" ht="45" customHeight="1" x14ac:dyDescent="0.3">
      <c r="A98" s="2"/>
      <c r="B98" s="185">
        <v>84</v>
      </c>
      <c r="C98" s="57" t="s">
        <v>542</v>
      </c>
      <c r="D98" s="182">
        <v>3</v>
      </c>
      <c r="E98" s="110" t="s">
        <v>804</v>
      </c>
      <c r="F98" s="109"/>
      <c r="G98" s="105">
        <f t="shared" si="4"/>
        <v>0</v>
      </c>
    </row>
    <row r="99" spans="1:7" ht="45" customHeight="1" x14ac:dyDescent="0.3">
      <c r="A99" s="2"/>
      <c r="B99" s="185">
        <v>85</v>
      </c>
      <c r="C99" s="52" t="s">
        <v>543</v>
      </c>
      <c r="D99" s="182">
        <v>12</v>
      </c>
      <c r="E99" s="110" t="s">
        <v>804</v>
      </c>
      <c r="F99" s="109"/>
      <c r="G99" s="105">
        <f t="shared" si="4"/>
        <v>0</v>
      </c>
    </row>
    <row r="100" spans="1:7" ht="45" customHeight="1" x14ac:dyDescent="0.3">
      <c r="A100" s="2"/>
      <c r="B100" s="188"/>
      <c r="C100" s="203" t="s">
        <v>915</v>
      </c>
      <c r="D100" s="183"/>
      <c r="E100" s="110"/>
      <c r="F100" s="112"/>
      <c r="G100" s="184"/>
    </row>
    <row r="101" spans="1:7" ht="45" customHeight="1" x14ac:dyDescent="0.3">
      <c r="A101" s="2"/>
      <c r="B101" s="185">
        <v>86</v>
      </c>
      <c r="C101" s="55" t="s">
        <v>660</v>
      </c>
      <c r="D101" s="182">
        <v>50</v>
      </c>
      <c r="E101" s="110" t="s">
        <v>804</v>
      </c>
      <c r="F101" s="109"/>
      <c r="G101" s="105">
        <f t="shared" ref="G101:G104" si="5">F101*D101</f>
        <v>0</v>
      </c>
    </row>
    <row r="102" spans="1:7" ht="45" customHeight="1" x14ac:dyDescent="0.3">
      <c r="A102" s="2"/>
      <c r="B102" s="185">
        <v>87</v>
      </c>
      <c r="C102" s="55" t="s">
        <v>661</v>
      </c>
      <c r="D102" s="182">
        <v>50</v>
      </c>
      <c r="E102" s="110" t="s">
        <v>804</v>
      </c>
      <c r="F102" s="109"/>
      <c r="G102" s="105">
        <f t="shared" si="5"/>
        <v>0</v>
      </c>
    </row>
    <row r="103" spans="1:7" ht="45" customHeight="1" x14ac:dyDescent="0.3">
      <c r="A103" s="2"/>
      <c r="B103" s="185">
        <v>88</v>
      </c>
      <c r="C103" s="55" t="s">
        <v>662</v>
      </c>
      <c r="D103" s="182">
        <v>50</v>
      </c>
      <c r="E103" s="110" t="s">
        <v>804</v>
      </c>
      <c r="F103" s="109"/>
      <c r="G103" s="105">
        <f t="shared" si="5"/>
        <v>0</v>
      </c>
    </row>
    <row r="104" spans="1:7" ht="45" customHeight="1" x14ac:dyDescent="0.3">
      <c r="A104" s="2"/>
      <c r="B104" s="185">
        <v>89</v>
      </c>
      <c r="C104" s="55" t="s">
        <v>663</v>
      </c>
      <c r="D104" s="182">
        <v>20</v>
      </c>
      <c r="E104" s="110" t="s">
        <v>804</v>
      </c>
      <c r="F104" s="109"/>
      <c r="G104" s="105">
        <f t="shared" si="5"/>
        <v>0</v>
      </c>
    </row>
    <row r="105" spans="1:7" ht="45" customHeight="1" x14ac:dyDescent="0.3">
      <c r="A105" s="2"/>
      <c r="B105" s="205"/>
      <c r="C105" s="29" t="s">
        <v>173</v>
      </c>
      <c r="D105" s="182"/>
      <c r="E105" s="183"/>
      <c r="F105" s="109"/>
      <c r="G105" s="103"/>
    </row>
    <row r="106" spans="1:7" ht="45" customHeight="1" x14ac:dyDescent="0.3">
      <c r="A106" s="2"/>
      <c r="B106" s="93">
        <v>90</v>
      </c>
      <c r="C106" s="11" t="s">
        <v>174</v>
      </c>
      <c r="D106" s="182">
        <v>20</v>
      </c>
      <c r="E106" s="183" t="s">
        <v>804</v>
      </c>
      <c r="F106" s="109"/>
      <c r="G106" s="105">
        <f t="shared" ref="G106" si="6">F106*D106</f>
        <v>0</v>
      </c>
    </row>
    <row r="107" spans="1:7" ht="45" customHeight="1" x14ac:dyDescent="0.3">
      <c r="A107" s="2"/>
      <c r="B107" s="205"/>
      <c r="C107" s="29" t="s">
        <v>916</v>
      </c>
      <c r="D107" s="182"/>
      <c r="E107" s="183"/>
      <c r="F107" s="109"/>
      <c r="G107" s="103"/>
    </row>
    <row r="108" spans="1:7" ht="45" customHeight="1" x14ac:dyDescent="0.3">
      <c r="A108" s="2"/>
      <c r="B108" s="185">
        <v>91</v>
      </c>
      <c r="C108" s="39" t="s">
        <v>917</v>
      </c>
      <c r="D108" s="124">
        <v>10</v>
      </c>
      <c r="E108" s="102" t="s">
        <v>804</v>
      </c>
      <c r="F108" s="102"/>
      <c r="G108" s="125">
        <v>0</v>
      </c>
    </row>
    <row r="109" spans="1:7" ht="45" customHeight="1" x14ac:dyDescent="0.3">
      <c r="A109" s="2"/>
      <c r="B109" s="185">
        <v>92</v>
      </c>
      <c r="C109" s="39" t="s">
        <v>112</v>
      </c>
      <c r="D109" s="182">
        <v>10</v>
      </c>
      <c r="E109" s="183" t="s">
        <v>804</v>
      </c>
      <c r="F109" s="102"/>
      <c r="G109" s="105">
        <f t="shared" ref="G109:G124" si="7">F109*D109</f>
        <v>0</v>
      </c>
    </row>
    <row r="110" spans="1:7" ht="45" customHeight="1" x14ac:dyDescent="0.3">
      <c r="A110" s="2"/>
      <c r="B110" s="185">
        <v>93</v>
      </c>
      <c r="C110" s="38" t="s">
        <v>113</v>
      </c>
      <c r="D110" s="182">
        <v>10</v>
      </c>
      <c r="E110" s="183" t="s">
        <v>804</v>
      </c>
      <c r="F110" s="102"/>
      <c r="G110" s="105">
        <f t="shared" si="7"/>
        <v>0</v>
      </c>
    </row>
    <row r="111" spans="1:7" ht="45" customHeight="1" x14ac:dyDescent="0.3">
      <c r="A111" s="2"/>
      <c r="B111" s="185">
        <v>94</v>
      </c>
      <c r="C111" s="38" t="s">
        <v>114</v>
      </c>
      <c r="D111" s="182">
        <v>10</v>
      </c>
      <c r="E111" s="183" t="s">
        <v>804</v>
      </c>
      <c r="F111" s="102"/>
      <c r="G111" s="105">
        <f t="shared" si="7"/>
        <v>0</v>
      </c>
    </row>
    <row r="112" spans="1:7" ht="45" customHeight="1" x14ac:dyDescent="0.3">
      <c r="A112" s="2"/>
      <c r="B112" s="185">
        <v>95</v>
      </c>
      <c r="C112" s="38" t="s">
        <v>115</v>
      </c>
      <c r="D112" s="182">
        <v>10</v>
      </c>
      <c r="E112" s="183" t="s">
        <v>804</v>
      </c>
      <c r="F112" s="102"/>
      <c r="G112" s="105">
        <f t="shared" si="7"/>
        <v>0</v>
      </c>
    </row>
    <row r="113" spans="1:7" ht="45" customHeight="1" x14ac:dyDescent="0.3">
      <c r="A113" s="2"/>
      <c r="B113" s="185">
        <v>96</v>
      </c>
      <c r="C113" s="38" t="s">
        <v>116</v>
      </c>
      <c r="D113" s="182">
        <v>100</v>
      </c>
      <c r="E113" s="183" t="s">
        <v>804</v>
      </c>
      <c r="F113" s="102"/>
      <c r="G113" s="105">
        <f t="shared" si="7"/>
        <v>0</v>
      </c>
    </row>
    <row r="114" spans="1:7" ht="45" customHeight="1" x14ac:dyDescent="0.3">
      <c r="A114" s="2"/>
      <c r="B114" s="185">
        <v>97</v>
      </c>
      <c r="C114" s="39" t="s">
        <v>117</v>
      </c>
      <c r="D114" s="182">
        <v>10</v>
      </c>
      <c r="E114" s="183" t="s">
        <v>804</v>
      </c>
      <c r="F114" s="102"/>
      <c r="G114" s="105">
        <f t="shared" si="7"/>
        <v>0</v>
      </c>
    </row>
    <row r="115" spans="1:7" ht="45" customHeight="1" x14ac:dyDescent="0.3">
      <c r="A115" s="2"/>
      <c r="B115" s="185">
        <v>98</v>
      </c>
      <c r="C115" s="39" t="s">
        <v>118</v>
      </c>
      <c r="D115" s="182">
        <v>10</v>
      </c>
      <c r="E115" s="183" t="s">
        <v>804</v>
      </c>
      <c r="F115" s="102"/>
      <c r="G115" s="105">
        <f t="shared" si="7"/>
        <v>0</v>
      </c>
    </row>
    <row r="116" spans="1:7" ht="45" customHeight="1" x14ac:dyDescent="0.3">
      <c r="A116" s="2"/>
      <c r="B116" s="185">
        <v>99</v>
      </c>
      <c r="C116" s="39" t="s">
        <v>119</v>
      </c>
      <c r="D116" s="182">
        <v>10</v>
      </c>
      <c r="E116" s="183" t="s">
        <v>804</v>
      </c>
      <c r="F116" s="102"/>
      <c r="G116" s="105">
        <f t="shared" si="7"/>
        <v>0</v>
      </c>
    </row>
    <row r="117" spans="1:7" ht="45" customHeight="1" x14ac:dyDescent="0.3">
      <c r="A117" s="2"/>
      <c r="B117" s="185">
        <v>100</v>
      </c>
      <c r="C117" s="38" t="s">
        <v>120</v>
      </c>
      <c r="D117" s="182">
        <v>10</v>
      </c>
      <c r="E117" s="183" t="s">
        <v>804</v>
      </c>
      <c r="F117" s="102"/>
      <c r="G117" s="105">
        <f t="shared" si="7"/>
        <v>0</v>
      </c>
    </row>
    <row r="118" spans="1:7" ht="45" customHeight="1" x14ac:dyDescent="0.3">
      <c r="A118" s="2"/>
      <c r="B118" s="185">
        <v>101</v>
      </c>
      <c r="C118" s="38" t="s">
        <v>121</v>
      </c>
      <c r="D118" s="182">
        <v>10</v>
      </c>
      <c r="E118" s="183" t="s">
        <v>804</v>
      </c>
      <c r="F118" s="102"/>
      <c r="G118" s="105">
        <f t="shared" si="7"/>
        <v>0</v>
      </c>
    </row>
    <row r="119" spans="1:7" ht="45" customHeight="1" x14ac:dyDescent="0.3">
      <c r="A119" s="2"/>
      <c r="B119" s="185">
        <v>102</v>
      </c>
      <c r="C119" s="38" t="s">
        <v>122</v>
      </c>
      <c r="D119" s="182">
        <v>10</v>
      </c>
      <c r="E119" s="183" t="s">
        <v>804</v>
      </c>
      <c r="F119" s="102"/>
      <c r="G119" s="105">
        <f t="shared" si="7"/>
        <v>0</v>
      </c>
    </row>
    <row r="120" spans="1:7" ht="45" customHeight="1" x14ac:dyDescent="0.3">
      <c r="A120" s="2"/>
      <c r="B120" s="185">
        <v>103</v>
      </c>
      <c r="C120" s="38" t="s">
        <v>123</v>
      </c>
      <c r="D120" s="182">
        <v>10</v>
      </c>
      <c r="E120" s="183" t="s">
        <v>804</v>
      </c>
      <c r="F120" s="102"/>
      <c r="G120" s="105">
        <f t="shared" si="7"/>
        <v>0</v>
      </c>
    </row>
    <row r="121" spans="1:7" ht="45" customHeight="1" x14ac:dyDescent="0.3">
      <c r="A121" s="2"/>
      <c r="B121" s="185">
        <v>104</v>
      </c>
      <c r="C121" s="38" t="s">
        <v>124</v>
      </c>
      <c r="D121" s="182">
        <v>10</v>
      </c>
      <c r="E121" s="183" t="s">
        <v>804</v>
      </c>
      <c r="F121" s="102"/>
      <c r="G121" s="105">
        <f t="shared" si="7"/>
        <v>0</v>
      </c>
    </row>
    <row r="122" spans="1:7" ht="45" customHeight="1" x14ac:dyDescent="0.3">
      <c r="A122" s="2"/>
      <c r="B122" s="185">
        <v>105</v>
      </c>
      <c r="C122" s="38" t="s">
        <v>125</v>
      </c>
      <c r="D122" s="182">
        <v>10</v>
      </c>
      <c r="E122" s="183" t="s">
        <v>804</v>
      </c>
      <c r="F122" s="102"/>
      <c r="G122" s="105">
        <f t="shared" si="7"/>
        <v>0</v>
      </c>
    </row>
    <row r="123" spans="1:7" ht="45" customHeight="1" x14ac:dyDescent="0.3">
      <c r="A123" s="2"/>
      <c r="B123" s="185">
        <v>106</v>
      </c>
      <c r="C123" s="38" t="s">
        <v>126</v>
      </c>
      <c r="D123" s="182">
        <v>10</v>
      </c>
      <c r="E123" s="183" t="s">
        <v>804</v>
      </c>
      <c r="F123" s="102"/>
      <c r="G123" s="105">
        <f t="shared" si="7"/>
        <v>0</v>
      </c>
    </row>
    <row r="124" spans="1:7" ht="45" customHeight="1" x14ac:dyDescent="0.3">
      <c r="A124" s="2"/>
      <c r="B124" s="185">
        <v>107</v>
      </c>
      <c r="C124" s="38" t="s">
        <v>127</v>
      </c>
      <c r="D124" s="182">
        <v>10</v>
      </c>
      <c r="E124" s="183" t="s">
        <v>804</v>
      </c>
      <c r="F124" s="102"/>
      <c r="G124" s="105">
        <f t="shared" si="7"/>
        <v>0</v>
      </c>
    </row>
    <row r="125" spans="1:7" ht="45" customHeight="1" x14ac:dyDescent="0.3">
      <c r="A125" s="2"/>
      <c r="B125" s="205"/>
      <c r="C125" s="29" t="s">
        <v>918</v>
      </c>
      <c r="D125" s="182"/>
      <c r="E125" s="183"/>
      <c r="F125" s="109"/>
      <c r="G125" s="103"/>
    </row>
    <row r="126" spans="1:7" ht="45" customHeight="1" x14ac:dyDescent="0.3">
      <c r="A126" s="2"/>
      <c r="B126" s="185">
        <v>108</v>
      </c>
      <c r="C126" s="39" t="s">
        <v>136</v>
      </c>
      <c r="D126" s="182">
        <v>20</v>
      </c>
      <c r="E126" s="183" t="s">
        <v>804</v>
      </c>
      <c r="F126" s="102"/>
      <c r="G126" s="105">
        <f t="shared" ref="G126:G144" si="8">F126*D126</f>
        <v>0</v>
      </c>
    </row>
    <row r="127" spans="1:7" ht="45" customHeight="1" x14ac:dyDescent="0.3">
      <c r="A127" s="2"/>
      <c r="B127" s="185">
        <v>109</v>
      </c>
      <c r="C127" s="39" t="s">
        <v>137</v>
      </c>
      <c r="D127" s="15">
        <v>10</v>
      </c>
      <c r="E127" s="183" t="s">
        <v>804</v>
      </c>
      <c r="F127" s="108"/>
      <c r="G127" s="105">
        <f t="shared" si="8"/>
        <v>0</v>
      </c>
    </row>
    <row r="128" spans="1:7" ht="45" customHeight="1" x14ac:dyDescent="0.3">
      <c r="A128" s="2"/>
      <c r="B128" s="185">
        <v>110</v>
      </c>
      <c r="C128" s="39" t="s">
        <v>138</v>
      </c>
      <c r="D128" s="182">
        <v>10</v>
      </c>
      <c r="E128" s="183" t="s">
        <v>804</v>
      </c>
      <c r="F128" s="109"/>
      <c r="G128" s="105">
        <f t="shared" si="8"/>
        <v>0</v>
      </c>
    </row>
    <row r="129" spans="1:7" ht="45" customHeight="1" x14ac:dyDescent="0.3">
      <c r="A129" s="2"/>
      <c r="B129" s="185">
        <v>111</v>
      </c>
      <c r="C129" s="39" t="s">
        <v>139</v>
      </c>
      <c r="D129" s="182">
        <v>10</v>
      </c>
      <c r="E129" s="183" t="s">
        <v>804</v>
      </c>
      <c r="F129" s="109"/>
      <c r="G129" s="105">
        <f t="shared" si="8"/>
        <v>0</v>
      </c>
    </row>
    <row r="130" spans="1:7" ht="45" customHeight="1" x14ac:dyDescent="0.3">
      <c r="A130" s="2"/>
      <c r="B130" s="185">
        <v>112</v>
      </c>
      <c r="C130" s="39" t="s">
        <v>140</v>
      </c>
      <c r="D130" s="182">
        <v>10</v>
      </c>
      <c r="E130" s="183" t="s">
        <v>804</v>
      </c>
      <c r="F130" s="109"/>
      <c r="G130" s="105">
        <f t="shared" si="8"/>
        <v>0</v>
      </c>
    </row>
    <row r="131" spans="1:7" ht="45" customHeight="1" x14ac:dyDescent="0.3">
      <c r="A131" s="2"/>
      <c r="B131" s="185">
        <v>113</v>
      </c>
      <c r="C131" s="39" t="s">
        <v>141</v>
      </c>
      <c r="D131" s="182">
        <v>10</v>
      </c>
      <c r="E131" s="183" t="s">
        <v>804</v>
      </c>
      <c r="F131" s="109"/>
      <c r="G131" s="105">
        <f t="shared" si="8"/>
        <v>0</v>
      </c>
    </row>
    <row r="132" spans="1:7" ht="45" customHeight="1" x14ac:dyDescent="0.3">
      <c r="A132" s="2"/>
      <c r="B132" s="185">
        <v>114</v>
      </c>
      <c r="C132" s="39" t="s">
        <v>142</v>
      </c>
      <c r="D132" s="182">
        <v>10</v>
      </c>
      <c r="E132" s="183" t="s">
        <v>804</v>
      </c>
      <c r="F132" s="109"/>
      <c r="G132" s="105">
        <f t="shared" si="8"/>
        <v>0</v>
      </c>
    </row>
    <row r="133" spans="1:7" ht="45" customHeight="1" x14ac:dyDescent="0.3">
      <c r="A133" s="2"/>
      <c r="B133" s="185">
        <v>115</v>
      </c>
      <c r="C133" s="39" t="s">
        <v>143</v>
      </c>
      <c r="D133" s="182">
        <v>10</v>
      </c>
      <c r="E133" s="183" t="s">
        <v>804</v>
      </c>
      <c r="F133" s="109"/>
      <c r="G133" s="105">
        <f t="shared" si="8"/>
        <v>0</v>
      </c>
    </row>
    <row r="134" spans="1:7" ht="45" customHeight="1" x14ac:dyDescent="0.3">
      <c r="A134" s="2"/>
      <c r="B134" s="185">
        <v>116</v>
      </c>
      <c r="C134" s="39" t="s">
        <v>144</v>
      </c>
      <c r="D134" s="182">
        <v>10</v>
      </c>
      <c r="E134" s="183" t="s">
        <v>804</v>
      </c>
      <c r="F134" s="109"/>
      <c r="G134" s="105">
        <f t="shared" si="8"/>
        <v>0</v>
      </c>
    </row>
    <row r="135" spans="1:7" ht="45" customHeight="1" x14ac:dyDescent="0.3">
      <c r="A135" s="2"/>
      <c r="B135" s="185">
        <v>117</v>
      </c>
      <c r="C135" s="39" t="s">
        <v>145</v>
      </c>
      <c r="D135" s="182">
        <v>10</v>
      </c>
      <c r="E135" s="183" t="s">
        <v>804</v>
      </c>
      <c r="F135" s="109"/>
      <c r="G135" s="105">
        <f t="shared" si="8"/>
        <v>0</v>
      </c>
    </row>
    <row r="136" spans="1:7" ht="45" customHeight="1" x14ac:dyDescent="0.3">
      <c r="A136" s="2"/>
      <c r="B136" s="185">
        <v>118</v>
      </c>
      <c r="C136" s="39" t="s">
        <v>146</v>
      </c>
      <c r="D136" s="182">
        <v>10</v>
      </c>
      <c r="E136" s="183" t="s">
        <v>804</v>
      </c>
      <c r="F136" s="109"/>
      <c r="G136" s="105">
        <f t="shared" si="8"/>
        <v>0</v>
      </c>
    </row>
    <row r="137" spans="1:7" ht="45" customHeight="1" x14ac:dyDescent="0.3">
      <c r="A137" s="2"/>
      <c r="B137" s="185">
        <v>119</v>
      </c>
      <c r="C137" s="39" t="s">
        <v>147</v>
      </c>
      <c r="D137" s="182">
        <v>10</v>
      </c>
      <c r="E137" s="183" t="s">
        <v>804</v>
      </c>
      <c r="F137" s="109"/>
      <c r="G137" s="105">
        <f t="shared" si="8"/>
        <v>0</v>
      </c>
    </row>
    <row r="138" spans="1:7" ht="45" customHeight="1" x14ac:dyDescent="0.3">
      <c r="A138" s="2"/>
      <c r="B138" s="185">
        <v>120</v>
      </c>
      <c r="C138" s="39" t="s">
        <v>148</v>
      </c>
      <c r="D138" s="182">
        <v>10</v>
      </c>
      <c r="E138" s="183" t="s">
        <v>804</v>
      </c>
      <c r="F138" s="109"/>
      <c r="G138" s="105">
        <f t="shared" si="8"/>
        <v>0</v>
      </c>
    </row>
    <row r="139" spans="1:7" ht="45" customHeight="1" x14ac:dyDescent="0.3">
      <c r="A139" s="2"/>
      <c r="B139" s="185">
        <v>121</v>
      </c>
      <c r="C139" s="38" t="s">
        <v>149</v>
      </c>
      <c r="D139" s="182">
        <v>10</v>
      </c>
      <c r="E139" s="183" t="s">
        <v>804</v>
      </c>
      <c r="F139" s="109"/>
      <c r="G139" s="105">
        <f t="shared" si="8"/>
        <v>0</v>
      </c>
    </row>
    <row r="140" spans="1:7" ht="45" customHeight="1" x14ac:dyDescent="0.3">
      <c r="A140" s="2"/>
      <c r="B140" s="185">
        <v>122</v>
      </c>
      <c r="C140" s="9" t="s">
        <v>291</v>
      </c>
      <c r="D140" s="182">
        <v>10</v>
      </c>
      <c r="E140" s="110" t="s">
        <v>804</v>
      </c>
      <c r="F140" s="109"/>
      <c r="G140" s="105">
        <f t="shared" si="8"/>
        <v>0</v>
      </c>
    </row>
    <row r="141" spans="1:7" ht="45" customHeight="1" x14ac:dyDescent="0.3">
      <c r="A141" s="2"/>
      <c r="B141" s="185">
        <v>123</v>
      </c>
      <c r="C141" s="7" t="s">
        <v>341</v>
      </c>
      <c r="D141" s="182">
        <v>1</v>
      </c>
      <c r="E141" s="110" t="s">
        <v>804</v>
      </c>
      <c r="F141" s="109"/>
      <c r="G141" s="105">
        <f t="shared" si="8"/>
        <v>0</v>
      </c>
    </row>
    <row r="142" spans="1:7" ht="45" customHeight="1" x14ac:dyDescent="0.3">
      <c r="A142" s="2"/>
      <c r="B142" s="185">
        <v>124</v>
      </c>
      <c r="C142" s="9" t="s">
        <v>358</v>
      </c>
      <c r="D142" s="182">
        <v>2</v>
      </c>
      <c r="E142" s="110" t="s">
        <v>804</v>
      </c>
      <c r="F142" s="109"/>
      <c r="G142" s="105">
        <f t="shared" si="8"/>
        <v>0</v>
      </c>
    </row>
    <row r="143" spans="1:7" ht="45" customHeight="1" x14ac:dyDescent="0.3">
      <c r="A143" s="2"/>
      <c r="B143" s="185">
        <v>125</v>
      </c>
      <c r="C143" s="9" t="s">
        <v>362</v>
      </c>
      <c r="D143" s="182">
        <v>5</v>
      </c>
      <c r="E143" s="110" t="s">
        <v>804</v>
      </c>
      <c r="F143" s="109"/>
      <c r="G143" s="105">
        <f t="shared" si="8"/>
        <v>0</v>
      </c>
    </row>
    <row r="144" spans="1:7" ht="45" customHeight="1" x14ac:dyDescent="0.3">
      <c r="A144" s="2"/>
      <c r="B144" s="185">
        <v>126</v>
      </c>
      <c r="C144" s="9" t="s">
        <v>363</v>
      </c>
      <c r="D144" s="182">
        <v>20</v>
      </c>
      <c r="E144" s="110" t="s">
        <v>804</v>
      </c>
      <c r="F144" s="109"/>
      <c r="G144" s="105">
        <f t="shared" si="8"/>
        <v>0</v>
      </c>
    </row>
    <row r="145" spans="1:7" ht="45" customHeight="1" x14ac:dyDescent="0.3">
      <c r="A145" s="2"/>
      <c r="B145" s="205"/>
      <c r="C145" s="29" t="s">
        <v>919</v>
      </c>
      <c r="D145" s="182"/>
      <c r="E145" s="183"/>
      <c r="F145" s="109"/>
      <c r="G145" s="103"/>
    </row>
    <row r="146" spans="1:7" ht="45" customHeight="1" x14ac:dyDescent="0.3">
      <c r="A146" s="2"/>
      <c r="B146" s="93">
        <v>127</v>
      </c>
      <c r="C146" s="55" t="s">
        <v>674</v>
      </c>
      <c r="D146" s="182">
        <v>30</v>
      </c>
      <c r="E146" s="110" t="s">
        <v>804</v>
      </c>
      <c r="F146" s="109"/>
      <c r="G146" s="105">
        <f t="shared" ref="G146:G150" si="9">F146*D146</f>
        <v>0</v>
      </c>
    </row>
    <row r="147" spans="1:7" ht="45" customHeight="1" x14ac:dyDescent="0.3">
      <c r="A147" s="2"/>
      <c r="B147" s="93">
        <v>128</v>
      </c>
      <c r="C147" s="55" t="s">
        <v>675</v>
      </c>
      <c r="D147" s="182">
        <v>30</v>
      </c>
      <c r="E147" s="110" t="s">
        <v>804</v>
      </c>
      <c r="F147" s="109"/>
      <c r="G147" s="105">
        <f t="shared" si="9"/>
        <v>0</v>
      </c>
    </row>
    <row r="148" spans="1:7" ht="45" customHeight="1" x14ac:dyDescent="0.3">
      <c r="A148" s="2"/>
      <c r="B148" s="93">
        <v>129</v>
      </c>
      <c r="C148" s="55" t="s">
        <v>676</v>
      </c>
      <c r="D148" s="182">
        <v>30</v>
      </c>
      <c r="E148" s="110" t="s">
        <v>804</v>
      </c>
      <c r="F148" s="109"/>
      <c r="G148" s="105">
        <f t="shared" si="9"/>
        <v>0</v>
      </c>
    </row>
    <row r="149" spans="1:7" ht="45" customHeight="1" x14ac:dyDescent="0.3">
      <c r="A149" s="2"/>
      <c r="B149" s="93">
        <v>130</v>
      </c>
      <c r="C149" s="55" t="s">
        <v>677</v>
      </c>
      <c r="D149" s="182">
        <v>30</v>
      </c>
      <c r="E149" s="110" t="s">
        <v>804</v>
      </c>
      <c r="F149" s="109"/>
      <c r="G149" s="105">
        <f t="shared" si="9"/>
        <v>0</v>
      </c>
    </row>
    <row r="150" spans="1:7" ht="45" customHeight="1" x14ac:dyDescent="0.3">
      <c r="A150" s="2"/>
      <c r="B150" s="93">
        <v>131</v>
      </c>
      <c r="C150" s="55" t="s">
        <v>678</v>
      </c>
      <c r="D150" s="182">
        <v>30</v>
      </c>
      <c r="E150" s="110" t="s">
        <v>804</v>
      </c>
      <c r="F150" s="109"/>
      <c r="G150" s="105">
        <f t="shared" si="9"/>
        <v>0</v>
      </c>
    </row>
    <row r="151" spans="1:7" ht="45" customHeight="1" x14ac:dyDescent="0.3">
      <c r="A151" s="2"/>
      <c r="B151" s="93"/>
      <c r="C151" s="29" t="s">
        <v>920</v>
      </c>
      <c r="D151" s="182"/>
      <c r="E151" s="183"/>
      <c r="F151" s="109"/>
      <c r="G151" s="103"/>
    </row>
    <row r="152" spans="1:7" ht="45" customHeight="1" x14ac:dyDescent="0.3">
      <c r="A152" s="2"/>
      <c r="B152" s="185">
        <v>132</v>
      </c>
      <c r="C152" s="190" t="s">
        <v>921</v>
      </c>
      <c r="D152" s="183">
        <v>20</v>
      </c>
      <c r="E152" s="183" t="s">
        <v>804</v>
      </c>
      <c r="F152" s="102"/>
      <c r="G152" s="105">
        <f t="shared" ref="G152:G158" si="10">F152*D152</f>
        <v>0</v>
      </c>
    </row>
    <row r="153" spans="1:7" ht="45" customHeight="1" x14ac:dyDescent="0.3">
      <c r="A153" s="2"/>
      <c r="B153" s="185">
        <v>133</v>
      </c>
      <c r="C153" s="202" t="s">
        <v>165</v>
      </c>
      <c r="D153" s="183">
        <v>15</v>
      </c>
      <c r="E153" s="183" t="s">
        <v>804</v>
      </c>
      <c r="F153" s="109"/>
      <c r="G153" s="105">
        <f t="shared" si="10"/>
        <v>0</v>
      </c>
    </row>
    <row r="154" spans="1:7" ht="45" customHeight="1" x14ac:dyDescent="0.3">
      <c r="A154" s="2"/>
      <c r="B154" s="185">
        <v>134</v>
      </c>
      <c r="C154" s="202" t="s">
        <v>167</v>
      </c>
      <c r="D154" s="183">
        <v>30</v>
      </c>
      <c r="E154" s="183" t="s">
        <v>804</v>
      </c>
      <c r="F154" s="109"/>
      <c r="G154" s="105">
        <f t="shared" si="10"/>
        <v>0</v>
      </c>
    </row>
    <row r="155" spans="1:7" ht="45" customHeight="1" x14ac:dyDescent="0.3">
      <c r="A155" s="2"/>
      <c r="B155" s="185">
        <v>135</v>
      </c>
      <c r="C155" s="192" t="s">
        <v>384</v>
      </c>
      <c r="D155" s="183">
        <v>12</v>
      </c>
      <c r="E155" s="110" t="s">
        <v>804</v>
      </c>
      <c r="F155" s="110"/>
      <c r="G155" s="105">
        <f t="shared" si="10"/>
        <v>0</v>
      </c>
    </row>
    <row r="156" spans="1:7" ht="45" hidden="1" customHeight="1" x14ac:dyDescent="0.3">
      <c r="A156" s="2"/>
      <c r="B156" s="185">
        <v>136</v>
      </c>
      <c r="C156" s="192" t="s">
        <v>385</v>
      </c>
      <c r="D156" s="183">
        <v>12</v>
      </c>
      <c r="E156" s="110" t="s">
        <v>804</v>
      </c>
      <c r="F156" s="110"/>
      <c r="G156" s="105">
        <f t="shared" si="10"/>
        <v>0</v>
      </c>
    </row>
    <row r="157" spans="1:7" ht="45" hidden="1" customHeight="1" x14ac:dyDescent="0.3">
      <c r="A157" s="2"/>
      <c r="B157" s="185">
        <v>137</v>
      </c>
      <c r="C157" s="192" t="s">
        <v>386</v>
      </c>
      <c r="D157" s="183">
        <v>12</v>
      </c>
      <c r="E157" s="110" t="s">
        <v>804</v>
      </c>
      <c r="F157" s="110"/>
      <c r="G157" s="105">
        <f t="shared" si="10"/>
        <v>0</v>
      </c>
    </row>
    <row r="158" spans="1:7" ht="45" customHeight="1" thickBot="1" x14ac:dyDescent="0.35">
      <c r="A158" s="2"/>
      <c r="B158" s="185">
        <v>138</v>
      </c>
      <c r="C158" s="58" t="s">
        <v>534</v>
      </c>
      <c r="D158" s="183">
        <v>9</v>
      </c>
      <c r="E158" s="110" t="s">
        <v>804</v>
      </c>
      <c r="F158" s="109"/>
      <c r="G158" s="105">
        <f t="shared" si="10"/>
        <v>0</v>
      </c>
    </row>
    <row r="159" spans="1:7" ht="30" customHeight="1" thickBot="1" x14ac:dyDescent="0.35">
      <c r="C159" s="83" t="s">
        <v>811</v>
      </c>
      <c r="D159" s="84"/>
      <c r="E159" s="116"/>
      <c r="F159" s="117"/>
      <c r="G159" s="118" t="e">
        <f>SUM(#REF!)</f>
        <v>#REF!</v>
      </c>
    </row>
    <row r="161" spans="3:7" ht="30" customHeight="1" x14ac:dyDescent="0.3">
      <c r="C161" s="74" t="s">
        <v>805</v>
      </c>
      <c r="D161" s="75">
        <f>G157</f>
        <v>0</v>
      </c>
    </row>
    <row r="162" spans="3:7" ht="30" customHeight="1" x14ac:dyDescent="0.3">
      <c r="C162" s="76" t="s">
        <v>806</v>
      </c>
      <c r="D162" s="75">
        <f>D161*0.12</f>
        <v>0</v>
      </c>
    </row>
    <row r="163" spans="3:7" ht="30" customHeight="1" x14ac:dyDescent="0.3">
      <c r="C163" s="76" t="s">
        <v>807</v>
      </c>
      <c r="D163" s="75">
        <f>D161*0.08</f>
        <v>0</v>
      </c>
    </row>
    <row r="164" spans="3:7" ht="30" customHeight="1" x14ac:dyDescent="0.3">
      <c r="C164" s="77" t="s">
        <v>808</v>
      </c>
      <c r="D164" s="78">
        <f>SUM(D161:D163)</f>
        <v>0</v>
      </c>
    </row>
    <row r="165" spans="3:7" ht="30" customHeight="1" x14ac:dyDescent="0.3">
      <c r="C165" s="79" t="s">
        <v>809</v>
      </c>
      <c r="D165" s="80">
        <f>D164*0.15</f>
        <v>0</v>
      </c>
    </row>
    <row r="166" spans="3:7" ht="30" customHeight="1" x14ac:dyDescent="0.3">
      <c r="C166" s="81" t="s">
        <v>810</v>
      </c>
      <c r="D166" s="82">
        <f>SUM(D164:D165)</f>
        <v>0</v>
      </c>
    </row>
    <row r="168" spans="3:7" ht="30" customHeight="1" x14ac:dyDescent="0.3">
      <c r="C168" s="212" t="s">
        <v>854</v>
      </c>
      <c r="D168" s="212"/>
      <c r="E168" s="212"/>
      <c r="F168" s="212"/>
      <c r="G168" s="212"/>
    </row>
  </sheetData>
  <mergeCells count="4">
    <mergeCell ref="D2:G2"/>
    <mergeCell ref="D3:G3"/>
    <mergeCell ref="D4:G4"/>
    <mergeCell ref="C168:G168"/>
  </mergeCells>
  <pageMargins left="0.7" right="0.7" top="0.75" bottom="0.75" header="0.3" footer="0.3"/>
  <drawing r:id="rId1"/>
  <legacyDrawing r:id="rId2"/>
  <oleObjects>
    <mc:AlternateContent xmlns:mc="http://schemas.openxmlformats.org/markup-compatibility/2006">
      <mc:Choice Requires="x14">
        <oleObject link="[1]!'!OLE_LINK8'" oleUpdate="OLEUPDATE_ALWAYS" shapeId="3073">
          <objectPr defaultSize="0" autoPict="0" dde="1" r:id="rId3">
            <anchor moveWithCells="1">
              <from>
                <xdr:col>2</xdr:col>
                <xdr:colOff>30480</xdr:colOff>
                <xdr:row>26</xdr:row>
                <xdr:rowOff>30480</xdr:rowOff>
              </from>
              <to>
                <xdr:col>2</xdr:col>
                <xdr:colOff>6050280</xdr:colOff>
                <xdr:row>30</xdr:row>
                <xdr:rowOff>99060</xdr:rowOff>
              </to>
            </anchor>
          </objectPr>
        </oleObject>
      </mc:Choice>
      <mc:Fallback>
        <oleObject link="[1]!'!OLE_LINK8'" oleUpdate="OLEUPDATE_ALWAYS" shapeId="3073"/>
      </mc:Fallback>
    </mc:AlternateContent>
    <mc:AlternateContent xmlns:mc="http://schemas.openxmlformats.org/markup-compatibility/2006">
      <mc:Choice Requires="x14">
        <oleObject link="[1]!'!OLE_LINK8'" oleUpdate="OLEUPDATE_ALWAYS" shapeId="3074">
          <objectPr defaultSize="0" autoPict="0" dde="1" r:id="rId3">
            <anchor moveWithCells="1">
              <from>
                <xdr:col>2</xdr:col>
                <xdr:colOff>7620</xdr:colOff>
                <xdr:row>60</xdr:row>
                <xdr:rowOff>0</xdr:rowOff>
              </from>
              <to>
                <xdr:col>2</xdr:col>
                <xdr:colOff>6591300</xdr:colOff>
                <xdr:row>62</xdr:row>
                <xdr:rowOff>121920</xdr:rowOff>
              </to>
            </anchor>
          </objectPr>
        </oleObject>
      </mc:Choice>
      <mc:Fallback>
        <oleObject link="[1]!'!OLE_LINK8'" oleUpdate="OLEUPDATE_ALWAYS" shapeId="3074"/>
      </mc:Fallback>
    </mc:AlternateContent>
    <mc:AlternateContent xmlns:mc="http://schemas.openxmlformats.org/markup-compatibility/2006">
      <mc:Choice Requires="x14">
        <oleObject link="[1]!'!OLE_LINK8'" oleUpdate="OLEUPDATE_ALWAYS" shapeId="3075">
          <objectPr defaultSize="0" autoPict="0" dde="1" r:id="rId3">
            <anchor moveWithCells="1">
              <from>
                <xdr:col>2</xdr:col>
                <xdr:colOff>7620</xdr:colOff>
                <xdr:row>72</xdr:row>
                <xdr:rowOff>0</xdr:rowOff>
              </from>
              <to>
                <xdr:col>2</xdr:col>
                <xdr:colOff>6560820</xdr:colOff>
                <xdr:row>75</xdr:row>
                <xdr:rowOff>30480</xdr:rowOff>
              </to>
            </anchor>
          </objectPr>
        </oleObject>
      </mc:Choice>
      <mc:Fallback>
        <oleObject link="[1]!'!OLE_LINK8'" oleUpdate="OLEUPDATE_ALWAYS" shapeId="307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Pricing Annexure</vt:lpstr>
      <vt:lpstr>GROUP 1 - LEVEL &amp; PRESSUR EQUIP</vt:lpstr>
      <vt:lpstr>GROUP 2 - ACTUATORS &amp; ACCESSORI</vt:lpstr>
      <vt:lpstr>GROUP 3 - MISCELLANEOUS EQUIP</vt:lpstr>
      <vt:lpstr>GROUP 4 - PLC EQUIPMENT</vt:lpstr>
      <vt:lpstr>GROUP 5 - ANALYTICAL EQUIPMENT</vt:lpstr>
      <vt:lpstr>'Pricing Annexure'!OLE_LINK1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SCMD</dc:creator>
  <cp:lastModifiedBy>Johannes Sebothoma</cp:lastModifiedBy>
  <cp:lastPrinted>2021-02-27T20:08:43Z</cp:lastPrinted>
  <dcterms:created xsi:type="dcterms:W3CDTF">2019-05-28T09:55:50Z</dcterms:created>
  <dcterms:modified xsi:type="dcterms:W3CDTF">2021-09-29T22:29:25Z</dcterms:modified>
</cp:coreProperties>
</file>