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PosthuEC\Documents\TENDER - ROADSURFACING - Matla-Kriel Road\ITT documents\"/>
    </mc:Choice>
  </mc:AlternateContent>
  <xr:revisionPtr revIDLastSave="0" documentId="13_ncr:1_{90C829DE-11C2-4A0A-9B90-4A29863B1A2C}" xr6:coauthVersionLast="47" xr6:coauthVersionMax="47" xr10:uidLastSave="{00000000-0000-0000-0000-000000000000}"/>
  <bookViews>
    <workbookView xWindow="-110" yWindow="-110" windowWidth="19420" windowHeight="10420" tabRatio="738" xr2:uid="{00000000-000D-0000-FFFF-FFFF00000000}"/>
  </bookViews>
  <sheets>
    <sheet name="BOQ" sheetId="25" r:id="rId1"/>
    <sheet name="Sheet1" sheetId="26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43" i="25" l="1"/>
  <c r="G42" i="25"/>
  <c r="G41" i="25"/>
  <c r="G40" i="25"/>
  <c r="G39" i="25"/>
  <c r="G38" i="25"/>
  <c r="G37" i="25"/>
  <c r="G36" i="25"/>
  <c r="G35" i="25"/>
  <c r="G34" i="25"/>
  <c r="G33" i="25"/>
  <c r="G32" i="25"/>
  <c r="G31" i="25"/>
  <c r="G30" i="25"/>
  <c r="G27" i="25"/>
  <c r="G26" i="25"/>
  <c r="G25" i="25"/>
  <c r="G24" i="25"/>
  <c r="G23" i="25"/>
  <c r="G20" i="25"/>
  <c r="G19" i="25"/>
  <c r="G18" i="25"/>
  <c r="G17" i="25"/>
  <c r="G16" i="25"/>
  <c r="G15" i="25"/>
  <c r="G14" i="25"/>
  <c r="G13" i="25"/>
  <c r="G12" i="25"/>
  <c r="G11" i="25"/>
  <c r="G10" i="25"/>
  <c r="G9" i="25"/>
  <c r="G44" i="25" l="1"/>
</calcChain>
</file>

<file path=xl/sharedStrings.xml><?xml version="1.0" encoding="utf-8"?>
<sst xmlns="http://schemas.openxmlformats.org/spreadsheetml/2006/main" count="47" uniqueCount="41">
  <si>
    <t>DESCRIPTION</t>
  </si>
  <si>
    <t>BILL OF QUANTITIES</t>
  </si>
  <si>
    <t>QTY</t>
  </si>
  <si>
    <t>ITEM</t>
  </si>
  <si>
    <t>PAYMENT REFERENCE</t>
  </si>
  <si>
    <t>UNIT</t>
  </si>
  <si>
    <t>SECTION 1300</t>
  </si>
  <si>
    <t>CONTRACTOR'S ESTABLISHMENT ON SITE AND GENERAL OBLIGATIONS</t>
  </si>
  <si>
    <t>Contractor's general obligations</t>
  </si>
  <si>
    <t>L/sum</t>
  </si>
  <si>
    <t>(c) Time-related obligations</t>
  </si>
  <si>
    <t>each</t>
  </si>
  <si>
    <t xml:space="preserve">Safety     </t>
  </si>
  <si>
    <t>SECTION 4100</t>
  </si>
  <si>
    <t>Prime coat:</t>
  </si>
  <si>
    <r>
      <t>(c) MC-30 cut-back bitumen @ 1 l/m</t>
    </r>
    <r>
      <rPr>
        <vertAlign val="superscript"/>
        <sz val="10"/>
        <rFont val="Arial"/>
        <family val="2"/>
      </rPr>
      <t>2</t>
    </r>
  </si>
  <si>
    <t xml:space="preserve"> litre</t>
  </si>
  <si>
    <t xml:space="preserve">Extra over item 41.01 for applying the prime coat in areas accessible only to hand held equipment </t>
  </si>
  <si>
    <t>litre</t>
  </si>
  <si>
    <t>SECTION 4200</t>
  </si>
  <si>
    <t>Asphalt surfacing (35mm with A-E2 Binder)</t>
  </si>
  <si>
    <t>(a) Continuously graded</t>
  </si>
  <si>
    <t>(2) Medium graded</t>
  </si>
  <si>
    <t>(i) 35 mm thick</t>
  </si>
  <si>
    <t xml:space="preserve"> m²</t>
  </si>
  <si>
    <r>
      <t>Tack coat of 30% stable-grade emulsion @ 0.75 l/m</t>
    </r>
    <r>
      <rPr>
        <b/>
        <vertAlign val="superscript"/>
        <sz val="10"/>
        <rFont val="Arial"/>
        <family val="2"/>
      </rPr>
      <t>2</t>
    </r>
  </si>
  <si>
    <t>Trial sections</t>
  </si>
  <si>
    <t>(a) 35 mm surfacing</t>
  </si>
  <si>
    <t>Placing and compacting asphalt in restricted areas:</t>
  </si>
  <si>
    <t>(a) Extra over items 42.01, 42.02 and 42.10</t>
  </si>
  <si>
    <t>m²</t>
  </si>
  <si>
    <t>Extra over item 42.04 for applying tack coat in restricted areas</t>
  </si>
  <si>
    <t>RATE</t>
  </si>
  <si>
    <t>AMOUNT</t>
  </si>
  <si>
    <t>Sum</t>
  </si>
  <si>
    <t xml:space="preserve">(a) Fixed obligations </t>
  </si>
  <si>
    <t>SHEQ</t>
  </si>
  <si>
    <t>Safety File</t>
  </si>
  <si>
    <t>Induction</t>
  </si>
  <si>
    <t xml:space="preserve">PRIME COAT </t>
  </si>
  <si>
    <t xml:space="preserve">ASPHALT BASE AND SURFACING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</si>
</sst>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.00_-;\-* #,##0.00_-;_-* &quot;-&quot;??_-;_-@_-"/>
    <numFmt numFmtId="165" formatCode="_ &quot;R&quot;\ * #,##0.00_ ;_ &quot;R&quot;\ * \-#,##0.00_ ;_ &quot;R&quot;\ * &quot;-&quot;??_ ;_ @_ "/>
    <numFmt numFmtId="166" formatCode="_ * #,##0.00_ ;_ * \-#,##0.00_ ;_ * &quot;-&quot;??_ ;_ @_ "/>
    <numFmt numFmtId="167" formatCode="[$-F800]dddd\,\ mmmm\ dd\,\ yyyy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color indexed="8"/>
      <name val="Calibri"/>
      <family val="2"/>
    </font>
    <font>
      <sz val="10"/>
      <color theme="1"/>
      <name val="Calibri"/>
      <family val="2"/>
    </font>
    <font>
      <sz val="10"/>
      <name val="Arial"/>
      <family val="2"/>
    </font>
    <font>
      <sz val="11"/>
      <name val="Calibri"/>
      <family val="2"/>
    </font>
    <font>
      <sz val="10"/>
      <color indexed="8"/>
      <name val="MS Sans Serif"/>
      <family val="2"/>
    </font>
    <font>
      <b/>
      <u/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0"/>
      <name val="Arial"/>
      <family val="2"/>
    </font>
    <font>
      <vertAlign val="superscript"/>
      <sz val="10"/>
      <name val="Arial"/>
      <family val="2"/>
    </font>
    <font>
      <b/>
      <vertAlign val="superscript"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</borders>
  <cellStyleXfs count="40">
    <xf numFmtId="0" fontId="0" fillId="0" borderId="0"/>
    <xf numFmtId="166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7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165" fontId="1" fillId="0" borderId="0" applyFont="0" applyFill="0" applyBorder="0" applyAlignment="0" applyProtection="0"/>
    <xf numFmtId="0" fontId="6" fillId="0" borderId="0"/>
    <xf numFmtId="165" fontId="2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0" fontId="2" fillId="0" borderId="0"/>
    <xf numFmtId="0" fontId="7" fillId="0" borderId="0"/>
    <xf numFmtId="164" fontId="7" fillId="0" borderId="0" applyFont="0" applyFill="0" applyBorder="0" applyAlignment="0" applyProtection="0"/>
    <xf numFmtId="0" fontId="2" fillId="0" borderId="0"/>
    <xf numFmtId="0" fontId="1" fillId="0" borderId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8" fillId="0" borderId="0"/>
    <xf numFmtId="0" fontId="1" fillId="0" borderId="0"/>
  </cellStyleXfs>
  <cellXfs count="72">
    <xf numFmtId="0" fontId="0" fillId="0" borderId="0" xfId="0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0" fontId="0" fillId="0" borderId="0" xfId="0" applyAlignment="1">
      <alignment vertical="top" wrapText="1"/>
    </xf>
    <xf numFmtId="0" fontId="9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/>
    <xf numFmtId="0" fontId="11" fillId="0" borderId="0" xfId="0" applyFont="1" applyAlignment="1">
      <alignment vertical="top" wrapText="1"/>
    </xf>
    <xf numFmtId="0" fontId="11" fillId="0" borderId="0" xfId="0" applyFont="1" applyAlignment="1">
      <alignment horizontal="center" vertical="top"/>
    </xf>
    <xf numFmtId="165" fontId="11" fillId="0" borderId="0" xfId="16" applyFont="1" applyBorder="1" applyAlignment="1">
      <alignment vertical="top"/>
    </xf>
    <xf numFmtId="0" fontId="10" fillId="2" borderId="5" xfId="0" applyFont="1" applyFill="1" applyBorder="1"/>
    <xf numFmtId="0" fontId="10" fillId="2" borderId="4" xfId="0" applyFont="1" applyFill="1" applyBorder="1"/>
    <xf numFmtId="0" fontId="3" fillId="4" borderId="2" xfId="0" quotePrefix="1" applyFont="1" applyFill="1" applyBorder="1" applyAlignment="1">
      <alignment horizontal="left" vertical="center"/>
    </xf>
    <xf numFmtId="2" fontId="3" fillId="4" borderId="5" xfId="0" quotePrefix="1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left" vertical="center"/>
    </xf>
    <xf numFmtId="0" fontId="3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vertical="center" wrapText="1"/>
    </xf>
    <xf numFmtId="0" fontId="0" fillId="0" borderId="6" xfId="0" applyBorder="1" applyAlignment="1">
      <alignment horizontal="center"/>
    </xf>
    <xf numFmtId="0" fontId="0" fillId="0" borderId="6" xfId="0" applyBorder="1" applyAlignment="1">
      <alignment horizontal="center" vertical="center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0" fillId="0" borderId="6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7" xfId="0" applyBorder="1" applyAlignment="1">
      <alignment horizontal="left"/>
    </xf>
    <xf numFmtId="0" fontId="3" fillId="4" borderId="2" xfId="0" quotePrefix="1" applyFont="1" applyFill="1" applyBorder="1" applyAlignment="1">
      <alignment horizontal="left"/>
    </xf>
    <xf numFmtId="0" fontId="0" fillId="0" borderId="7" xfId="0" applyBorder="1" applyAlignment="1">
      <alignment horizontal="left" vertical="center"/>
    </xf>
    <xf numFmtId="0" fontId="0" fillId="0" borderId="7" xfId="0" applyBorder="1" applyAlignment="1">
      <alignment horizontal="center" vertical="center"/>
    </xf>
    <xf numFmtId="0" fontId="2" fillId="0" borderId="7" xfId="0" applyFont="1" applyBorder="1" applyAlignment="1">
      <alignment vertical="center" wrapText="1"/>
    </xf>
    <xf numFmtId="0" fontId="0" fillId="0" borderId="8" xfId="0" applyBorder="1" applyAlignment="1">
      <alignment horizontal="left" vertical="center"/>
    </xf>
    <xf numFmtId="0" fontId="0" fillId="0" borderId="8" xfId="0" applyBorder="1" applyAlignment="1">
      <alignment horizontal="center" vertical="center"/>
    </xf>
    <xf numFmtId="0" fontId="0" fillId="0" borderId="8" xfId="0" applyBorder="1" applyAlignment="1">
      <alignment vertical="center" wrapText="1"/>
    </xf>
    <xf numFmtId="0" fontId="3" fillId="0" borderId="8" xfId="0" applyFont="1" applyBorder="1" applyAlignment="1">
      <alignment horizontal="center" vertical="center"/>
    </xf>
    <xf numFmtId="0" fontId="2" fillId="0" borderId="8" xfId="0" applyFont="1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3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vertical="center" wrapText="1"/>
    </xf>
    <xf numFmtId="2" fontId="3" fillId="4" borderId="2" xfId="0" quotePrefix="1" applyNumberFormat="1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left"/>
    </xf>
    <xf numFmtId="2" fontId="3" fillId="4" borderId="2" xfId="0" applyNumberFormat="1" applyFont="1" applyFill="1" applyBorder="1" applyAlignment="1">
      <alignment horizontal="center" vertical="center"/>
    </xf>
    <xf numFmtId="0" fontId="3" fillId="4" borderId="2" xfId="0" applyFont="1" applyFill="1" applyBorder="1" applyAlignment="1">
      <alignment vertical="center" wrapText="1"/>
    </xf>
    <xf numFmtId="0" fontId="3" fillId="4" borderId="2" xfId="0" applyFont="1" applyFill="1" applyBorder="1" applyAlignment="1">
      <alignment horizontal="center"/>
    </xf>
    <xf numFmtId="0" fontId="3" fillId="4" borderId="2" xfId="0" applyFont="1" applyFill="1" applyBorder="1"/>
    <xf numFmtId="3" fontId="0" fillId="0" borderId="7" xfId="0" applyNumberFormat="1" applyBorder="1" applyAlignment="1">
      <alignment horizontal="center"/>
    </xf>
    <xf numFmtId="3" fontId="0" fillId="0" borderId="7" xfId="0" applyNumberFormat="1" applyBorder="1" applyAlignment="1">
      <alignment horizontal="center" vertical="center"/>
    </xf>
    <xf numFmtId="0" fontId="0" fillId="0" borderId="10" xfId="0" applyBorder="1"/>
    <xf numFmtId="165" fontId="0" fillId="0" borderId="11" xfId="18" applyFont="1" applyBorder="1"/>
    <xf numFmtId="0" fontId="3" fillId="4" borderId="5" xfId="0" applyFont="1" applyFill="1" applyBorder="1"/>
    <xf numFmtId="0" fontId="3" fillId="4" borderId="5" xfId="0" applyFont="1" applyFill="1" applyBorder="1" applyAlignment="1">
      <alignment vertical="center" wrapText="1"/>
    </xf>
    <xf numFmtId="0" fontId="3" fillId="4" borderId="4" xfId="0" applyFont="1" applyFill="1" applyBorder="1" applyAlignment="1">
      <alignment vertical="center" wrapText="1"/>
    </xf>
    <xf numFmtId="0" fontId="3" fillId="4" borderId="9" xfId="0" applyFont="1" applyFill="1" applyBorder="1" applyAlignment="1">
      <alignment vertical="center" wrapText="1"/>
    </xf>
    <xf numFmtId="0" fontId="3" fillId="4" borderId="3" xfId="0" applyFont="1" applyFill="1" applyBorder="1" applyAlignment="1">
      <alignment vertical="center" wrapText="1"/>
    </xf>
    <xf numFmtId="0" fontId="10" fillId="0" borderId="0" xfId="0" applyFont="1" applyAlignment="1">
      <alignment horizontal="center" vertical="top"/>
    </xf>
    <xf numFmtId="0" fontId="10" fillId="0" borderId="0" xfId="0" applyFont="1" applyAlignment="1">
      <alignment vertical="top" wrapText="1"/>
    </xf>
    <xf numFmtId="165" fontId="10" fillId="0" borderId="0" xfId="16" applyFont="1" applyBorder="1" applyAlignment="1">
      <alignment vertical="top"/>
    </xf>
    <xf numFmtId="0" fontId="10" fillId="0" borderId="0" xfId="0" applyFont="1"/>
    <xf numFmtId="0" fontId="0" fillId="0" borderId="6" xfId="0" applyBorder="1" applyProtection="1">
      <protection locked="0"/>
    </xf>
    <xf numFmtId="165" fontId="0" fillId="0" borderId="7" xfId="18" applyFont="1" applyBorder="1" applyProtection="1">
      <protection locked="0"/>
    </xf>
    <xf numFmtId="165" fontId="0" fillId="0" borderId="7" xfId="18" applyFont="1" applyFill="1" applyBorder="1" applyProtection="1">
      <protection locked="0"/>
    </xf>
    <xf numFmtId="165" fontId="11" fillId="0" borderId="0" xfId="16" applyFont="1" applyBorder="1" applyAlignment="1" applyProtection="1">
      <alignment vertical="top"/>
      <protection locked="0"/>
    </xf>
    <xf numFmtId="0" fontId="0" fillId="0" borderId="8" xfId="0" applyBorder="1" applyProtection="1">
      <protection locked="0"/>
    </xf>
    <xf numFmtId="0" fontId="0" fillId="0" borderId="7" xfId="0" applyBorder="1" applyAlignment="1" applyProtection="1">
      <alignment vertical="center"/>
      <protection locked="0"/>
    </xf>
    <xf numFmtId="0" fontId="12" fillId="0" borderId="1" xfId="0" applyFont="1" applyBorder="1" applyAlignment="1">
      <alignment horizontal="center"/>
    </xf>
    <xf numFmtId="0" fontId="10" fillId="3" borderId="2" xfId="0" applyFont="1" applyFill="1" applyBorder="1" applyAlignment="1">
      <alignment horizontal="center"/>
    </xf>
    <xf numFmtId="0" fontId="10" fillId="3" borderId="5" xfId="0" applyFont="1" applyFill="1" applyBorder="1" applyAlignment="1">
      <alignment horizontal="center"/>
    </xf>
    <xf numFmtId="0" fontId="3" fillId="4" borderId="5" xfId="0" applyFont="1" applyFill="1" applyBorder="1" applyAlignment="1">
      <alignment horizontal="left" vertical="center" wrapText="1"/>
    </xf>
    <xf numFmtId="0" fontId="3" fillId="4" borderId="4" xfId="0" applyFont="1" applyFill="1" applyBorder="1" applyAlignment="1">
      <alignment horizontal="left" vertical="center" wrapText="1"/>
    </xf>
  </cellXfs>
  <cellStyles count="40">
    <cellStyle name="Comma 12" xfId="27" xr:uid="{1A18F617-EDE5-4596-BE5D-A5AF18549765}"/>
    <cellStyle name="Comma 12 16" xfId="28" xr:uid="{DB51EE21-6C6D-4A02-AD0E-DA62988C89B0}"/>
    <cellStyle name="Comma 2" xfId="1" xr:uid="{00000000-0005-0000-0000-000001000000}"/>
    <cellStyle name="Comma 2 20" xfId="23" xr:uid="{00000000-0005-0000-0000-000002000000}"/>
    <cellStyle name="Comma 2 4" xfId="4" xr:uid="{00000000-0005-0000-0000-000003000000}"/>
    <cellStyle name="Comma 3 2 2" xfId="13" xr:uid="{00000000-0005-0000-0000-000004000000}"/>
    <cellStyle name="Comma 6" xfId="20" xr:uid="{00000000-0005-0000-0000-000005000000}"/>
    <cellStyle name="Currency" xfId="16" builtinId="4"/>
    <cellStyle name="Currency 2" xfId="18" xr:uid="{00000000-0005-0000-0000-000007000000}"/>
    <cellStyle name="Currency 2 2 2" xfId="14" xr:uid="{00000000-0005-0000-0000-000008000000}"/>
    <cellStyle name="Currency 8" xfId="26" xr:uid="{9FD02656-EEAA-4093-83BE-DA65339D75B2}"/>
    <cellStyle name="Normal" xfId="0" builtinId="0"/>
    <cellStyle name="Normal 10" xfId="5" xr:uid="{00000000-0005-0000-0000-00000B000000}"/>
    <cellStyle name="Normal 103" xfId="33" xr:uid="{5883B98B-32AE-4161-A299-751A26807C36}"/>
    <cellStyle name="Normal 107" xfId="35" xr:uid="{2EFF87E5-4F0E-488D-9266-7D86078C82D2}"/>
    <cellStyle name="Normal 107 2" xfId="6" xr:uid="{00000000-0005-0000-0000-00000C000000}"/>
    <cellStyle name="Normal 108" xfId="36" xr:uid="{78B10211-51DC-4CE4-AECA-9B9267F763DA}"/>
    <cellStyle name="Normal 132" xfId="25" xr:uid="{00000000-0005-0000-0000-00000D000000}"/>
    <cellStyle name="Normal 14 2 3" xfId="39" xr:uid="{CCD659DD-D80C-47D5-A4F5-F047E8E4FEEA}"/>
    <cellStyle name="Normal 15" xfId="38" xr:uid="{60872C6D-C7B2-46AC-ABB6-C8CE3B989AF4}"/>
    <cellStyle name="Normal 15 22" xfId="37" xr:uid="{3B0190F5-2F53-4B5F-819F-8D06F9F8E800}"/>
    <cellStyle name="Normal 2" xfId="2" xr:uid="{00000000-0005-0000-0000-00000E000000}"/>
    <cellStyle name="Normal 2 10" xfId="15" xr:uid="{00000000-0005-0000-0000-00000F000000}"/>
    <cellStyle name="Normal 2 2" xfId="9" xr:uid="{00000000-0005-0000-0000-000010000000}"/>
    <cellStyle name="Normal 2 2 2 2" xfId="34" xr:uid="{B50310E7-779B-40A4-8D78-DB6A12F97397}"/>
    <cellStyle name="Normal 2 3" xfId="7" xr:uid="{00000000-0005-0000-0000-000011000000}"/>
    <cellStyle name="Normal 2 3 2 2" xfId="24" xr:uid="{00000000-0005-0000-0000-000012000000}"/>
    <cellStyle name="Normal 2 31" xfId="22" xr:uid="{00000000-0005-0000-0000-000013000000}"/>
    <cellStyle name="Normal 3" xfId="17" xr:uid="{00000000-0005-0000-0000-000014000000}"/>
    <cellStyle name="Normal 4" xfId="19" xr:uid="{00000000-0005-0000-0000-000015000000}"/>
    <cellStyle name="Normal 4 2 2" xfId="12" xr:uid="{00000000-0005-0000-0000-000016000000}"/>
    <cellStyle name="Normal 7" xfId="30" xr:uid="{5F844645-6540-4622-92B1-81337D60BD66}"/>
    <cellStyle name="Normal 7 15" xfId="10" xr:uid="{00000000-0005-0000-0000-000017000000}"/>
    <cellStyle name="Normal 82" xfId="8" xr:uid="{00000000-0005-0000-0000-000018000000}"/>
    <cellStyle name="Normal 85 2" xfId="11" xr:uid="{00000000-0005-0000-0000-000019000000}"/>
    <cellStyle name="Normal 86" xfId="21" xr:uid="{00000000-0005-0000-0000-00001A000000}"/>
    <cellStyle name="Normal 89" xfId="29" xr:uid="{A0B79884-5C60-46D8-9483-3AC8F12332B8}"/>
    <cellStyle name="Normal 97 2" xfId="31" xr:uid="{4F088F9D-9F49-46EA-A320-954D09C5CE9E}"/>
    <cellStyle name="Normal 99" xfId="32" xr:uid="{484BC779-EF5C-4215-857A-28EBBB3A092E}"/>
    <cellStyle name="Percent 2" xfId="3" xr:uid="{00000000-0005-0000-0000-00001C000000}"/>
  </cellStyles>
  <dxfs count="3"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colors>
    <mruColors>
      <color rgb="FF99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FE5BF5-1FE8-48E3-9083-971643480D54}">
  <dimension ref="A1:G44"/>
  <sheetViews>
    <sheetView tabSelected="1" zoomScale="70" zoomScaleNormal="70" workbookViewId="0">
      <selection activeCell="G30" sqref="G30"/>
    </sheetView>
  </sheetViews>
  <sheetFormatPr defaultColWidth="9.1796875" defaultRowHeight="14" x14ac:dyDescent="0.3"/>
  <cols>
    <col min="1" max="2" width="8.453125" style="9" customWidth="1"/>
    <col min="3" max="3" width="50.7265625" style="8" customWidth="1"/>
    <col min="4" max="4" width="9.1796875" style="9"/>
    <col min="5" max="5" width="15.7265625" style="9" customWidth="1"/>
    <col min="6" max="6" width="15.6328125" style="10" bestFit="1" customWidth="1"/>
    <col min="7" max="7" width="18.90625" style="10" bestFit="1" customWidth="1"/>
    <col min="8" max="16384" width="9.1796875" style="7"/>
  </cols>
  <sheetData>
    <row r="1" spans="1:7" s="4" customFormat="1" ht="20.149999999999999" customHeight="1" x14ac:dyDescent="0.3">
      <c r="A1" s="67"/>
      <c r="B1" s="67"/>
      <c r="C1" s="67"/>
      <c r="D1" s="67"/>
      <c r="E1" s="67"/>
      <c r="F1" s="67"/>
      <c r="G1" s="67"/>
    </row>
    <row r="2" spans="1:7" s="4" customFormat="1" ht="20.149999999999999" customHeight="1" x14ac:dyDescent="0.3">
      <c r="A2" s="68" t="s">
        <v>1</v>
      </c>
      <c r="B2" s="68"/>
      <c r="C2" s="68"/>
      <c r="D2" s="68"/>
      <c r="E2" s="68"/>
      <c r="F2" s="68"/>
      <c r="G2" s="69"/>
    </row>
    <row r="3" spans="1:7" s="4" customFormat="1" ht="19.5" customHeight="1" x14ac:dyDescent="0.3">
      <c r="A3" s="11" t="s">
        <v>3</v>
      </c>
      <c r="B3" s="12" t="s">
        <v>4</v>
      </c>
      <c r="C3" s="12" t="s">
        <v>0</v>
      </c>
      <c r="D3" s="12" t="s">
        <v>5</v>
      </c>
      <c r="E3" s="12" t="s">
        <v>2</v>
      </c>
      <c r="F3" s="12" t="s">
        <v>32</v>
      </c>
      <c r="G3" s="12" t="s">
        <v>33</v>
      </c>
    </row>
    <row r="4" spans="1:7" s="5" customFormat="1" ht="14.5" x14ac:dyDescent="0.35">
      <c r="A4" s="2"/>
      <c r="B4" s="2"/>
      <c r="C4" s="3"/>
      <c r="D4" s="2"/>
      <c r="E4" s="1"/>
      <c r="F4" s="1"/>
      <c r="G4" s="1"/>
    </row>
    <row r="5" spans="1:7" s="6" customFormat="1" ht="14" customHeight="1" x14ac:dyDescent="0.35">
      <c r="A5" s="70" t="s">
        <v>6</v>
      </c>
      <c r="B5" s="71"/>
      <c r="C5" s="71"/>
      <c r="D5" s="71"/>
      <c r="E5" s="71"/>
      <c r="F5" s="71"/>
      <c r="G5" s="71"/>
    </row>
    <row r="6" spans="1:7" s="5" customFormat="1" ht="14" customHeight="1" x14ac:dyDescent="0.35">
      <c r="A6" s="13"/>
      <c r="B6" s="14">
        <v>13</v>
      </c>
      <c r="C6" s="70" t="s">
        <v>7</v>
      </c>
      <c r="D6" s="71"/>
      <c r="E6" s="71"/>
      <c r="F6" s="71"/>
      <c r="G6" s="71"/>
    </row>
    <row r="7" spans="1:7" s="6" customFormat="1" ht="14.5" x14ac:dyDescent="0.35">
      <c r="A7" s="15"/>
      <c r="B7" s="16">
        <v>13.01</v>
      </c>
      <c r="C7" s="17" t="s">
        <v>8</v>
      </c>
      <c r="D7" s="18"/>
      <c r="E7" s="18"/>
      <c r="F7" s="61"/>
      <c r="G7" s="50"/>
    </row>
    <row r="8" spans="1:7" s="5" customFormat="1" ht="14.5" x14ac:dyDescent="0.35">
      <c r="A8" s="15"/>
      <c r="B8" s="19"/>
      <c r="C8" s="20"/>
      <c r="D8" s="18"/>
      <c r="E8" s="18"/>
      <c r="F8" s="61"/>
      <c r="G8" s="50"/>
    </row>
    <row r="9" spans="1:7" s="5" customFormat="1" ht="14.5" x14ac:dyDescent="0.35">
      <c r="A9" s="31"/>
      <c r="B9" s="32"/>
      <c r="C9" s="33" t="s">
        <v>35</v>
      </c>
      <c r="D9" s="21" t="s">
        <v>9</v>
      </c>
      <c r="E9" s="21">
        <v>1</v>
      </c>
      <c r="F9" s="62"/>
      <c r="G9" s="51">
        <f>ROUND(E9*F9,2)</f>
        <v>0</v>
      </c>
    </row>
    <row r="10" spans="1:7" s="5" customFormat="1" ht="14.5" x14ac:dyDescent="0.35">
      <c r="A10" s="34"/>
      <c r="B10" s="35"/>
      <c r="C10" s="36"/>
      <c r="D10" s="22"/>
      <c r="E10" s="22"/>
      <c r="F10" s="62"/>
      <c r="G10" s="51">
        <f t="shared" ref="G10:G20" si="0">ROUND(E10*F10,2)</f>
        <v>0</v>
      </c>
    </row>
    <row r="11" spans="1:7" s="6" customFormat="1" ht="14.5" x14ac:dyDescent="0.35">
      <c r="A11" s="34"/>
      <c r="B11" s="35"/>
      <c r="C11" s="36" t="s">
        <v>10</v>
      </c>
      <c r="D11" s="21" t="s">
        <v>34</v>
      </c>
      <c r="E11" s="21">
        <v>1</v>
      </c>
      <c r="F11" s="62"/>
      <c r="G11" s="51">
        <f t="shared" si="0"/>
        <v>0</v>
      </c>
    </row>
    <row r="12" spans="1:7" s="5" customFormat="1" ht="14.5" x14ac:dyDescent="0.35">
      <c r="A12" s="34"/>
      <c r="B12" s="35"/>
      <c r="C12" s="36"/>
      <c r="D12" s="21"/>
      <c r="E12" s="23"/>
      <c r="F12" s="62"/>
      <c r="G12" s="51">
        <f t="shared" si="0"/>
        <v>0</v>
      </c>
    </row>
    <row r="13" spans="1:7" s="6" customFormat="1" ht="14.5" x14ac:dyDescent="0.35">
      <c r="A13" s="34"/>
      <c r="B13" s="37">
        <v>13.2</v>
      </c>
      <c r="C13" s="38" t="s">
        <v>36</v>
      </c>
      <c r="D13" s="24" t="s">
        <v>11</v>
      </c>
      <c r="E13" s="22">
        <v>1</v>
      </c>
      <c r="F13" s="62"/>
      <c r="G13" s="51">
        <f t="shared" si="0"/>
        <v>0</v>
      </c>
    </row>
    <row r="14" spans="1:7" s="5" customFormat="1" ht="14.5" x14ac:dyDescent="0.35">
      <c r="A14" s="34"/>
      <c r="B14" s="37"/>
      <c r="C14" s="36"/>
      <c r="D14" s="21"/>
      <c r="E14" s="21"/>
      <c r="F14" s="63"/>
      <c r="G14" s="51">
        <f t="shared" si="0"/>
        <v>0</v>
      </c>
    </row>
    <row r="15" spans="1:7" s="5" customFormat="1" ht="14.5" x14ac:dyDescent="0.35">
      <c r="A15" s="34"/>
      <c r="B15" s="37">
        <v>13.3</v>
      </c>
      <c r="C15" s="38" t="s">
        <v>37</v>
      </c>
      <c r="D15" s="25" t="s">
        <v>11</v>
      </c>
      <c r="E15" s="21">
        <v>1</v>
      </c>
      <c r="F15" s="62"/>
      <c r="G15" s="51">
        <f t="shared" si="0"/>
        <v>0</v>
      </c>
    </row>
    <row r="16" spans="1:7" ht="14.5" x14ac:dyDescent="0.35">
      <c r="F16" s="64"/>
      <c r="G16" s="51">
        <f t="shared" si="0"/>
        <v>0</v>
      </c>
    </row>
    <row r="17" spans="1:7" s="5" customFormat="1" ht="14.5" x14ac:dyDescent="0.35">
      <c r="A17" s="34"/>
      <c r="B17" s="37">
        <v>13.4</v>
      </c>
      <c r="C17" s="38" t="s">
        <v>38</v>
      </c>
      <c r="D17" s="26" t="s">
        <v>11</v>
      </c>
      <c r="E17" s="21">
        <v>1</v>
      </c>
      <c r="F17" s="62"/>
      <c r="G17" s="51">
        <f t="shared" si="0"/>
        <v>0</v>
      </c>
    </row>
    <row r="18" spans="1:7" s="5" customFormat="1" ht="14.5" x14ac:dyDescent="0.35">
      <c r="A18" s="34"/>
      <c r="B18" s="37"/>
      <c r="C18" s="38"/>
      <c r="D18" s="21"/>
      <c r="E18" s="21"/>
      <c r="F18" s="63"/>
      <c r="G18" s="51">
        <f t="shared" si="0"/>
        <v>0</v>
      </c>
    </row>
    <row r="19" spans="1:7" s="6" customFormat="1" ht="14.5" x14ac:dyDescent="0.35">
      <c r="A19" s="34"/>
      <c r="B19" s="37">
        <v>13.5</v>
      </c>
      <c r="C19" s="38" t="s">
        <v>12</v>
      </c>
      <c r="D19" s="24" t="s">
        <v>11</v>
      </c>
      <c r="E19" s="21">
        <v>1</v>
      </c>
      <c r="F19" s="62"/>
      <c r="G19" s="51">
        <f t="shared" si="0"/>
        <v>0</v>
      </c>
    </row>
    <row r="20" spans="1:7" s="5" customFormat="1" ht="14.5" x14ac:dyDescent="0.35">
      <c r="A20" s="34"/>
      <c r="B20" s="35"/>
      <c r="C20" s="39"/>
      <c r="D20" s="21"/>
      <c r="E20" s="21"/>
      <c r="F20" s="65"/>
      <c r="G20" s="51">
        <f t="shared" si="0"/>
        <v>0</v>
      </c>
    </row>
    <row r="21" spans="1:7" ht="14.5" customHeight="1" x14ac:dyDescent="0.3">
      <c r="A21" s="55" t="s">
        <v>13</v>
      </c>
      <c r="B21" s="56"/>
      <c r="C21" s="56"/>
      <c r="D21" s="56"/>
      <c r="E21" s="56"/>
      <c r="F21" s="56"/>
      <c r="G21" s="56"/>
    </row>
    <row r="22" spans="1:7" x14ac:dyDescent="0.3">
      <c r="A22" s="43"/>
      <c r="B22" s="44">
        <v>41</v>
      </c>
      <c r="C22" s="45" t="s">
        <v>39</v>
      </c>
      <c r="D22" s="46"/>
      <c r="E22" s="46"/>
      <c r="F22" s="47"/>
      <c r="G22" s="52"/>
    </row>
    <row r="23" spans="1:7" ht="14.5" x14ac:dyDescent="0.35">
      <c r="A23" s="27"/>
      <c r="B23" s="16">
        <v>41.01</v>
      </c>
      <c r="C23" s="17" t="s">
        <v>14</v>
      </c>
      <c r="D23" s="18"/>
      <c r="E23" s="18"/>
      <c r="F23" s="61"/>
      <c r="G23" s="51">
        <f t="shared" ref="G23:G27" si="1">ROUND(E23*F23,2)</f>
        <v>0</v>
      </c>
    </row>
    <row r="24" spans="1:7" ht="14.5" x14ac:dyDescent="0.35">
      <c r="A24" s="29"/>
      <c r="B24" s="32"/>
      <c r="C24" s="33" t="s">
        <v>15</v>
      </c>
      <c r="D24" s="21" t="s">
        <v>16</v>
      </c>
      <c r="E24" s="48">
        <v>73410</v>
      </c>
      <c r="F24" s="62"/>
      <c r="G24" s="51">
        <f t="shared" si="1"/>
        <v>0</v>
      </c>
    </row>
    <row r="25" spans="1:7" ht="14.5" x14ac:dyDescent="0.35">
      <c r="F25" s="64"/>
      <c r="G25" s="51">
        <f t="shared" si="1"/>
        <v>0</v>
      </c>
    </row>
    <row r="26" spans="1:7" ht="26" x14ac:dyDescent="0.35">
      <c r="A26" s="29"/>
      <c r="B26" s="40">
        <v>41.03</v>
      </c>
      <c r="C26" s="41" t="s">
        <v>17</v>
      </c>
      <c r="D26" s="21" t="s">
        <v>18</v>
      </c>
      <c r="E26" s="21">
        <v>500</v>
      </c>
      <c r="F26" s="62"/>
      <c r="G26" s="51">
        <f t="shared" si="1"/>
        <v>0</v>
      </c>
    </row>
    <row r="27" spans="1:7" ht="14.5" x14ac:dyDescent="0.35">
      <c r="A27" s="28"/>
      <c r="B27" s="35"/>
      <c r="C27" s="36"/>
      <c r="D27" s="22"/>
      <c r="E27" s="22"/>
      <c r="F27" s="65"/>
      <c r="G27" s="51">
        <f t="shared" si="1"/>
        <v>0</v>
      </c>
    </row>
    <row r="28" spans="1:7" ht="14.5" customHeight="1" x14ac:dyDescent="0.3">
      <c r="A28" s="53" t="s">
        <v>19</v>
      </c>
      <c r="B28" s="54"/>
      <c r="C28" s="54"/>
      <c r="D28" s="54"/>
      <c r="E28" s="54"/>
      <c r="F28" s="54"/>
      <c r="G28" s="54"/>
    </row>
    <row r="29" spans="1:7" x14ac:dyDescent="0.3">
      <c r="A29" s="30"/>
      <c r="B29" s="42">
        <v>42</v>
      </c>
      <c r="C29" s="53" t="s">
        <v>40</v>
      </c>
      <c r="D29" s="54"/>
      <c r="E29" s="54"/>
      <c r="F29" s="54"/>
      <c r="G29" s="54"/>
    </row>
    <row r="30" spans="1:7" ht="14.5" x14ac:dyDescent="0.35">
      <c r="A30" s="29"/>
      <c r="B30" s="40">
        <v>42.02</v>
      </c>
      <c r="C30" s="41" t="s">
        <v>20</v>
      </c>
      <c r="D30" s="32"/>
      <c r="E30" s="32"/>
      <c r="F30" s="66"/>
      <c r="G30" s="51">
        <f t="shared" ref="G30:G43" si="2">ROUND(E30*F30,2)</f>
        <v>0</v>
      </c>
    </row>
    <row r="31" spans="1:7" ht="14.5" x14ac:dyDescent="0.35">
      <c r="A31" s="29"/>
      <c r="B31" s="32"/>
      <c r="C31" s="39" t="s">
        <v>21</v>
      </c>
      <c r="D31" s="32"/>
      <c r="E31" s="32"/>
      <c r="F31" s="66"/>
      <c r="G31" s="51">
        <f t="shared" si="2"/>
        <v>0</v>
      </c>
    </row>
    <row r="32" spans="1:7" ht="14.5" x14ac:dyDescent="0.35">
      <c r="A32" s="29"/>
      <c r="B32" s="32"/>
      <c r="C32" s="39" t="s">
        <v>22</v>
      </c>
      <c r="D32" s="32"/>
      <c r="E32" s="32"/>
      <c r="F32" s="66"/>
      <c r="G32" s="51">
        <f t="shared" si="2"/>
        <v>0</v>
      </c>
    </row>
    <row r="33" spans="1:7" ht="14.5" x14ac:dyDescent="0.35">
      <c r="A33" s="29"/>
      <c r="B33" s="32"/>
      <c r="C33" s="39" t="s">
        <v>23</v>
      </c>
      <c r="D33" s="32" t="s">
        <v>24</v>
      </c>
      <c r="E33" s="49">
        <v>71445</v>
      </c>
      <c r="F33" s="62"/>
      <c r="G33" s="51">
        <f t="shared" si="2"/>
        <v>0</v>
      </c>
    </row>
    <row r="34" spans="1:7" ht="14.5" x14ac:dyDescent="0.35">
      <c r="A34" s="29"/>
      <c r="B34" s="32"/>
      <c r="C34" s="39"/>
      <c r="D34" s="32"/>
      <c r="E34" s="49"/>
      <c r="F34" s="66"/>
      <c r="G34" s="51">
        <f t="shared" si="2"/>
        <v>0</v>
      </c>
    </row>
    <row r="35" spans="1:7" ht="15" x14ac:dyDescent="0.35">
      <c r="A35" s="29"/>
      <c r="B35" s="40">
        <v>42.04</v>
      </c>
      <c r="C35" s="41" t="s">
        <v>25</v>
      </c>
      <c r="D35" s="32" t="s">
        <v>16</v>
      </c>
      <c r="E35" s="49">
        <v>53890</v>
      </c>
      <c r="F35" s="62"/>
      <c r="G35" s="51">
        <f t="shared" si="2"/>
        <v>0</v>
      </c>
    </row>
    <row r="36" spans="1:7" ht="14.5" x14ac:dyDescent="0.35">
      <c r="A36" s="29"/>
      <c r="B36" s="40"/>
      <c r="C36" s="41"/>
      <c r="D36" s="32"/>
      <c r="E36" s="49"/>
      <c r="F36" s="66"/>
      <c r="G36" s="51">
        <f t="shared" si="2"/>
        <v>0</v>
      </c>
    </row>
    <row r="37" spans="1:7" ht="14.5" x14ac:dyDescent="0.35">
      <c r="A37" s="29"/>
      <c r="B37" s="40">
        <v>42.07</v>
      </c>
      <c r="C37" s="41" t="s">
        <v>26</v>
      </c>
      <c r="D37" s="32"/>
      <c r="E37" s="49"/>
      <c r="F37" s="66"/>
      <c r="G37" s="51">
        <f t="shared" si="2"/>
        <v>0</v>
      </c>
    </row>
    <row r="38" spans="1:7" ht="14.5" x14ac:dyDescent="0.35">
      <c r="A38" s="29"/>
      <c r="B38" s="32"/>
      <c r="C38" s="39" t="s">
        <v>27</v>
      </c>
      <c r="D38" s="32" t="s">
        <v>24</v>
      </c>
      <c r="E38" s="49">
        <v>740</v>
      </c>
      <c r="F38" s="62"/>
      <c r="G38" s="51">
        <f t="shared" si="2"/>
        <v>0</v>
      </c>
    </row>
    <row r="39" spans="1:7" ht="14.5" x14ac:dyDescent="0.35">
      <c r="A39" s="29"/>
      <c r="B39" s="32"/>
      <c r="C39" s="39"/>
      <c r="D39" s="32"/>
      <c r="E39" s="49"/>
      <c r="F39" s="66"/>
      <c r="G39" s="51">
        <f t="shared" si="2"/>
        <v>0</v>
      </c>
    </row>
    <row r="40" spans="1:7" ht="14.5" x14ac:dyDescent="0.35">
      <c r="A40" s="29"/>
      <c r="B40" s="40">
        <v>42.13</v>
      </c>
      <c r="C40" s="41" t="s">
        <v>28</v>
      </c>
      <c r="D40" s="32"/>
      <c r="E40" s="49"/>
      <c r="F40" s="66"/>
      <c r="G40" s="51">
        <f t="shared" si="2"/>
        <v>0</v>
      </c>
    </row>
    <row r="41" spans="1:7" ht="14.5" x14ac:dyDescent="0.35">
      <c r="A41" s="29"/>
      <c r="B41" s="32"/>
      <c r="C41" s="39" t="s">
        <v>29</v>
      </c>
      <c r="D41" s="32" t="s">
        <v>30</v>
      </c>
      <c r="E41" s="49">
        <v>500</v>
      </c>
      <c r="F41" s="62"/>
      <c r="G41" s="51">
        <f t="shared" si="2"/>
        <v>0</v>
      </c>
    </row>
    <row r="42" spans="1:7" ht="14.5" x14ac:dyDescent="0.35">
      <c r="A42" s="29"/>
      <c r="B42" s="32"/>
      <c r="C42" s="39"/>
      <c r="D42" s="32"/>
      <c r="E42" s="49"/>
      <c r="F42" s="63"/>
      <c r="G42" s="51">
        <f t="shared" si="2"/>
        <v>0</v>
      </c>
    </row>
    <row r="43" spans="1:7" ht="26" x14ac:dyDescent="0.35">
      <c r="A43" s="29"/>
      <c r="B43" s="40">
        <v>42.14</v>
      </c>
      <c r="C43" s="41" t="s">
        <v>31</v>
      </c>
      <c r="D43" s="32" t="s">
        <v>18</v>
      </c>
      <c r="E43" s="49">
        <v>500</v>
      </c>
      <c r="F43" s="62"/>
      <c r="G43" s="51">
        <f t="shared" si="2"/>
        <v>0</v>
      </c>
    </row>
    <row r="44" spans="1:7" s="60" customFormat="1" x14ac:dyDescent="0.3">
      <c r="A44" s="57"/>
      <c r="B44" s="57"/>
      <c r="C44" s="58"/>
      <c r="D44" s="57"/>
      <c r="E44" s="57"/>
      <c r="F44" s="59"/>
      <c r="G44" s="59">
        <f>SUM(G9:G43)</f>
        <v>0</v>
      </c>
    </row>
  </sheetData>
  <sheetProtection algorithmName="SHA-512" hashValue="7duC1AwCKu4xLTIvT7d0LXf0w1wsbU83FONZYwyng/oxyfu+X+UHv/r4CiRspL+ZQLbzBCVAWIV564NgoryaIQ==" saltValue="hysI9c0ZJGn7I8gMCmnv/Q==" spinCount="100000" sheet="1" objects="1" scenarios="1"/>
  <mergeCells count="4">
    <mergeCell ref="A1:G1"/>
    <mergeCell ref="A2:G2"/>
    <mergeCell ref="A5:G5"/>
    <mergeCell ref="C6:G6"/>
  </mergeCells>
  <conditionalFormatting sqref="G9:G20">
    <cfRule type="cellIs" dxfId="2" priority="4" operator="equal">
      <formula>0</formula>
    </cfRule>
  </conditionalFormatting>
  <conditionalFormatting sqref="G23:G27 G30:G43">
    <cfRule type="cellIs" dxfId="1" priority="3" operator="equal">
      <formula>0</formula>
    </cfRule>
  </conditionalFormatting>
  <conditionalFormatting sqref="H1:XFD1048576 E4 G4:G7">
    <cfRule type="cellIs" dxfId="0" priority="5" operator="equal">
      <formula>0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D01F5C-8B0F-46DA-91BF-ABDAD5E08734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93aedbdc-cc67-4652-aa12-d250a876ae79}" enabled="0" method="" siteId="{93aedbdc-cc67-4652-aa12-d250a876ae79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BOQ</vt:lpstr>
      <vt:lpstr>Sheet1</vt:lpstr>
    </vt:vector>
  </TitlesOfParts>
  <Company>Eskom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Jacques Van Eeden</dc:creator>
  <cp:lastModifiedBy>Elise Posthumus</cp:lastModifiedBy>
  <cp:lastPrinted>2020-06-11T07:05:37Z</cp:lastPrinted>
  <dcterms:created xsi:type="dcterms:W3CDTF">2017-10-11T11:03:32Z</dcterms:created>
  <dcterms:modified xsi:type="dcterms:W3CDTF">2026-06-10T07:37:07Z</dcterms:modified>
</cp:coreProperties>
</file>