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mothy.phihlela\OneDrive\Documents\"/>
    </mc:Choice>
  </mc:AlternateContent>
  <bookViews>
    <workbookView xWindow="0" yWindow="0" windowWidth="28800" windowHeight="11730"/>
  </bookViews>
  <sheets>
    <sheet name="Volu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F11" i="1"/>
  <c r="F32" i="1" l="1"/>
  <c r="F31" i="1"/>
  <c r="F30" i="1"/>
  <c r="F29" i="1"/>
  <c r="F28" i="1"/>
  <c r="F25" i="1"/>
  <c r="F24" i="1"/>
  <c r="F23" i="1"/>
  <c r="F20" i="1"/>
  <c r="F19" i="1"/>
  <c r="F18" i="1"/>
  <c r="F17" i="1"/>
  <c r="F16" i="1"/>
  <c r="F15" i="1"/>
  <c r="F14" i="1"/>
  <c r="F13" i="1"/>
  <c r="F10" i="1"/>
  <c r="F9" i="1"/>
  <c r="F8" i="1"/>
  <c r="F7" i="1"/>
  <c r="F6" i="1"/>
  <c r="F5" i="1"/>
  <c r="F3" i="1"/>
  <c r="F2" i="1"/>
</calcChain>
</file>

<file path=xl/sharedStrings.xml><?xml version="1.0" encoding="utf-8"?>
<sst xmlns="http://schemas.openxmlformats.org/spreadsheetml/2006/main" count="34" uniqueCount="32">
  <si>
    <t>Test</t>
  </si>
  <si>
    <t>April</t>
  </si>
  <si>
    <t>May</t>
  </si>
  <si>
    <t>June</t>
  </si>
  <si>
    <t>July</t>
  </si>
  <si>
    <t>Average</t>
  </si>
  <si>
    <t>LFT</t>
  </si>
  <si>
    <t>U+E</t>
  </si>
  <si>
    <t>Sodium</t>
  </si>
  <si>
    <t>Creatinine (plus eGFR)</t>
  </si>
  <si>
    <t>Potassium</t>
  </si>
  <si>
    <t>Chloride</t>
  </si>
  <si>
    <t>Bicarbonate</t>
  </si>
  <si>
    <t>Urea</t>
  </si>
  <si>
    <t>Total protein</t>
  </si>
  <si>
    <t>Albumin</t>
  </si>
  <si>
    <t>Total bilirubin</t>
  </si>
  <si>
    <t>Conjugated bilirubin</t>
  </si>
  <si>
    <t>Alanine transaminase (ALT)</t>
  </si>
  <si>
    <t>Aspartate transaminase (AST)</t>
  </si>
  <si>
    <t>Alkaline phosphatase (ALP)</t>
  </si>
  <si>
    <t>Gamma-glutamyl transferase (GGT)</t>
  </si>
  <si>
    <t>C068,Creatine kinase (CK)</t>
  </si>
  <si>
    <t>C069,Creatine kinase MB (CK-MB)</t>
  </si>
  <si>
    <t>C093,C-reactive protein</t>
  </si>
  <si>
    <t>Other</t>
  </si>
  <si>
    <t>Glucose (random)</t>
  </si>
  <si>
    <t>Calcium</t>
  </si>
  <si>
    <t>Magnesium</t>
  </si>
  <si>
    <t>Inorganic phosphate</t>
  </si>
  <si>
    <t>Uric acid</t>
  </si>
  <si>
    <t>HBA1c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</si>
</sst>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4" x14ac:knownFonts="1">
    <font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vertical="top" wrapText="1"/>
    </xf>
    <xf numFmtId="164" fontId="3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3" sqref="B3"/>
    </sheetView>
  </sheetViews>
  <sheetFormatPr defaultRowHeight="15" x14ac:dyDescent="0.2"/>
  <cols>
    <col min="1" max="1" width="52.85546875" style="12" bestFit="1" customWidth="1"/>
    <col min="2" max="5" width="20.28515625" style="13" customWidth="1"/>
    <col min="6" max="6" width="9.140625" style="14"/>
    <col min="7" max="16384" width="9.140625" style="8"/>
  </cols>
  <sheetData>
    <row r="1" spans="1:6" s="4" customForma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">
      <c r="A2" s="5" t="s">
        <v>6</v>
      </c>
      <c r="B2" s="6">
        <f>987+25%</f>
        <v>987.25</v>
      </c>
      <c r="C2" s="6">
        <v>1030</v>
      </c>
      <c r="D2" s="6">
        <v>1045</v>
      </c>
      <c r="E2" s="6">
        <v>935</v>
      </c>
      <c r="F2" s="7">
        <f>AVERAGE(B2:E2)</f>
        <v>999.3125</v>
      </c>
    </row>
    <row r="3" spans="1:6" x14ac:dyDescent="0.2">
      <c r="A3" s="5" t="s">
        <v>7</v>
      </c>
      <c r="B3" s="6">
        <v>1437</v>
      </c>
      <c r="C3" s="6">
        <v>1253</v>
      </c>
      <c r="D3" s="6">
        <v>1226</v>
      </c>
      <c r="E3" s="6">
        <v>1126</v>
      </c>
      <c r="F3" s="7">
        <f>AVERAGE(B3:E3)</f>
        <v>1260.5</v>
      </c>
    </row>
    <row r="4" spans="1:6" x14ac:dyDescent="0.2">
      <c r="A4" s="1" t="s">
        <v>7</v>
      </c>
      <c r="B4" s="9"/>
      <c r="C4" s="9"/>
      <c r="D4" s="9"/>
      <c r="E4" s="9"/>
      <c r="F4" s="7"/>
    </row>
    <row r="5" spans="1:6" x14ac:dyDescent="0.2">
      <c r="A5" s="10" t="s">
        <v>8</v>
      </c>
      <c r="B5" s="9">
        <v>1075</v>
      </c>
      <c r="C5" s="9">
        <v>1305</v>
      </c>
      <c r="D5" s="9">
        <v>1484</v>
      </c>
      <c r="E5" s="9">
        <v>1416</v>
      </c>
      <c r="F5" s="7">
        <f>AVERAGE(B5:E5)</f>
        <v>1320</v>
      </c>
    </row>
    <row r="6" spans="1:6" x14ac:dyDescent="0.2">
      <c r="A6" s="10" t="s">
        <v>9</v>
      </c>
      <c r="B6" s="9">
        <v>2988</v>
      </c>
      <c r="C6" s="9">
        <v>3697</v>
      </c>
      <c r="D6" s="9">
        <v>3436</v>
      </c>
      <c r="E6" s="9">
        <v>3524</v>
      </c>
      <c r="F6" s="7">
        <f>AVERAGE(B6:E6)</f>
        <v>3411.25</v>
      </c>
    </row>
    <row r="7" spans="1:6" x14ac:dyDescent="0.2">
      <c r="A7" s="10" t="s">
        <v>10</v>
      </c>
      <c r="B7" s="9">
        <v>1050</v>
      </c>
      <c r="C7" s="9">
        <v>1265</v>
      </c>
      <c r="D7" s="9">
        <v>1513</v>
      </c>
      <c r="E7" s="9">
        <v>1347</v>
      </c>
      <c r="F7" s="7">
        <f>AVERAGE(B7:E7)</f>
        <v>1293.75</v>
      </c>
    </row>
    <row r="8" spans="1:6" x14ac:dyDescent="0.2">
      <c r="A8" s="10" t="s">
        <v>11</v>
      </c>
      <c r="B8" s="9">
        <v>1073</v>
      </c>
      <c r="C8" s="9">
        <v>1299</v>
      </c>
      <c r="D8" s="9">
        <v>1482</v>
      </c>
      <c r="E8" s="9">
        <v>1409</v>
      </c>
      <c r="F8" s="7">
        <f>AVERAGE(B8:E8)</f>
        <v>1315.75</v>
      </c>
    </row>
    <row r="9" spans="1:6" x14ac:dyDescent="0.2">
      <c r="A9" s="10" t="s">
        <v>12</v>
      </c>
      <c r="B9" s="9">
        <v>1138</v>
      </c>
      <c r="C9" s="9">
        <v>1315</v>
      </c>
      <c r="D9" s="9">
        <v>1480</v>
      </c>
      <c r="E9" s="9">
        <v>1499</v>
      </c>
      <c r="F9" s="7">
        <f>AVERAGE(B9:E9)</f>
        <v>1358</v>
      </c>
    </row>
    <row r="10" spans="1:6" x14ac:dyDescent="0.2">
      <c r="A10" s="10" t="s">
        <v>13</v>
      </c>
      <c r="B10" s="9">
        <v>1158</v>
      </c>
      <c r="C10" s="9">
        <v>1334</v>
      </c>
      <c r="D10" s="9">
        <v>1510</v>
      </c>
      <c r="E10" s="9">
        <v>1512</v>
      </c>
      <c r="F10" s="7">
        <f>AVERAGE(B10:E10)</f>
        <v>1378.5</v>
      </c>
    </row>
    <row r="11" spans="1:6" x14ac:dyDescent="0.2">
      <c r="A11" s="10" t="s">
        <v>31</v>
      </c>
      <c r="B11" s="9">
        <v>2988</v>
      </c>
      <c r="C11" s="9">
        <v>3697</v>
      </c>
      <c r="D11" s="9">
        <v>3436</v>
      </c>
      <c r="E11" s="9">
        <v>3524</v>
      </c>
      <c r="F11" s="7">
        <f>AVERAGE(B11:E11)</f>
        <v>3411.25</v>
      </c>
    </row>
    <row r="12" spans="1:6" x14ac:dyDescent="0.2">
      <c r="A12" s="5" t="s">
        <v>6</v>
      </c>
      <c r="B12" s="9"/>
      <c r="C12" s="9"/>
      <c r="D12" s="9"/>
      <c r="E12" s="9"/>
      <c r="F12" s="3"/>
    </row>
    <row r="13" spans="1:6" x14ac:dyDescent="0.2">
      <c r="A13" s="10" t="s">
        <v>14</v>
      </c>
      <c r="B13" s="9">
        <v>407</v>
      </c>
      <c r="C13" s="9">
        <v>678</v>
      </c>
      <c r="D13" s="9">
        <v>499</v>
      </c>
      <c r="E13" s="9">
        <v>476</v>
      </c>
      <c r="F13" s="7">
        <f>AVERAGE(B13:E13)</f>
        <v>515</v>
      </c>
    </row>
    <row r="14" spans="1:6" x14ac:dyDescent="0.2">
      <c r="A14" s="10" t="s">
        <v>15</v>
      </c>
      <c r="B14" s="9">
        <v>525</v>
      </c>
      <c r="C14" s="9">
        <v>645</v>
      </c>
      <c r="D14" s="9">
        <v>653</v>
      </c>
      <c r="E14" s="9">
        <v>628</v>
      </c>
      <c r="F14" s="7">
        <f>AVERAGE(B14:E14)</f>
        <v>612.75</v>
      </c>
    </row>
    <row r="15" spans="1:6" x14ac:dyDescent="0.2">
      <c r="A15" s="10" t="s">
        <v>16</v>
      </c>
      <c r="B15" s="9">
        <v>557</v>
      </c>
      <c r="C15" s="9">
        <v>460</v>
      </c>
      <c r="D15" s="9">
        <v>727</v>
      </c>
      <c r="E15" s="9">
        <v>652</v>
      </c>
      <c r="F15" s="7">
        <f>AVERAGE(B15:E15)</f>
        <v>599</v>
      </c>
    </row>
    <row r="16" spans="1:6" x14ac:dyDescent="0.2">
      <c r="A16" s="10" t="s">
        <v>17</v>
      </c>
      <c r="B16" s="9">
        <v>537</v>
      </c>
      <c r="C16" s="9">
        <v>665</v>
      </c>
      <c r="D16" s="9">
        <v>716</v>
      </c>
      <c r="E16" s="9">
        <v>642</v>
      </c>
      <c r="F16" s="7">
        <f>AVERAGE(B16:E16)</f>
        <v>640</v>
      </c>
    </row>
    <row r="17" spans="1:6" x14ac:dyDescent="0.2">
      <c r="A17" s="10" t="s">
        <v>18</v>
      </c>
      <c r="B17" s="9">
        <v>501</v>
      </c>
      <c r="C17" s="9">
        <v>595</v>
      </c>
      <c r="D17" s="9">
        <v>642</v>
      </c>
      <c r="E17" s="9">
        <v>610</v>
      </c>
      <c r="F17" s="7">
        <f>AVERAGE(B17:E17)</f>
        <v>587</v>
      </c>
    </row>
    <row r="18" spans="1:6" x14ac:dyDescent="0.2">
      <c r="A18" s="10" t="s">
        <v>19</v>
      </c>
      <c r="B18" s="9">
        <v>476</v>
      </c>
      <c r="C18" s="9">
        <v>559</v>
      </c>
      <c r="D18" s="9">
        <v>594</v>
      </c>
      <c r="E18" s="9">
        <v>558</v>
      </c>
      <c r="F18" s="7">
        <f>AVERAGE(B18:E18)</f>
        <v>546.75</v>
      </c>
    </row>
    <row r="19" spans="1:6" x14ac:dyDescent="0.2">
      <c r="A19" s="10" t="s">
        <v>20</v>
      </c>
      <c r="B19" s="9">
        <v>430</v>
      </c>
      <c r="C19" s="9">
        <v>513</v>
      </c>
      <c r="D19" s="9">
        <v>554</v>
      </c>
      <c r="E19" s="9">
        <v>520</v>
      </c>
      <c r="F19" s="7">
        <f>AVERAGE(B19:E19)</f>
        <v>504.25</v>
      </c>
    </row>
    <row r="20" spans="1:6" x14ac:dyDescent="0.2">
      <c r="A20" s="10" t="s">
        <v>21</v>
      </c>
      <c r="B20" s="9">
        <v>408</v>
      </c>
      <c r="C20" s="9">
        <v>493</v>
      </c>
      <c r="D20" s="9">
        <v>523</v>
      </c>
      <c r="E20" s="9">
        <v>504</v>
      </c>
      <c r="F20" s="7">
        <f>AVERAGE(B20:E20)</f>
        <v>482</v>
      </c>
    </row>
    <row r="21" spans="1:6" x14ac:dyDescent="0.2">
      <c r="A21" s="10"/>
      <c r="B21" s="9"/>
      <c r="C21" s="9"/>
      <c r="D21" s="9"/>
      <c r="E21" s="9"/>
      <c r="F21" s="7"/>
    </row>
    <row r="22" spans="1:6" x14ac:dyDescent="0.2">
      <c r="A22" s="10"/>
      <c r="B22" s="9"/>
      <c r="C22" s="9"/>
      <c r="D22" s="9"/>
      <c r="E22" s="9"/>
      <c r="F22" s="3"/>
    </row>
    <row r="23" spans="1:6" x14ac:dyDescent="0.25">
      <c r="A23" s="11" t="s">
        <v>22</v>
      </c>
      <c r="B23" s="9">
        <v>34</v>
      </c>
      <c r="C23" s="9">
        <v>43</v>
      </c>
      <c r="D23" s="9">
        <v>41</v>
      </c>
      <c r="E23" s="9">
        <v>40</v>
      </c>
      <c r="F23" s="7">
        <f>AVERAGE(B23:E23)</f>
        <v>39.5</v>
      </c>
    </row>
    <row r="24" spans="1:6" x14ac:dyDescent="0.25">
      <c r="A24" s="11" t="s">
        <v>23</v>
      </c>
      <c r="B24" s="9">
        <v>29</v>
      </c>
      <c r="C24" s="9">
        <v>49</v>
      </c>
      <c r="D24" s="9">
        <v>45</v>
      </c>
      <c r="E24" s="9">
        <v>44</v>
      </c>
      <c r="F24" s="7">
        <f>AVERAGE(B24:E24)</f>
        <v>41.75</v>
      </c>
    </row>
    <row r="25" spans="1:6" x14ac:dyDescent="0.25">
      <c r="A25" s="11" t="s">
        <v>24</v>
      </c>
      <c r="B25" s="9">
        <v>642</v>
      </c>
      <c r="C25" s="9">
        <v>750</v>
      </c>
      <c r="D25" s="9">
        <v>917</v>
      </c>
      <c r="E25" s="9">
        <v>902</v>
      </c>
      <c r="F25" s="7">
        <f>AVERAGE(B25:E25)</f>
        <v>802.75</v>
      </c>
    </row>
    <row r="26" spans="1:6" x14ac:dyDescent="0.2">
      <c r="A26" s="10"/>
      <c r="B26" s="9"/>
      <c r="C26" s="9"/>
      <c r="D26" s="9"/>
      <c r="E26" s="9"/>
      <c r="F26" s="7"/>
    </row>
    <row r="27" spans="1:6" x14ac:dyDescent="0.2">
      <c r="A27" s="1" t="s">
        <v>25</v>
      </c>
      <c r="B27" s="9"/>
      <c r="C27" s="9"/>
      <c r="D27" s="9"/>
      <c r="E27" s="9"/>
      <c r="F27" s="7"/>
    </row>
    <row r="28" spans="1:6" x14ac:dyDescent="0.2">
      <c r="A28" s="10" t="s">
        <v>26</v>
      </c>
      <c r="B28" s="9">
        <v>10</v>
      </c>
      <c r="C28" s="9">
        <v>22</v>
      </c>
      <c r="D28" s="9">
        <v>20</v>
      </c>
      <c r="E28" s="9">
        <v>18</v>
      </c>
      <c r="F28" s="7">
        <f>AVERAGE(B28:E28)</f>
        <v>17.5</v>
      </c>
    </row>
    <row r="29" spans="1:6" x14ac:dyDescent="0.2">
      <c r="A29" s="10" t="s">
        <v>27</v>
      </c>
      <c r="B29" s="9">
        <v>255</v>
      </c>
      <c r="C29" s="9">
        <v>340</v>
      </c>
      <c r="D29" s="9">
        <v>308</v>
      </c>
      <c r="E29" s="9">
        <v>314</v>
      </c>
      <c r="F29" s="7">
        <f>AVERAGE(B29:E29)</f>
        <v>304.25</v>
      </c>
    </row>
    <row r="30" spans="1:6" x14ac:dyDescent="0.2">
      <c r="A30" s="10" t="s">
        <v>28</v>
      </c>
      <c r="B30" s="9">
        <v>19</v>
      </c>
      <c r="C30" s="9">
        <v>212</v>
      </c>
      <c r="D30" s="9">
        <v>302</v>
      </c>
      <c r="E30" s="9">
        <v>313</v>
      </c>
      <c r="F30" s="7">
        <f>AVERAGE(B30:E30)</f>
        <v>211.5</v>
      </c>
    </row>
    <row r="31" spans="1:6" x14ac:dyDescent="0.2">
      <c r="A31" s="10" t="s">
        <v>29</v>
      </c>
      <c r="B31" s="9">
        <v>250</v>
      </c>
      <c r="C31" s="9">
        <v>339</v>
      </c>
      <c r="D31" s="9">
        <v>305</v>
      </c>
      <c r="E31" s="9">
        <v>316</v>
      </c>
      <c r="F31" s="7">
        <f>AVERAGE(B31:E31)</f>
        <v>302.5</v>
      </c>
    </row>
    <row r="32" spans="1:6" x14ac:dyDescent="0.2">
      <c r="A32" s="10" t="s">
        <v>30</v>
      </c>
      <c r="B32" s="9">
        <v>65</v>
      </c>
      <c r="C32" s="9">
        <v>90</v>
      </c>
      <c r="D32" s="9">
        <v>70</v>
      </c>
      <c r="E32" s="9">
        <v>51</v>
      </c>
      <c r="F32" s="7">
        <f>AVERAGE(B32:E32)</f>
        <v>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Volumes</vt:lpstr>
    </vt:vector>
  </TitlesOfParts>
  <Company>National Health Laboratory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Phihlela</dc:creator>
  <cp:lastModifiedBy>Timothy Phihlela</cp:lastModifiedBy>
  <dcterms:created xsi:type="dcterms:W3CDTF">2020-08-27T12:43:47Z</dcterms:created>
  <dcterms:modified xsi:type="dcterms:W3CDTF">2023-04-03T19:04:05Z</dcterms:modified>
</cp:coreProperties>
</file>