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petaNY\Documents\business files\Panel contracts 2022\SS &amp; HV Lines\"/>
    </mc:Choice>
  </mc:AlternateContent>
  <xr:revisionPtr revIDLastSave="0" documentId="13_ncr:1_{5CB5E389-747D-4C81-9871-3867849F7FFB}" xr6:coauthVersionLast="47" xr6:coauthVersionMax="47" xr10:uidLastSave="{00000000-0000-0000-0000-000000000000}"/>
  <bookViews>
    <workbookView xWindow="-110" yWindow="-110" windowWidth="19420" windowHeight="10420" firstSheet="1" activeTab="3" xr2:uid="{00000000-000D-0000-FFFF-FFFF00000000}"/>
  </bookViews>
  <sheets>
    <sheet name="Notes" sheetId="7" r:id="rId1"/>
    <sheet name="Summary" sheetId="18" r:id="rId2"/>
    <sheet name="SECTION A P&amp;G's" sheetId="2" r:id="rId3"/>
    <sheet name=" Section B Civil" sheetId="8" r:id="rId4"/>
    <sheet name="Section C Earth Grid" sheetId="9" r:id="rId5"/>
    <sheet name="Section D Foundations" sheetId="10" r:id="rId6"/>
    <sheet name="Section E Steel Work" sheetId="11" r:id="rId7"/>
    <sheet name="Section F Equipment &amp; Lighting" sheetId="12" r:id="rId8"/>
    <sheet name="Section G Miscellanous &amp; Clamps" sheetId="13" r:id="rId9"/>
    <sheet name="Section H Cable &amp; Stringing" sheetId="14" r:id="rId10"/>
    <sheet name="Section I Labelling" sheetId="16" r:id="rId11"/>
    <sheet name="Section J Dismantling" sheetId="17" r:id="rId12"/>
    <sheet name="SECTION K Control Plant" sheetId="4" r:id="rId13"/>
    <sheet name="SECTION L OTHER " sheetId="20" r:id="rId14"/>
  </sheets>
  <externalReferences>
    <externalReference r:id="rId15"/>
    <externalReference r:id="rId16"/>
  </externalReferences>
  <definedNames>
    <definedName name="_xlnm._FilterDatabase" localSheetId="12" hidden="1">'SECTION K Control Plant'!#REF!</definedName>
    <definedName name="_ftn1" localSheetId="0">Notes!$A$50</definedName>
    <definedName name="_ftnref1" localSheetId="0">Notes!$A$31</definedName>
    <definedName name="Class">[1]Sheet3!$E$3:$E$8</definedName>
    <definedName name="Dep">[1]Sheet3!$B$21:$B$22</definedName>
    <definedName name="Disability">[2]Tables!$G$2:$G$3</definedName>
    <definedName name="FSA">[1]Sheet3!$B$3:$B$13</definedName>
    <definedName name="Gender">[2]Tables!$F$2:$F$3</definedName>
    <definedName name="OLE_LINK1" localSheetId="0">Notes!$A$4</definedName>
    <definedName name="OLE_LINK2" localSheetId="0">Notes!$A$37</definedName>
    <definedName name="Refurbishment">[1]Sheet3!$B$16:$B$18</definedName>
    <definedName name="SUB_Class">[1]Sheet3!$E$12:$E$37</definedName>
    <definedName name="Training_Type">[2]Tables!$H$2:$H$3</definedName>
    <definedName name="TSA">[1]Sheet3!$B$26:$B$96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4" l="1"/>
  <c r="K10" i="4"/>
  <c r="J11" i="4"/>
  <c r="K11" i="4"/>
  <c r="L11" i="4" s="1"/>
  <c r="J12" i="4"/>
  <c r="K12" i="4"/>
  <c r="J13" i="4"/>
  <c r="K13" i="4"/>
  <c r="L13" i="4" s="1"/>
  <c r="J14" i="4"/>
  <c r="K14" i="4"/>
  <c r="J15" i="4"/>
  <c r="K15" i="4"/>
  <c r="L15" i="4" s="1"/>
  <c r="J16" i="4"/>
  <c r="K16" i="4"/>
  <c r="L16" i="4" s="1"/>
  <c r="J17" i="4"/>
  <c r="K17" i="4"/>
  <c r="L17" i="4" s="1"/>
  <c r="J18" i="4"/>
  <c r="K18" i="4"/>
  <c r="J19" i="4"/>
  <c r="K19" i="4"/>
  <c r="L19" i="4" s="1"/>
  <c r="J20" i="4"/>
  <c r="K20" i="4"/>
  <c r="J21" i="4"/>
  <c r="K21" i="4"/>
  <c r="L21" i="4" s="1"/>
  <c r="J22" i="4"/>
  <c r="K22" i="4"/>
  <c r="J23" i="4"/>
  <c r="K23" i="4"/>
  <c r="L23" i="4" s="1"/>
  <c r="J24" i="4"/>
  <c r="K24" i="4"/>
  <c r="J25" i="4"/>
  <c r="K25" i="4"/>
  <c r="J26" i="4"/>
  <c r="K26" i="4"/>
  <c r="L26" i="4" s="1"/>
  <c r="J27" i="4"/>
  <c r="K27" i="4"/>
  <c r="L27" i="4" s="1"/>
  <c r="J28" i="4"/>
  <c r="K28" i="4"/>
  <c r="J29" i="4"/>
  <c r="K29" i="4"/>
  <c r="L29" i="4" s="1"/>
  <c r="J30" i="4"/>
  <c r="K30" i="4"/>
  <c r="L30" i="4" s="1"/>
  <c r="J31" i="4"/>
  <c r="K31" i="4"/>
  <c r="L31" i="4" s="1"/>
  <c r="J33" i="4"/>
  <c r="K33" i="4"/>
  <c r="J34" i="4"/>
  <c r="K34" i="4"/>
  <c r="L34" i="4" s="1"/>
  <c r="J35" i="4"/>
  <c r="K35" i="4"/>
  <c r="J36" i="4"/>
  <c r="K36" i="4"/>
  <c r="L36" i="4" s="1"/>
  <c r="J37" i="4"/>
  <c r="K37" i="4"/>
  <c r="L37" i="4" s="1"/>
  <c r="J38" i="4"/>
  <c r="K38" i="4"/>
  <c r="L38" i="4" s="1"/>
  <c r="J39" i="4"/>
  <c r="K39" i="4"/>
  <c r="J40" i="4"/>
  <c r="K40" i="4"/>
  <c r="L40" i="4" s="1"/>
  <c r="J41" i="4"/>
  <c r="K41" i="4"/>
  <c r="J43" i="4"/>
  <c r="K43" i="4"/>
  <c r="L43" i="4" s="1"/>
  <c r="J44" i="4"/>
  <c r="K44" i="4"/>
  <c r="L44" i="4" s="1"/>
  <c r="J45" i="4"/>
  <c r="K45" i="4"/>
  <c r="L45" i="4" s="1"/>
  <c r="J47" i="4"/>
  <c r="K47" i="4"/>
  <c r="J48" i="4"/>
  <c r="K48" i="4"/>
  <c r="L48" i="4" s="1"/>
  <c r="J49" i="4"/>
  <c r="K49" i="4"/>
  <c r="J50" i="4"/>
  <c r="K50" i="4"/>
  <c r="L50" i="4" s="1"/>
  <c r="J51" i="4"/>
  <c r="K51" i="4"/>
  <c r="J52" i="4"/>
  <c r="K52" i="4"/>
  <c r="L52" i="4" s="1"/>
  <c r="J54" i="4"/>
  <c r="K54" i="4"/>
  <c r="L54" i="4" s="1"/>
  <c r="J55" i="4"/>
  <c r="K55" i="4"/>
  <c r="L55" i="4" s="1"/>
  <c r="J56" i="4"/>
  <c r="K56" i="4"/>
  <c r="J57" i="4"/>
  <c r="K57" i="4"/>
  <c r="L57" i="4" s="1"/>
  <c r="J58" i="4"/>
  <c r="K58" i="4"/>
  <c r="J59" i="4"/>
  <c r="K59" i="4"/>
  <c r="L59" i="4" s="1"/>
  <c r="J60" i="4"/>
  <c r="K60" i="4"/>
  <c r="L60" i="4" s="1"/>
  <c r="J61" i="4"/>
  <c r="K61" i="4"/>
  <c r="L61" i="4" s="1"/>
  <c r="J62" i="4"/>
  <c r="K62" i="4"/>
  <c r="K9" i="4"/>
  <c r="J9" i="4"/>
  <c r="J63" i="4" s="1"/>
  <c r="L10" i="4"/>
  <c r="L14" i="4"/>
  <c r="L20" i="4"/>
  <c r="L25" i="4"/>
  <c r="L33" i="4"/>
  <c r="L58" i="4"/>
  <c r="L9" i="4"/>
  <c r="L62" i="4" l="1"/>
  <c r="L56" i="4"/>
  <c r="L41" i="4"/>
  <c r="L28" i="4"/>
  <c r="L24" i="4"/>
  <c r="L22" i="4"/>
  <c r="L18" i="4"/>
  <c r="L12" i="4"/>
  <c r="L51" i="4"/>
  <c r="L49" i="4"/>
  <c r="L47" i="4"/>
  <c r="L39" i="4"/>
  <c r="L35" i="4"/>
  <c r="K63" i="4"/>
  <c r="L63" i="4" l="1"/>
  <c r="K55" i="2"/>
  <c r="J55" i="2"/>
  <c r="I55" i="2"/>
  <c r="J38" i="2" l="1"/>
  <c r="K38" i="2" l="1"/>
  <c r="I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Fannie Masango</author>
  </authors>
  <commentList>
    <comment ref="I12" authorId="0" shapeId="0" xr:uid="{00000000-0006-0000-0700-000001000000}">
      <text>
        <r>
          <rPr>
            <b/>
            <sz val="9"/>
            <color indexed="81"/>
            <rFont val="Tahoma"/>
            <family val="2"/>
          </rPr>
          <t>Fannie Masango: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Fannie Masango</author>
  </authors>
  <commentList>
    <comment ref="I36" authorId="0" shapeId="0" xr:uid="{00000000-0006-0000-0800-000001000000}">
      <text>
        <r>
          <rPr>
            <b/>
            <sz val="9"/>
            <color indexed="81"/>
            <rFont val="Tahoma"/>
            <family val="2"/>
          </rPr>
          <t>Fannie Masango:</t>
        </r>
        <r>
          <rPr>
            <sz val="9"/>
            <color indexed="81"/>
            <rFont val="Tahoma"/>
            <family val="2"/>
          </rPr>
          <t xml:space="preserve">
</t>
        </r>
      </text>
    </comment>
  </commentList>
</comments>
</file>

<file path=xl/sharedStrings.xml><?xml version="1.0" encoding="utf-8"?>
<sst xmlns="http://schemas.openxmlformats.org/spreadsheetml/2006/main" count="5654" uniqueCount="2898">
  <si>
    <t>D-DT 6103</t>
  </si>
  <si>
    <t>D-DT 6101</t>
  </si>
  <si>
    <t>D-DT 6100</t>
  </si>
  <si>
    <t>D-DT 6082</t>
  </si>
  <si>
    <t>D-DT-5217 s6</t>
  </si>
  <si>
    <t>SANS
1200A</t>
  </si>
  <si>
    <t>Item</t>
  </si>
  <si>
    <t>Refer</t>
  </si>
  <si>
    <t>Description of the item</t>
  </si>
  <si>
    <t>Unit</t>
  </si>
  <si>
    <t>Qty</t>
  </si>
  <si>
    <t>Rate</t>
  </si>
  <si>
    <t>Total</t>
  </si>
  <si>
    <t>Price (R)</t>
  </si>
  <si>
    <t>item</t>
  </si>
  <si>
    <t>Contractor’s time related items:</t>
  </si>
  <si>
    <t>Supervision</t>
  </si>
  <si>
    <t>R</t>
  </si>
  <si>
    <t>m²</t>
  </si>
  <si>
    <t>m³</t>
  </si>
  <si>
    <t>m</t>
  </si>
  <si>
    <t>D-DT-5240</t>
  </si>
  <si>
    <t>each</t>
  </si>
  <si>
    <t>D-DT 6081</t>
  </si>
  <si>
    <t>D-DT 6065</t>
  </si>
  <si>
    <t>D-DT-6115</t>
  </si>
  <si>
    <t>D-DT-6087</t>
  </si>
  <si>
    <t>D-DT-3136</t>
  </si>
  <si>
    <t>sum</t>
  </si>
  <si>
    <t>I</t>
  </si>
  <si>
    <t>SUBSTATION LABELS AND SIGNS</t>
  </si>
  <si>
    <t>D-DT-5047</t>
  </si>
  <si>
    <t>D-DT-6114</t>
  </si>
  <si>
    <t>Total of the Prices excluding VAT</t>
  </si>
  <si>
    <t>E</t>
  </si>
  <si>
    <t>C</t>
  </si>
  <si>
    <t>FACILITIES</t>
  </si>
  <si>
    <t>Subtotal carried to Item C of Summary</t>
  </si>
  <si>
    <t>Sacrificial earth mat anodes</t>
  </si>
  <si>
    <t>Silbralloy brazing for connecting 10mm round to rail (sacrificial earth)</t>
  </si>
  <si>
    <t>D-DT-6105</t>
  </si>
  <si>
    <t>Lamp, Flood light - 400W/230V HPS</t>
  </si>
  <si>
    <t>ea</t>
  </si>
  <si>
    <t>D-DT-6104</t>
  </si>
  <si>
    <t>D-DT-3128</t>
  </si>
  <si>
    <t>J</t>
  </si>
  <si>
    <t>D-DT-5237 sheet 14</t>
  </si>
  <si>
    <t xml:space="preserve">Attachment Materials For Fence Labels: </t>
  </si>
  <si>
    <t>Back Plates (size acc. to label size needed for and as per Eskom spec. Contractor to calculate and confirm quantity needed)</t>
  </si>
  <si>
    <t>Angle Iron (size and lengths acc. to label size needed for and as per Eskom spec. Contractor to calculate and confirm quantity needed)</t>
  </si>
  <si>
    <r>
      <t>80 x 6 mm x 1.2 m long galvanised steel strap bolted to trfr tank and connected to trfr holding down bolts for earthing of trfr's. (2 connections per strap)</t>
    </r>
    <r>
      <rPr>
        <i/>
        <u/>
        <sz val="10"/>
        <rFont val="Arial"/>
        <family val="2"/>
      </rPr>
      <t/>
    </r>
  </si>
  <si>
    <t xml:space="preserve">Bracket Control Cable </t>
  </si>
  <si>
    <t>Neutralizing of substation yard</t>
  </si>
  <si>
    <t>Treating of yard surface with Eskom approved herbicides, insecticides, etc.</t>
  </si>
  <si>
    <t>The contractor shall allow for the supply and installation of an outdoor type waterproof switch for the yard lighting; this will be wired to a contactor in the yard box via a 4mm-4core cable</t>
  </si>
  <si>
    <t>10mm round copper for earth tails connected from reinforcement of trfr plinths, slipways and runway to main earth grid</t>
  </si>
  <si>
    <t>Main earth grid brazing: 10 mm round to 10 mm round</t>
  </si>
  <si>
    <t>50 mm x 3 mm flat copper bolted to corner gate posts, intermediate posts and fence</t>
  </si>
  <si>
    <t>Medium Equipment Support - Manufacturing details</t>
  </si>
  <si>
    <t>2-ET/14942s2</t>
  </si>
  <si>
    <t>50 mm x 3 mm flat copper for battery room</t>
  </si>
  <si>
    <t>10 mm round copper from main earth grid to sacrificial earth anode</t>
  </si>
  <si>
    <t>Chair, Steel Frame arm/rest desk</t>
  </si>
  <si>
    <t>Board, Notice Pin 1200x900mm</t>
  </si>
  <si>
    <t>Netting, Barrier 50m L x 2m H Nylon</t>
  </si>
  <si>
    <t>Earth Kit, Work Assy Sub YL 21kA Up</t>
  </si>
  <si>
    <t>D-DT 6292</t>
  </si>
  <si>
    <t>Cable trench crossing under the road</t>
  </si>
  <si>
    <t>Putty Scotchfill 38mm W Roll</t>
  </si>
  <si>
    <t>Tape Elect EPR 18mm W x 0.76mm Thk</t>
  </si>
  <si>
    <t>Ball Joint Portable Earth</t>
  </si>
  <si>
    <t>D-DT-6109</t>
  </si>
  <si>
    <t>D-DT-6035</t>
  </si>
  <si>
    <t>D-DT-6039</t>
  </si>
  <si>
    <t>D-DT-6040</t>
  </si>
  <si>
    <t>D-DT-6086</t>
  </si>
  <si>
    <t>D-DT-6090</t>
  </si>
  <si>
    <t>D-DT-6093</t>
  </si>
  <si>
    <t>D-DT-6116</t>
  </si>
  <si>
    <t>D-DT-6118</t>
  </si>
  <si>
    <t>D-DT-6119</t>
  </si>
  <si>
    <t>D-DT-6000</t>
  </si>
  <si>
    <t>D-DT-3070</t>
  </si>
  <si>
    <t>Photo cell - Day night switch to be installed for all yard lights</t>
  </si>
  <si>
    <t>Glands for flood light cables.
(Cable Gland Adjust No. 1)</t>
  </si>
  <si>
    <t>Phase marker plate bracket</t>
  </si>
  <si>
    <t>Sign, ABC - Unauthorised Entry &amp; Interfering</t>
  </si>
  <si>
    <t>Sign, DE - Sign Fire First Aid</t>
  </si>
  <si>
    <t>Sign, F - Prohibitive Fence and Gate</t>
  </si>
  <si>
    <t>Sign, G - Hard Hat Area</t>
  </si>
  <si>
    <t>Sign, DCSS 1 – Battery Room</t>
  </si>
  <si>
    <t>Sign, DCSS 2 – Battery Cabinet</t>
  </si>
  <si>
    <t>Sign, GA 19 – Informative - Eye Wash</t>
  </si>
  <si>
    <t>Sign, GA 20 – Informative – Emergency Shower</t>
  </si>
  <si>
    <t>Sign, PV 5 – Drinking Water Prohibitive</t>
  </si>
  <si>
    <t>D-DT-5273s3</t>
  </si>
  <si>
    <t>D-DT 5022s1</t>
  </si>
  <si>
    <t>D-DT-5022s2</t>
  </si>
  <si>
    <t>D-DT-5023s2</t>
  </si>
  <si>
    <t>D-DT-5023s1</t>
  </si>
  <si>
    <t>D-DT-5023s3</t>
  </si>
  <si>
    <t>D-DT-5018</t>
  </si>
  <si>
    <t>D-DT-5017</t>
  </si>
  <si>
    <t>D-DT-5015</t>
  </si>
  <si>
    <t>D-DT-5016</t>
  </si>
  <si>
    <t>Phase marker plate Blue</t>
  </si>
  <si>
    <t>Phase marker plate Red</t>
  </si>
  <si>
    <t>Phase marker plate White</t>
  </si>
  <si>
    <t>Desk and Lockable Bin for Portable Earths</t>
  </si>
  <si>
    <t>DISASAAN0
DSP 34-254
D-DT-5273</t>
  </si>
  <si>
    <t>2-ET/14904</t>
  </si>
  <si>
    <t>2-ET/14947s2</t>
  </si>
  <si>
    <t>D-DT-5047s1
D-DT-5273s4</t>
  </si>
  <si>
    <t>6m Terminal Support Pad Type Foundation</t>
  </si>
  <si>
    <t>D-DT 5210s1</t>
  </si>
  <si>
    <t>Road Crossing Support Manufacturing Details</t>
  </si>
  <si>
    <t>Washer, RD Flat M16 29.6D 18.25DIA HL</t>
  </si>
  <si>
    <t>D-DT 3014</t>
  </si>
  <si>
    <t>Bolt HX Galv M16x45mm W/HxNUT</t>
  </si>
  <si>
    <t>Washer, Taper Galv M16 38SQ 18.25DIA HL</t>
  </si>
  <si>
    <t>D-DT 6097</t>
  </si>
  <si>
    <t>D-DT-6022</t>
  </si>
  <si>
    <t>2-ET/14900</t>
  </si>
  <si>
    <t>D-DT 5252s2B</t>
  </si>
  <si>
    <t>D-DT 5252s2A</t>
  </si>
  <si>
    <t>D-DT-5200</t>
  </si>
  <si>
    <t>D-DT-5212s2B</t>
  </si>
  <si>
    <t>D-DT-5217s5&amp;7</t>
  </si>
  <si>
    <t>2-ET/14936s2</t>
  </si>
  <si>
    <t>Aux. TRFR 22kV Lattice Support - 1.5m</t>
  </si>
  <si>
    <t>Aux.TRFR 22kV Lattice Support Foundation Details</t>
  </si>
  <si>
    <t>Control Cables</t>
  </si>
  <si>
    <t>Large substation Name Label</t>
  </si>
  <si>
    <t>D-DT-6029</t>
  </si>
  <si>
    <t>Gate number 1 to 5</t>
  </si>
  <si>
    <t>Acid Evaporation dam</t>
  </si>
  <si>
    <t>Main earth grid brazing to earth tails (reinforcing of trfr plinths, slipways and runway); 10 mm round to 10mm round</t>
  </si>
  <si>
    <t>No.</t>
  </si>
  <si>
    <t>Supply</t>
  </si>
  <si>
    <t>Install</t>
  </si>
  <si>
    <t xml:space="preserve">Setting-out of earthworks </t>
  </si>
  <si>
    <t>Sum</t>
  </si>
  <si>
    <t>The Contractor shall detect for the presence of underground services (electric cables, sewerage &amp; stormwater)</t>
  </si>
  <si>
    <t>1.5x1.5x2m Trial Hole</t>
  </si>
  <si>
    <t xml:space="preserve">Substation site to be cleared of all trees up to 300mm girth, vegetation and topsoil to a nominal depth of 150mm, including disposal and free haul. </t>
  </si>
  <si>
    <t>Long haul 2 - 10km load radius</t>
  </si>
  <si>
    <t>EARTHWORKS (SANS 1200 D)</t>
  </si>
  <si>
    <t>Stock Piling of excavated material</t>
  </si>
  <si>
    <t>Cart away excavated material</t>
  </si>
  <si>
    <t>Extra over excavation for</t>
  </si>
  <si>
    <t>1) intermediate excavation</t>
  </si>
  <si>
    <t>2) hard rock excavation</t>
  </si>
  <si>
    <t>3) boulder excavation, Class A</t>
  </si>
  <si>
    <t>4) boulder excavation, Class B</t>
  </si>
  <si>
    <t xml:space="preserve">5) Excavation of hard rock by means of chemical method </t>
  </si>
  <si>
    <t>Backfill and compact with excavated  material(stockpile)  in layers of 200mm thick to 95% of Mod. AASHTO density up to final level.</t>
  </si>
  <si>
    <t>Backfill and compact with imported G5/G6 material from commercial sources in layers of 200mm thick to 95% of Mod. AASHTO density to final level, including final cutting and levelling</t>
  </si>
  <si>
    <t>Soil cement backfill(1:5) in layers of 200mm where required/necessary</t>
  </si>
  <si>
    <t>Embarkment protection</t>
  </si>
  <si>
    <t>Supply and install stone pitching as per the drawing around the embankment to avoid erosion, 1.5m wide</t>
  </si>
  <si>
    <t>Brick retaining wall</t>
  </si>
  <si>
    <t>Build a berm wall using the existing soil as per the drawing</t>
  </si>
  <si>
    <t>Remove retaining blocks and reposition at embankment</t>
  </si>
  <si>
    <t>Build a 440mm wide double brick retaining wall high at embankment.</t>
  </si>
  <si>
    <t>Drainage/Stormwater management</t>
  </si>
  <si>
    <t>Supply, delivery and construction of a concrete V-drain as per the drawing</t>
  </si>
  <si>
    <t>Build a subsurface drain as per the drawing</t>
  </si>
  <si>
    <t>Access road</t>
  </si>
  <si>
    <t>Build gravel access road to the substation, as per the drawing.</t>
  </si>
  <si>
    <t>Supply and install 300mm concrete pipe to divert storm water and to prevent ponding</t>
  </si>
  <si>
    <t>Supply and install Culvert as per the drawing</t>
  </si>
  <si>
    <t>DRAINAGE CHANNEL, YARDSTONE AND EXISTING DRAINAGE SYSTEM</t>
  </si>
  <si>
    <t>SETTING-OUT: SANS 1200 AA.</t>
  </si>
  <si>
    <t>Setting-out of drainage channel, yard stone</t>
  </si>
  <si>
    <t>1. Supply and transport all building material required for the complete construction of the concrete lined gutter with grating as indicated on the Foundation plan and as per the detail drawing 0.54/390 sheet 6.</t>
  </si>
  <si>
    <t>2. Supply, transport and completely install all materials required to construct a outlet with wing walls as indicated on site plan.</t>
  </si>
  <si>
    <t>D-ST 1287 R0</t>
  </si>
  <si>
    <t xml:space="preserve">Build 220mm Brick Retaining Wall </t>
  </si>
  <si>
    <t>D-DT 5239 S1-4 R4</t>
  </si>
  <si>
    <t>Build Control/Relay Room</t>
  </si>
  <si>
    <t>D-DT 5238 S1-4 R1 / D-DT 5238 S13-14 R0 / D-DT 5238 S15-16 R1</t>
  </si>
  <si>
    <t>D-DT 5238 S5-12 R1 / D-DT 5238 S13-14 R0 / D-DT 5238 S16 R1</t>
  </si>
  <si>
    <t>Replace gutters and down pipes of Control/battery room.</t>
  </si>
  <si>
    <t>Repair door lintel and paint.</t>
  </si>
  <si>
    <t>Paint Control / Battery room on inside and outside completely</t>
  </si>
  <si>
    <r>
      <t>m</t>
    </r>
    <r>
      <rPr>
        <vertAlign val="superscript"/>
        <sz val="11"/>
        <color indexed="8"/>
        <rFont val="Arial"/>
        <family val="2"/>
      </rPr>
      <t>2</t>
    </r>
  </si>
  <si>
    <t>Neatly break out and remove windows</t>
  </si>
  <si>
    <t>Neatly brick up window openning. Bricks to match the existing wall, including wall tiers</t>
  </si>
  <si>
    <t>Install 200mm dia. concrete drain pipe from Control room entrance sump to water trench out side yard</t>
  </si>
  <si>
    <t>Install interlocking paving at Control room entrance</t>
  </si>
  <si>
    <t>Remove existing broken paving as per instruction</t>
  </si>
  <si>
    <t>Boundary Fence</t>
  </si>
  <si>
    <t>1.24m High Double Leaf Gate (6m Wide)</t>
  </si>
  <si>
    <t>1.24m High x 1m Wide Gate</t>
  </si>
  <si>
    <t>1.24m High Fence Hard Rock with Posts Hard Rock</t>
  </si>
  <si>
    <t>1.24m High Fence Hard Rock with Posts Shale</t>
  </si>
  <si>
    <t>1.24m High Fence Hard Rock with Posts Soft Rock</t>
  </si>
  <si>
    <t>1.8m Diamond Mesh No Overhang</t>
  </si>
  <si>
    <t>1.8m High Double Leaf Gate (6m Wide)</t>
  </si>
  <si>
    <t>1.8m High x 1m Wide Gate</t>
  </si>
  <si>
    <t>1.8m High x 1,5m Wide Gate</t>
  </si>
  <si>
    <t>1.8m High Diamond Mesh Fence Hard Rock</t>
  </si>
  <si>
    <t>1.8m High Diamond Mesh Fence Shale</t>
  </si>
  <si>
    <t>1.8m High Diamond Mesh Fence Soft Rock</t>
  </si>
  <si>
    <t>1.8m Diamond Mesh With Overhang</t>
  </si>
  <si>
    <t>1.8m Diamond Mesh With Double Overhang</t>
  </si>
  <si>
    <t>2.4m Diamond Mesh With Flatwrap</t>
  </si>
  <si>
    <t>2.4m High Double Leaf Gate (5m Wide)</t>
  </si>
  <si>
    <t>2.4m High x 1m Wide Gate</t>
  </si>
  <si>
    <t>2.4m High x 1,5m Wide Gate</t>
  </si>
  <si>
    <t>2.4m High Diamond Mesh Fence Hard Rock</t>
  </si>
  <si>
    <t>2.4m High Diamond Mesh Fence Shale</t>
  </si>
  <si>
    <t>2.4m High Diamond Mesh Fence Soft Rock</t>
  </si>
  <si>
    <t>2.4m Weld Mesh With Double Overhang &amp; Razor Coil Wire</t>
  </si>
  <si>
    <t>2.4m High Double Leaf Gate (6.5m Wide)</t>
  </si>
  <si>
    <t>2.4m High Weld Mesh Fence Hard Rock</t>
  </si>
  <si>
    <t>2.4m High Weld Mesh Fence Shale</t>
  </si>
  <si>
    <t>2.4m High Weld Mesh Fence Soft Rock</t>
  </si>
  <si>
    <t xml:space="preserve">2.4m High Motorised (6.5m Wide) Gate </t>
  </si>
  <si>
    <t>2.4m Steel Palisade Panel Fence</t>
  </si>
  <si>
    <t>2.4m High Double Leaf Gate (4m Wide)</t>
  </si>
  <si>
    <t>2.4m High x 2m Wide Gate</t>
  </si>
  <si>
    <t>2.4m High x 2,5m Wide Gate</t>
  </si>
  <si>
    <t>2.4m High Steel Palisade Fence Hard Rock</t>
  </si>
  <si>
    <t>2.4m High Steel Palisade Fence Shale</t>
  </si>
  <si>
    <t>2.4m High Steel Palisade Fence Soft Rock</t>
  </si>
  <si>
    <t xml:space="preserve">2.4m High Electric (4m Wide) Gate </t>
  </si>
  <si>
    <t xml:space="preserve">2.4m High Electric (5m Wide) Gate </t>
  </si>
  <si>
    <t>Electric Fence on Top of Steel Palisade</t>
  </si>
  <si>
    <t>Electric Fence Behind Steel Palisade</t>
  </si>
  <si>
    <t>2.4m Concrete Wall Fence With Double Overhang &amp; Razor Coil Wire</t>
  </si>
  <si>
    <t>2.4m Concrete Wall Fence With Double Overhang &amp; Razor Coil Wire Hard Rock</t>
  </si>
  <si>
    <t>2.4m Concrete Wall Fence With Double Overhang &amp; Razor Coil Wire Shale</t>
  </si>
  <si>
    <t>2.4m Concrete Wall Fence With Double Overhang &amp; Razor Coil Wire Soft Rock</t>
  </si>
  <si>
    <t>2.4m High and 6.5m Wide Gate</t>
  </si>
  <si>
    <t>3m Concrete Wall Fence With Double Overhang &amp; Razor Coil Wire</t>
  </si>
  <si>
    <t>3m Concrete Wall Fence With Double Overhang &amp; Razor Coil Wire Hard Rock</t>
  </si>
  <si>
    <t>3m Concrete Wall Fence With Double Overhang &amp; Razor Coil Wire Shale</t>
  </si>
  <si>
    <t>3m Concrete Wall Fence With Double Overhang &amp; Razor Coil Wire Soft Rock</t>
  </si>
  <si>
    <t>3m High and 6.5m Wide Gate</t>
  </si>
  <si>
    <t>SUBSTATION FENCING</t>
  </si>
  <si>
    <t>Replace door at toilet with galvanised door with 4 level lock and door handle as per Eskom standard</t>
  </si>
  <si>
    <t xml:space="preserve">Supply &amp; install fibre cement covers for cable entry to control room </t>
  </si>
  <si>
    <t>Supply and install Air-filter</t>
  </si>
  <si>
    <t>Install burglars bars outside of wind blocks</t>
  </si>
  <si>
    <t>Alterations to existing steel plates and frames to accommodate all panels and cables in the control rooms and switch room.</t>
  </si>
  <si>
    <t>HV Cable Termination End Support Foundation Hard Rock</t>
  </si>
  <si>
    <t>HV Cable Termination End Support Foundation Shale</t>
  </si>
  <si>
    <t>HV Cable Termination End Support Foundation Soft Rock</t>
  </si>
  <si>
    <t>HV Cable Termination End Support Foundation (Alternative for 44kV Only) Hard Rock</t>
  </si>
  <si>
    <t>HV Cable Termination End Support Foundation (Alternative for 44kV Only) Shale</t>
  </si>
  <si>
    <t>HV Cable Termination End Support Foundation (Alternative for 44kV Only) Soft Rock</t>
  </si>
  <si>
    <t>Isolator 132kV - 2.4m Phase CRS Tubular Soft Rock</t>
  </si>
  <si>
    <t>Isolator 132kV - 2.4m Phase CRS Lattice Soft Rock</t>
  </si>
  <si>
    <t>Isolator 132kV - 3 &amp; 3,6m Phase CRS Soft Rock</t>
  </si>
  <si>
    <t>Isolator 132kV - 3 &amp; 3,6m Phase CRS Lattice Soft Rock</t>
  </si>
  <si>
    <t>Isolator 66kV (TYPE 1 &amp; 2)  Soft Rock</t>
  </si>
  <si>
    <t>Isolator 66kV  (TYPE 3) Soft Rock</t>
  </si>
  <si>
    <t>Isolator 33kV Lattice Soft Rock</t>
  </si>
  <si>
    <t>Isolator 33kV Tubular Soft Rock</t>
  </si>
  <si>
    <t>Isolator 22kV Lattice Soft Rock</t>
  </si>
  <si>
    <t>Isolator 22kV Tubular Soft Rock</t>
  </si>
  <si>
    <t>Breakers 132kV Cable Pipe Soft Rock</t>
  </si>
  <si>
    <t>Breakers 132kV Cable Cutout Soft Rock</t>
  </si>
  <si>
    <t>Breakers 132kV Separate Soft Rock</t>
  </si>
  <si>
    <t>Breakers 132kV Cable Pipe (Type 3) Soft Rock</t>
  </si>
  <si>
    <t>Breakers 66kV Cable Pipe Soft Rock</t>
  </si>
  <si>
    <t>Breakers 66kV Cable Cutout Soft Rock</t>
  </si>
  <si>
    <t>Breakers 66kV Separate Soft Rock</t>
  </si>
  <si>
    <t>Breakers 66kV Cable Pipe (TYPE 3) Soft Rock</t>
  </si>
  <si>
    <t xml:space="preserve">22kV KIOSK &amp; ME Lattice Soft Rock </t>
  </si>
  <si>
    <t xml:space="preserve">22kV KIOSK &amp; ME Tubular Soft Rock </t>
  </si>
  <si>
    <t xml:space="preserve">33kV KIOSK &amp; ME Lattice Soft Rock </t>
  </si>
  <si>
    <t>Breakers 11kV KIOSK Soft Rock</t>
  </si>
  <si>
    <t>Breakers 22kV KIOSK Soft Rock</t>
  </si>
  <si>
    <t>NECRT Soft Rock</t>
  </si>
  <si>
    <t>NECRT (TYPE 3) Soft Rock</t>
  </si>
  <si>
    <t>Medium Equipment foundation, Lattice (CT, VT, Surge Arrestors and Post Insulators) Soft Rock</t>
  </si>
  <si>
    <t>Medium Equipment foundation, Lattice (CT, VT, Surge Arrestors and Post Insulators)  - (TYPE 3) Soft Rock</t>
  </si>
  <si>
    <t>Medium Equipment foundation, Tubular (CT, VT, Surge Arrestors and Post Insulators) Soft Rock</t>
  </si>
  <si>
    <t>Medium Equipment foundation 1.83m CRS, Lattice (CT, VT, Surge Arrestors and Post Insulators)  - (TYPE 3) Soft Rock</t>
  </si>
  <si>
    <t>Medium Equipment foundation 2.5m CRS, Lattice (CT, VT, Surge Arrestors and Post Insulators)  - (TYPE 3) Soft Rock</t>
  </si>
  <si>
    <t>Medium Equipment foundation 3m CRS, Lattice (CT, VT, Surge Arrestors and Post Insulators)  - (TYPE 3) Soft Rock</t>
  </si>
  <si>
    <t>300mm Diameter concrete pipe Hard Rock</t>
  </si>
  <si>
    <t>300mm Diameter concrete pipe Shale</t>
  </si>
  <si>
    <t>300mm Diameter concrete pipe Soft Rock</t>
  </si>
  <si>
    <t>Man Holes Hard Rock</t>
  </si>
  <si>
    <t>Man Holes Shale</t>
  </si>
  <si>
    <t>Man Holes Soft Rock</t>
  </si>
  <si>
    <t>Oil Interceptor Trap Hard Rock</t>
  </si>
  <si>
    <t>Oil Interceptor Trap Shale</t>
  </si>
  <si>
    <t>Oil Interceptor Trap Soft Rock</t>
  </si>
  <si>
    <t xml:space="preserve">Foundation Soil Type 1 and 2 Hard Rock </t>
  </si>
  <si>
    <t>Foundation Soil Type 1 and 2 Shale</t>
  </si>
  <si>
    <t>Foundation Soil Type 1 and 2 Soft Rock</t>
  </si>
  <si>
    <t>Brick fire wall 5m high</t>
  </si>
  <si>
    <t>Foundation Soft Rock</t>
  </si>
  <si>
    <t>Foundation 1.2m Phase CRS Soft Rock</t>
  </si>
  <si>
    <t>Foundation 1.8m Phase CRS Soft Rock</t>
  </si>
  <si>
    <t>11kV Foundation Soft Rock</t>
  </si>
  <si>
    <t>22kV Foundation Soft Rock</t>
  </si>
  <si>
    <t>33kV Foundation Soft Rock</t>
  </si>
  <si>
    <t>Recloser/VT 11/22kV Foundation Soft Rock</t>
  </si>
  <si>
    <t>Columns 132kV Soft Rock</t>
  </si>
  <si>
    <t>Columns 132kV (Rock Pinned) Soft Rock</t>
  </si>
  <si>
    <t>Columns 132kV (Piled) Soft Rock</t>
  </si>
  <si>
    <t>Columns 88kV Soft Rock</t>
  </si>
  <si>
    <t>Columns 66kV Soft Rock</t>
  </si>
  <si>
    <t>Columns 6.6 - 44kV Soft Rock</t>
  </si>
  <si>
    <t>Columns 22 (Box Structure) Soft Rock</t>
  </si>
  <si>
    <t>A Frame Structure Soft Rock</t>
  </si>
  <si>
    <t>Concrete Trench Cover</t>
  </si>
  <si>
    <t>Remove and Reinstate Yard Stone 25-35mm Diameter</t>
  </si>
  <si>
    <t xml:space="preserve">Apply Weed Killer </t>
  </si>
  <si>
    <t>Supply &amp; Install 160mm diameter PVC Sleeves</t>
  </si>
  <si>
    <t>VLF Test for MV Cables</t>
  </si>
  <si>
    <t>OVERHEAD RACKING</t>
  </si>
  <si>
    <t>66kV</t>
  </si>
  <si>
    <t>Installation of Indoor Switch Gear</t>
  </si>
  <si>
    <t>132kV</t>
  </si>
  <si>
    <t>33/44kV</t>
  </si>
  <si>
    <t>22kV</t>
  </si>
  <si>
    <t>11kV</t>
  </si>
  <si>
    <t>6.6kV</t>
  </si>
  <si>
    <t>33kV</t>
  </si>
  <si>
    <t>6.6/11/22kV</t>
  </si>
  <si>
    <t>44kV</t>
  </si>
  <si>
    <t>44/66kV</t>
  </si>
  <si>
    <t>Tubular B/Bars</t>
  </si>
  <si>
    <t>Aluminium Tube (120mm x 4mm x 12m)</t>
  </si>
  <si>
    <t>Aluminium Tube (80mm x 8mm x 12m)</t>
  </si>
  <si>
    <t>Steel Wire (7/3.35mm) (for high strung shielding)</t>
  </si>
  <si>
    <t>Steel Wire (19/2.65mm) (for high strung shielding)</t>
  </si>
  <si>
    <t>POWER CABLE INSTALLATION</t>
  </si>
  <si>
    <t>Installation of danger tape</t>
  </si>
  <si>
    <t>132kV Circuit Breaker Support</t>
  </si>
  <si>
    <t>66kV Circuit Breaker Support</t>
  </si>
  <si>
    <t>6.6/11/22kV Kiosk Breaker Support</t>
  </si>
  <si>
    <t>D-DT-5203</t>
  </si>
  <si>
    <t>D-DT-5205s2A</t>
  </si>
  <si>
    <t>D-DT-5202 s2A r17</t>
  </si>
  <si>
    <t>D-DT-5203 s2A r12</t>
  </si>
  <si>
    <t>D-DT-5203 s2B r0</t>
  </si>
  <si>
    <t>D-DT-5203 s2C r0</t>
  </si>
  <si>
    <t>D-DT-5203 s2D r0</t>
  </si>
  <si>
    <t>D-DT-5203 s2E r0</t>
  </si>
  <si>
    <t>D-DT-5203 s2F r0</t>
  </si>
  <si>
    <t>D-DT-5203 s2G r0</t>
  </si>
  <si>
    <t>D-DT-5203 s2H r0</t>
  </si>
  <si>
    <t>D-DT-5203 s2I r0</t>
  </si>
  <si>
    <t>D-DT-5203 s2J r0</t>
  </si>
  <si>
    <t>D-DT-5204 s2A r11</t>
  </si>
  <si>
    <t>D-DT-5205 s2A r9</t>
  </si>
  <si>
    <t>22kV Isolator Support Tubular</t>
  </si>
  <si>
    <t>2-WT/918s3 and 2-WT/918s1</t>
  </si>
  <si>
    <t>Knife Link Isol Support</t>
  </si>
  <si>
    <t>D-DT-5212 s2A r2</t>
  </si>
  <si>
    <t>D-DT-5212 s2B r2</t>
  </si>
  <si>
    <t>D-DT-5211 s2A r0</t>
  </si>
  <si>
    <t>D-DT-5211 s2B r0</t>
  </si>
  <si>
    <t>33/22/11KV V.T. &amp; C.T. Support CAP</t>
  </si>
  <si>
    <t>OPERATING FOOT PLATES</t>
  </si>
  <si>
    <t>INSTALLATION OF PI SUPPORT STEELWORK</t>
  </si>
  <si>
    <t>D-DT-5221 s2 r7</t>
  </si>
  <si>
    <t>INSTALLATION OF BRACKET CAP - SURGE ARRESTOR</t>
  </si>
  <si>
    <t>D-DT-5219 s1 r3</t>
  </si>
  <si>
    <t>D-DT-5219 s2 r2</t>
  </si>
  <si>
    <t>D-DT-5219 s3 r4</t>
  </si>
  <si>
    <t>D-DT-5219 s4 r4</t>
  </si>
  <si>
    <t>D-DT-5226 s2A r0</t>
  </si>
  <si>
    <t>D-DT-5226 s2B r0</t>
  </si>
  <si>
    <t>D-DT-5226 s2C r0</t>
  </si>
  <si>
    <t>132kV Column - 132/C Lattice Steelwork</t>
  </si>
  <si>
    <t>132kV Beam - 132/50/1 Lattice Steelwork</t>
  </si>
  <si>
    <t>132kV Beam - 132/50/2 Lattice Steelwork</t>
  </si>
  <si>
    <t>132kV Beam - 132/40/1 Lattice Steelwork</t>
  </si>
  <si>
    <t>132kV Earth Wire Support</t>
  </si>
  <si>
    <t>D-DT-5225</t>
  </si>
  <si>
    <t>66kV Column - 66/27/1 Lattice Steelwork</t>
  </si>
  <si>
    <t>66kV Beam - 66/50/1 Lattice Steelwork</t>
  </si>
  <si>
    <t>66kV Beam - 66/32/1 Lattice Steelwork</t>
  </si>
  <si>
    <t>66kV Beam - 66/25/1 Lattice Steelwork</t>
  </si>
  <si>
    <t>66kV Earth Wire Support</t>
  </si>
  <si>
    <t>6.6/44kV Column - C1 Lattice Steelwork</t>
  </si>
  <si>
    <t>6.6/44kV Column - C2 Lattice Steelwork</t>
  </si>
  <si>
    <t>6.6/44kV Column - C3 Lattice Steelwork</t>
  </si>
  <si>
    <t>6.6/44kV Column - C4 Lattice Steelwork</t>
  </si>
  <si>
    <t>66/44kV Beam - B1 Lattice Steelwork</t>
  </si>
  <si>
    <t>66/44kV Beam - B2 Lattice Steelwork</t>
  </si>
  <si>
    <t>6.6/44kV Column - B3 Lattice Steelwork</t>
  </si>
  <si>
    <t>6.6/44kV Column - B4 Lattice Steelwork</t>
  </si>
  <si>
    <t>6.6/44kV Column - B5 Lattice Steelwork</t>
  </si>
  <si>
    <t>6.6/44kV Column - B6 Lattice Steelwork</t>
  </si>
  <si>
    <t>6.6/44kV Column - B7 Lattice Steelwork</t>
  </si>
  <si>
    <t>6.6/44kV Column - B8 Lattice Steelwork</t>
  </si>
  <si>
    <t>6.6/44kV Column - B9 Lattice Steelwork</t>
  </si>
  <si>
    <t>6.6/44kV Column - B10 Lattice Steelwork</t>
  </si>
  <si>
    <t>6.6/44kV Column - B11 Lattice Steelwork</t>
  </si>
  <si>
    <t>6.6/44kV Earth Wire Support - E1</t>
  </si>
  <si>
    <t>6.6/44kV Earth Wire Support - E2</t>
  </si>
  <si>
    <t>6.6/44kV Earth Wire Support - E3</t>
  </si>
  <si>
    <t>HV Cable Termination End Support</t>
  </si>
  <si>
    <t>HV Cable Termination End Support (CAP Modified to suit PCD - 450)</t>
  </si>
  <si>
    <t xml:space="preserve">HV Cable Termination End Support NON SELF-SUPPORTING (Alternative for 44kV Only) </t>
  </si>
  <si>
    <t>HV Cable Termination End Support NON SELF-SUPPORTING, Surge Arrestor Mounting Plate (Alternative for 44kV Only)</t>
  </si>
  <si>
    <t>INSTALLATION OF MV BOX STRUCTURE STEELWORK</t>
  </si>
  <si>
    <t>D-DT-5223 s2 r3</t>
  </si>
  <si>
    <t>D-DT-5223 s3 r3</t>
  </si>
  <si>
    <t>D-DT-5223 s4 r3</t>
  </si>
  <si>
    <t>D-DT-5223 s5 r3</t>
  </si>
  <si>
    <t>D-DT-5223 s6 r1</t>
  </si>
  <si>
    <t>2ET/114957s2</t>
  </si>
  <si>
    <t>MV Box Busbar C1 Column Light</t>
  </si>
  <si>
    <t>2ET/114957s3</t>
  </si>
  <si>
    <t>MV Box Busbar C2 Column Heavy</t>
  </si>
  <si>
    <t>2ET/114957s4</t>
  </si>
  <si>
    <t>MV Box Busbar Beam Details</t>
  </si>
  <si>
    <t>2ET/14943s2</t>
  </si>
  <si>
    <t>MV Cable Support Details</t>
  </si>
  <si>
    <t>INSTALLATION OF A-FRAME SUPPORT STEELWORK</t>
  </si>
  <si>
    <t>D-DT-5270 s5 r3</t>
  </si>
  <si>
    <t>D-DT-5270 s6 r3</t>
  </si>
  <si>
    <t>D-DT-5270 s7 r3</t>
  </si>
  <si>
    <t>D-DT-5270 s8 r1</t>
  </si>
  <si>
    <t>D-DT-5276 s2A r1</t>
  </si>
  <si>
    <t>Fire Barrier Support</t>
  </si>
  <si>
    <t>6m Lattice Support</t>
  </si>
  <si>
    <t>Module A</t>
  </si>
  <si>
    <t>Module B</t>
  </si>
  <si>
    <t>8m Lighting Mast</t>
  </si>
  <si>
    <t>14m Lighting Mast</t>
  </si>
  <si>
    <t>21m Lighting Mast</t>
  </si>
  <si>
    <t>Outdoor Equipment labels</t>
  </si>
  <si>
    <t>Supply and Install Station Equipment Labels Brackets</t>
  </si>
  <si>
    <t>88kV</t>
  </si>
  <si>
    <t>Removal of indoor switch gear</t>
  </si>
  <si>
    <t>VT JB with insert</t>
  </si>
  <si>
    <t>CT JB with insert</t>
  </si>
  <si>
    <t>SURGE ARRESTORS</t>
  </si>
  <si>
    <t>ISOLATOR</t>
  </si>
  <si>
    <t>POST ISOLATORS</t>
  </si>
  <si>
    <t>Bull Conductor</t>
  </si>
  <si>
    <t>Centipede Conductor</t>
  </si>
  <si>
    <t>Hornet</t>
  </si>
  <si>
    <t>Disconnect Jumpers</t>
  </si>
  <si>
    <t>Indoor Switchgear Terminations</t>
  </si>
  <si>
    <t>STEELWORK</t>
  </si>
  <si>
    <t>Circuit Breaker Support</t>
  </si>
  <si>
    <t>D-DT-5202</t>
  </si>
  <si>
    <t>Isolator Support</t>
  </si>
  <si>
    <t>2-ET/14927s2</t>
  </si>
  <si>
    <t>Busbar Support</t>
  </si>
  <si>
    <t>DT-5213</t>
  </si>
  <si>
    <t>DT-5218</t>
  </si>
  <si>
    <t>NECRT</t>
  </si>
  <si>
    <t>Cable Support Cap for LV Termination</t>
  </si>
  <si>
    <t>Prohibited Locks (North West O/U)</t>
  </si>
  <si>
    <t>Operating Locks (North West O/U)</t>
  </si>
  <si>
    <t>D-DT-6037</t>
  </si>
  <si>
    <t>D-DT-6068</t>
  </si>
  <si>
    <t>D-DT-6025</t>
  </si>
  <si>
    <t>D-DT-6042</t>
  </si>
  <si>
    <t>D-DT-6027</t>
  </si>
  <si>
    <t>D-DT-6010</t>
  </si>
  <si>
    <t>D-DT-6080</t>
  </si>
  <si>
    <t>D-DT-6054</t>
  </si>
  <si>
    <t>D-DT-6317</t>
  </si>
  <si>
    <t>D-DT-6092</t>
  </si>
  <si>
    <t>D-DT-6316</t>
  </si>
  <si>
    <t>D-DT-6018</t>
  </si>
  <si>
    <t>D-DT-6099</t>
  </si>
  <si>
    <t>D-DT-6117</t>
  </si>
  <si>
    <t>D-DT-6002</t>
  </si>
  <si>
    <t>D-DT-6006</t>
  </si>
  <si>
    <t>D-DT-6013</t>
  </si>
  <si>
    <t>D-DT-6003</t>
  </si>
  <si>
    <t>D-DT-6059</t>
  </si>
  <si>
    <t>D-DT-6084</t>
  </si>
  <si>
    <t>CLEV-TONG, TWIST 19L 210kN D6084</t>
  </si>
  <si>
    <t>CLEV-TONG,TWIST 16L 120kN D6084</t>
  </si>
  <si>
    <t>Re-instate concrete screed to trenches</t>
  </si>
  <si>
    <t>Breaking &amp; removing of concrete screed to trenches</t>
  </si>
  <si>
    <t>Chemical Bolts (M20x400mm)</t>
  </si>
  <si>
    <t xml:space="preserve">Chemical Cement </t>
  </si>
  <si>
    <t>Setting of Isolators</t>
  </si>
  <si>
    <t>Modification to Isolator bases</t>
  </si>
  <si>
    <t>D-DT 0854</t>
  </si>
  <si>
    <t>Trenching 1m x 1m</t>
  </si>
  <si>
    <t>River Sand Bedding</t>
  </si>
  <si>
    <t>D-DT 8018/19</t>
  </si>
  <si>
    <t>Install Poly Prop Clamps</t>
  </si>
  <si>
    <t>D-DT 8005/6</t>
  </si>
  <si>
    <t>D-DT 8004</t>
  </si>
  <si>
    <t>D-DT 8008</t>
  </si>
  <si>
    <t>Site Establishment</t>
  </si>
  <si>
    <t>Fencing incl dropper poles every 3m and access gate 6m wide.</t>
  </si>
  <si>
    <t>Security Guard house and sanitation ( As per Security risk assesment)</t>
  </si>
  <si>
    <t xml:space="preserve">Transportation of of  all site establishment facilities ,plant, tools etc. </t>
  </si>
  <si>
    <t>Site De-establishment</t>
  </si>
  <si>
    <t>Subtotal carried to Item A of Summary</t>
  </si>
  <si>
    <t>Site office 6m x 3m steel container (including maintenance)</t>
  </si>
  <si>
    <t>monthly</t>
  </si>
  <si>
    <t>Site storage 6m x 3m steel container (including maintencance and site storeperson costs)</t>
  </si>
  <si>
    <t>Sanitary facilities (including Maintenance) (R2520/Toilet)</t>
  </si>
  <si>
    <t>Sleeping out allowance (Accomodation &amp; meals for Employees) (per person/30days)</t>
  </si>
  <si>
    <t xml:space="preserve">Communication </t>
  </si>
  <si>
    <t>clean water (Jojo Tanks, including maintenace)</t>
  </si>
  <si>
    <t>Electricity</t>
  </si>
  <si>
    <t>Site Security (As per Eskom proposed site specific requirements) (As per qoute(PSIRA RATE) + handling fee of 10%)</t>
  </si>
  <si>
    <t>compliance reporting (EPWP, etc.)</t>
  </si>
  <si>
    <t>Safety Officer</t>
  </si>
  <si>
    <r>
      <t xml:space="preserve">1. Contractor's insurance.                                                                 2. Company &amp; head office overhead costs.                                              3. Personal Protective Equipment .                                                 4. Plant, tools and equipment .                                                        5. Risk Assessment Procedure, QM, Quality Management System, Health and Safety Specification, Environmental Plan, Safety Inspections, OHSA appointments, etc.                                                  6. Environmental Compliance &amp; Site maintenance (waste management, site habitability etc.) .                                                7. Safety Compliance &amp; Site maintenance (first aid, fire extinguisher, medical tests, inductions, signage etc).            </t>
    </r>
    <r>
      <rPr>
        <b/>
        <sz val="11"/>
        <rFont val="Arial"/>
        <family val="2"/>
      </rPr>
      <t>(10% of Total Labour Cost)</t>
    </r>
  </si>
  <si>
    <t>%</t>
  </si>
  <si>
    <t>Subtotal carried to Item B of Summary</t>
  </si>
  <si>
    <t xml:space="preserve">Transport </t>
  </si>
  <si>
    <t>LDV Transport 4 x 2</t>
  </si>
  <si>
    <t>km</t>
  </si>
  <si>
    <t>LDV Transport 4 x 4</t>
  </si>
  <si>
    <t>Transport for labour (minibus 13)</t>
  </si>
  <si>
    <t>Transport for labour (minibus 23)</t>
  </si>
  <si>
    <t>6 m³ Tipper Truck</t>
  </si>
  <si>
    <t>10m³ Tipper Truck</t>
  </si>
  <si>
    <t>Transport Truck 2-4 ton</t>
  </si>
  <si>
    <t>Transport Truck 5-8 ton</t>
  </si>
  <si>
    <t>Transport Truck 5-8 ton with crane</t>
  </si>
  <si>
    <t>Transport Truck 9-14 ton</t>
  </si>
  <si>
    <t>Transport Truck 9-14 ton with crane</t>
  </si>
  <si>
    <t>Transport truck &gt;22 ton</t>
  </si>
  <si>
    <t>PRELIMINARIES &amp; GENERAL</t>
  </si>
  <si>
    <t>A</t>
  </si>
  <si>
    <t>Contractor’s time related items</t>
  </si>
  <si>
    <t>Total of the prices Excluding VAT</t>
  </si>
  <si>
    <t>Project Name:</t>
  </si>
  <si>
    <t>Project ID:</t>
  </si>
  <si>
    <t>Job Name:</t>
  </si>
  <si>
    <t>Job ID:</t>
  </si>
  <si>
    <r>
      <rPr>
        <b/>
        <sz val="12"/>
        <color indexed="8"/>
        <rFont val="Arial"/>
        <family val="2"/>
      </rPr>
      <t>Item
No.</t>
    </r>
  </si>
  <si>
    <r>
      <rPr>
        <b/>
        <sz val="12"/>
        <color indexed="8"/>
        <rFont val="Arial"/>
        <family val="2"/>
      </rPr>
      <t>Description of the item</t>
    </r>
  </si>
  <si>
    <r>
      <rPr>
        <b/>
        <sz val="12"/>
        <color indexed="8"/>
        <rFont val="Arial"/>
        <family val="2"/>
      </rPr>
      <t>Page</t>
    </r>
  </si>
  <si>
    <t>Item No.</t>
  </si>
  <si>
    <t>PRICE (R)</t>
  </si>
  <si>
    <t xml:space="preserve">Site Yard 30m x 35m =1050m2 </t>
  </si>
  <si>
    <t>Excavate in all material.(this is measured in compacted density as per SANS 1200 D-1980, the Project Engineer shall decide what is to happen with the in-situ material)</t>
  </si>
  <si>
    <t>Drawing No.</t>
  </si>
  <si>
    <t>2-ET/14905 S5</t>
  </si>
  <si>
    <t xml:space="preserve">FOUNDATIONS </t>
  </si>
  <si>
    <t>MV Cable Sealing End Lattice Support Foundation Details (Soil Type 1 &amp; 2) </t>
  </si>
  <si>
    <t>MV Cable Sealing End - Piled Lattice Support Foundation Details (Soil Type 3) </t>
  </si>
  <si>
    <t>MV Cable Sealing End - A &amp; B Tubular Support Foundation Details  (Soil Type 1 &amp; 2)</t>
  </si>
  <si>
    <t>HV CABLE TERMINATION FOUNDATION</t>
  </si>
  <si>
    <t>MV CABLE END SUPPORT FOUNDATION</t>
  </si>
  <si>
    <t>ISOLATOR SUPPORT FOUNDATION</t>
  </si>
  <si>
    <t>NECRT's FOUNDATION</t>
  </si>
  <si>
    <t>MEDIUM EQUIPMENT FOUNDATION</t>
  </si>
  <si>
    <t xml:space="preserve">TRANSFORMER PLINTH                                                                                                                                           </t>
  </si>
  <si>
    <t>BREAKER's FOUNDATION</t>
  </si>
  <si>
    <t>OVERHEAD BUSBARS FOUNDATION</t>
  </si>
  <si>
    <t>132KV BUSBAR TUBULAR SUPPORT  FOUNDATION</t>
  </si>
  <si>
    <t>ROAD CROSSING TUBULAR FOUNDATION</t>
  </si>
  <si>
    <t>11KV BUSBAR TUBULAR SUPPORT  FOUNDATION</t>
  </si>
  <si>
    <t>22KV BUSBAR TUBULAR SUPPORT  FOUNDATION</t>
  </si>
  <si>
    <t>33KV BUSBAR TUBULAR SUPPORT  FOUNDATION</t>
  </si>
  <si>
    <t>66KV BUSBAR TUBULAR SUPPORT  FOUNDATION</t>
  </si>
  <si>
    <t>132KV BUSBAR TUBULAR TWIN SUPPORT  FOUNDATION</t>
  </si>
  <si>
    <t>RECLOSERS FOUNDATION</t>
  </si>
  <si>
    <t>LIGHTNING &amp; LIGHTING MASTS FOUNDATIONS</t>
  </si>
  <si>
    <t>Isolator 132kV Transverse Isolator Support Soft Rock</t>
  </si>
  <si>
    <t>Isolator 132kV Transverse Isolator Support Shale</t>
  </si>
  <si>
    <t>Price</t>
  </si>
  <si>
    <t xml:space="preserve">CABLE TRENCHES </t>
  </si>
  <si>
    <t>CABLE TRENCHES AND COVERS</t>
  </si>
  <si>
    <t>TRANSFORMER BUND AREA &amp; SLIPWAY</t>
  </si>
  <si>
    <t>MISCELLENIOUS TRENCHING &amp; CONCRETE</t>
  </si>
  <si>
    <t>KERBING &amp; YARD STONE</t>
  </si>
  <si>
    <t>250mm thick reinforced concrete runway as detailed on drawing. Reinforce concrete at cable trench crossings. Connect reinforcement to earth grid as per earthing standard.   Reinforcing to be mesh ref. 245 top and bottom. (Note: Transformer slip ways are part of the Transformer plinth and are detailed on those drawings)</t>
  </si>
  <si>
    <t>Yard stone to a 150mm thick layer of 25mm-38mm diameter crusher stones.</t>
  </si>
  <si>
    <t>Pre-Cast Kerbing</t>
  </si>
  <si>
    <t>Kerbing Cast on Site</t>
  </si>
  <si>
    <t>Transport to site from Eskom stores and Install the following equipment supplied by Eskom:</t>
  </si>
  <si>
    <t>YARD-AC SUPPORT STEELWORK</t>
  </si>
  <si>
    <t xml:space="preserve">Barbed Wire </t>
  </si>
  <si>
    <t>Handrails</t>
  </si>
  <si>
    <t>Split Sleeves</t>
  </si>
  <si>
    <t>10mm Copper Clad Rods</t>
  </si>
  <si>
    <t>CLAMPS</t>
  </si>
  <si>
    <t>Overhead Cable Rack</t>
  </si>
  <si>
    <t>Operating Footplates at every Isolator</t>
  </si>
  <si>
    <t>SUBSTATION EQUIPMENT</t>
  </si>
  <si>
    <t>POST INSULATORS</t>
  </si>
  <si>
    <t>TRANSFORMERS</t>
  </si>
  <si>
    <t>SUBSTATION LIGHTING</t>
  </si>
  <si>
    <t>Conductor &amp; Stringers</t>
  </si>
  <si>
    <t>DISMANTLING</t>
  </si>
  <si>
    <t>STRINGERS (INCLUDING CLAMPS)</t>
  </si>
  <si>
    <t>Supply the material, transport to site, excavate into all material, backfill, compact and install</t>
  </si>
  <si>
    <t>CONTROL ROOM</t>
  </si>
  <si>
    <t>Earth grid Installation as per the earth mat drawings.                                                                                                                                   NB: Annealed, Round 10mm Cu (1kg=1.41m), Flat Cu 3.0x50mm (1kg = 0.723m)</t>
  </si>
  <si>
    <t>10 mm Round Copper earthmat 1m deep</t>
  </si>
  <si>
    <t>50 mm x 3 mm flat copper for earth tails connected to the earth grid from equipment foundations, transformer and fence (to the fence and fence corner gate post CGP)</t>
  </si>
  <si>
    <t xml:space="preserve">50 mm x 3 mm flat to 50 mm x 3 mm flat, Earth tail to Earth tail for joining foundations  </t>
  </si>
  <si>
    <t>SACRIFICIAL EARTH ANODES</t>
  </si>
  <si>
    <t>EQUI-POTENTIAL EARTH GRIDS</t>
  </si>
  <si>
    <t>JOINTS/BONDING</t>
  </si>
  <si>
    <r>
      <t>Equip-potential earth grids connections. 30mm</t>
    </r>
    <r>
      <rPr>
        <vertAlign val="superscript"/>
        <sz val="11"/>
        <rFont val="Arial"/>
        <family val="2"/>
      </rPr>
      <t>2</t>
    </r>
    <r>
      <rPr>
        <sz val="11"/>
        <rFont val="Arial"/>
        <family val="2"/>
      </rPr>
      <t xml:space="preserve"> stranded copper cable (0.5m each) with luggs for bolted connection</t>
    </r>
  </si>
  <si>
    <r>
      <t xml:space="preserve">Earth tail to foundation / plinth copper brazing; 50 mm x 3 mm flat to 50 mm x 3 mm flat.
</t>
    </r>
    <r>
      <rPr>
        <b/>
        <sz val="11"/>
        <rFont val="Arial"/>
        <family val="2"/>
      </rPr>
      <t>Note: Copper quantified in the main BOM is for the earth grid only, and not for the earthing of the hold-down bolts. Copper for the holding down bolts to be priced and allowed for with the foundations.</t>
    </r>
  </si>
  <si>
    <t>TESTING:</t>
  </si>
  <si>
    <t>CONTROL ROOM FURNITURE AND ACCESSORIES</t>
  </si>
  <si>
    <t>Bond all foundation copper to main earth grid of the substation as per the earthing standard for earth mat and foundation drawings. (Note: Earth tails from one foundation should never be connected on the same side of the eart mat. Earth tails from same foundation should prefferably be joined on opposite sides of the eath mat)</t>
  </si>
  <si>
    <t xml:space="preserve">OIL CATCHMENT DAM  </t>
  </si>
  <si>
    <t xml:space="preserve">OIL DRAINAGE SYSTEM </t>
  </si>
  <si>
    <t>MAN HOLES</t>
  </si>
  <si>
    <t>OIL INTERCEPTOR TRAP</t>
  </si>
  <si>
    <t xml:space="preserve">GALVANISED STEEL &amp; BRICKWALL FIRE BARRIER </t>
  </si>
  <si>
    <t xml:space="preserve">POWER CABLE TRENCH </t>
  </si>
  <si>
    <t>YARD STONE</t>
  </si>
  <si>
    <t xml:space="preserve">CONCRETE RUNWAY.                                                                                                            </t>
  </si>
  <si>
    <t xml:space="preserve">CONCRETE KERBING 
</t>
  </si>
  <si>
    <t>BREAKER SUPPORT</t>
  </si>
  <si>
    <t>132KV ISOLATOR SUPPORT</t>
  </si>
  <si>
    <t>66KV ISOLATOR SUPPORT:</t>
  </si>
  <si>
    <t>6.6/11/22KV ISOLATOR SUPPORT</t>
  </si>
  <si>
    <t>EARTH SWITCH SUPPORT</t>
  </si>
  <si>
    <t>MEDIUM EQUIPMENT SUPPORT</t>
  </si>
  <si>
    <t>33/22/11KV V.T., C.T. &amp; P.I. Support CAP</t>
  </si>
  <si>
    <t>132KV Busbar Support Tubular 2.5m Spacing</t>
  </si>
  <si>
    <t>6.6-44KV Post Insulator 1.2m Phase Centres, High Level Lipped Channel Support</t>
  </si>
  <si>
    <t>MV CABLE END SUPPORT</t>
  </si>
  <si>
    <t>HV CABLE TERMINATION SUPPORT</t>
  </si>
  <si>
    <t>MV CES - 1 X 3 Core Cable Lattice Support Steelwork Manufacturing Details and Assembly</t>
  </si>
  <si>
    <t>MV CES - 1 X 3 Core &amp; 1 - 2 Single Core Cables / Phase Lattice Support Steelwork Manufacturing Details and Assembly</t>
  </si>
  <si>
    <t>MV CES - 1 - 2 Single Core Cables / Phase Lattice Support Steelwork Manufacturing Details and Assembly</t>
  </si>
  <si>
    <t>MV CES - 2 - 4 Single Core Cables / Phase Lattice Support Steelwork Manufacturing Details and Assembly</t>
  </si>
  <si>
    <t>MV Box Structure C1 Column Detail (Light) Standard Steelwork</t>
  </si>
  <si>
    <t>MV Box Structure C2 Column Detail (Heavy) Standard Steelwork</t>
  </si>
  <si>
    <t>MV Box Structure Beam Details Standard Steelwork - Basic 1 X Bull</t>
  </si>
  <si>
    <t>MV Box Structure Beam Details Standard Steelwork - Basic 2 X Bull</t>
  </si>
  <si>
    <t>MV Box Structure Beam Details Standard Steelwork - Extension 1 X Bull</t>
  </si>
  <si>
    <t>MV Box Structure Beam Details Standard Steelwork - Extension 2 X Bull </t>
  </si>
  <si>
    <t>MV Box Structure Beam Details Standard Steelwork 22/33KV Beam MK Cb1&amp;Cla</t>
  </si>
  <si>
    <t>MV Box Structure Beam Details Standard Steelwork 22/33KV Cleat Bt/B MK Bpb</t>
  </si>
  <si>
    <t>MV Box Structure Beam Details Standard Steelwork 22/33KV Cleat MK CLC</t>
  </si>
  <si>
    <t>MV Box Structure Beam Details Standard Steelwork 22/33KV Beam MK LC1</t>
  </si>
  <si>
    <t>MV Box Structure Beam Details Standard Steelwork 22/33KV Beam MK LC2</t>
  </si>
  <si>
    <t>MV Box Structure Beam Details Standard Steelwork 22/33KV Beam MK XB1</t>
  </si>
  <si>
    <t>MV Box Structure Beam Details Standard Steelwork 22/33KV Beam MK XB2</t>
  </si>
  <si>
    <t>MV Box Structure Beam Details Standard Steelwork 22/33KV Beam MK XB3</t>
  </si>
  <si>
    <t>11/22KV A Frame Busbar, End/Intermediate Feeder, Bus Section &amp; Busbar Support Structural Details</t>
  </si>
  <si>
    <t>11/22KV A Frame End/Intermediate Feeder Structure Assembly and Details</t>
  </si>
  <si>
    <t>11/22KV A Frame Busbar Section/Support Structure Assembly and Details</t>
  </si>
  <si>
    <t>11/22KV A Frame Surge Arrester Adapter Plate Layout and Details</t>
  </si>
  <si>
    <t>Yard AC Distribution Board Steelwork Manufacturing Details And Assembly</t>
  </si>
  <si>
    <t>Tubular Busbar - 132KV Twin Tubular Support Steelwork Manufacturing Details and Assembly - 3m CRS</t>
  </si>
  <si>
    <t>Tubular Busbar - 66KV Single Tubular Support Steelwork Manufacturing Details and Assembly - 2.5m Phase CRS</t>
  </si>
  <si>
    <t xml:space="preserve">Tubular Busbar - 33KV Single Tubular Support Steelwork Manufacturing Details and Assembly - 1.2m Phase CRS </t>
  </si>
  <si>
    <t xml:space="preserve">Tubular Busbar - 22KV Single Tubular Support Steelwork Manufacturing Details and Assembly - 1.5m Phase CRS </t>
  </si>
  <si>
    <t xml:space="preserve">Tubular Busbar - 11KV Single Tubular Support Steelwork Manufacturing Details and Assembly - 1.5m Phase CRS </t>
  </si>
  <si>
    <t>Tubular Busbar Road Crossing Single Tubular Support Steelwork Manufacturing Details and Assembly - 1.2m Phase CRS</t>
  </si>
  <si>
    <t>Tubular Busbar Road Crossing Single Tubular Support Steelwork Manufacturing Details and Assembly - 1.85m Phase CRS</t>
  </si>
  <si>
    <t>Surge Arrestor Bracket 11/22KV Mounted on Isolator Support</t>
  </si>
  <si>
    <t>Surge Arrestor Bracket 33KV Mounted on Isolator Support</t>
  </si>
  <si>
    <t>66KV Surge Arrestor Bracket Mounted on Isolator Support</t>
  </si>
  <si>
    <t>132KV Surge Arrestor Bracket Mounted on Isolator</t>
  </si>
  <si>
    <t>Medium Equipment - 1.5m Lattice Support Steelwork Manufacturing Details and Assembly</t>
  </si>
  <si>
    <t>Medium Equipment - 2m Lattice Support Steelwork Manufacturing Details and Assembly</t>
  </si>
  <si>
    <t>Medium Equipment - 2.5m Lattice Support Steelwork Manufacturing Details and Assembly</t>
  </si>
  <si>
    <t>Medium Equipment - 3m Lattice Support Steelwork Manufacturing Details and Assembly</t>
  </si>
  <si>
    <t>Medium Equipment - 3.5m Lattice Support Steelwork Manufacturing Details and Assembly</t>
  </si>
  <si>
    <t>Medium Equipment - 4m Lattice Support Steelwork Manufacturing Details and Assembly</t>
  </si>
  <si>
    <t>Medium Equipment - 6m Lattice Support Steelwork Manufacturing Details and Assembly</t>
  </si>
  <si>
    <t>Medium Equipment - Cap M1 Lattice Support Steelwork Manufacturing Details and Assembly</t>
  </si>
  <si>
    <t>Medium Equipment - Cap M2 Lattice Support Steelwork Manufacturing Details and Assembly</t>
  </si>
  <si>
    <t>Medium Equipment - Cap M3 Lattice Support Steelwork Manufacturing Details and Assembly</t>
  </si>
  <si>
    <t>Necrt - Aux Trfr - 1.5m Lattice Support Steelwork Manufacturing Details and Assembly</t>
  </si>
  <si>
    <t>Isolator Std - 66KV Manual Lattice Support Steelwork Manufacturing Details and Assembly - 2m Phase CRS</t>
  </si>
  <si>
    <t>Isolator Std - 66KV Motor Lattice Support Steelwork Manufacturing Details and Assembly - 2m Phase CRS</t>
  </si>
  <si>
    <t>Isolator Std LH E/S - 66KV Manual Lattice Support Steelwork Manufacturing Details and Assembly - 2m Phase CRS</t>
  </si>
  <si>
    <t>Isolator Std RH E/S - 66KV Manual Lattice Support Steelwork Manufacturing Details and Assembly - 2m Phase CRS</t>
  </si>
  <si>
    <t>Isolator Std LH/RH E/S - 66KV Manual Lattice Support Steelwork Manufacturing Details and Assembly - 2m Phase CRS</t>
  </si>
  <si>
    <t>Isolator Std LH E/S - 66KV Motor Lattice Support Steelwork Manufacturing Details and Assembly - 2m Phase CRS</t>
  </si>
  <si>
    <t>Isolator Std RH E/S - 66KV Motor Lattice Support Steelwork Manufacturing Details and Assembly - 2m Phase CRS</t>
  </si>
  <si>
    <t>Isolator Std L/RH E/S - 66KV Motor Lattice Support Steelwork Manufacturing Details and Assembly - 2m Phase CRS</t>
  </si>
  <si>
    <t>Isolator Inline - 66KV Manual Lattice Support Steelwork Manufacturing Details and Assembly - 2.4m Phase CRS</t>
  </si>
  <si>
    <t>Isolator Inline - 66KV Motor Lattice Support Steelwork Manufacturing Details and Assembly - 2.4m Phase CRS</t>
  </si>
  <si>
    <t xml:space="preserve">Isolator Std - 33KV Manual Lattice Support Steelwork Manufacturing Details and Assembly - 1.2m Phase CRS </t>
  </si>
  <si>
    <t>Earth Switch - 132KV Manual Lattice Support Steelwork Manufacturing Details and Assembly - 3m Phase CRS</t>
  </si>
  <si>
    <t>Earth Switch - 132KV Motor Lattice Support Steelwork Manufacturing Details and Assembly - 3m Phase CRS</t>
  </si>
  <si>
    <t>Earth Switch - 66KV Manual Lattice Support Steelwork Manufacturing Details and Assembly - 1.8m Phase CRS</t>
  </si>
  <si>
    <t>Earth Switch - 66KV Motor Lattice Support Steelwork Manufacturing Details and Assembly - 1.8m Phase CRS</t>
  </si>
  <si>
    <t>132KV Isolator Support - Manufacturing Details</t>
  </si>
  <si>
    <t>132KV Transverse Isolator Support Manufacturing Details</t>
  </si>
  <si>
    <t xml:space="preserve">Isolator Std - 132KV Manual Lattice Support Steelwork Manufacturing Details and Assembly - 3m Phase CRS </t>
  </si>
  <si>
    <t xml:space="preserve">Isolator Std - 132KV Motor Lattice Support Steelwork Manufacturing Details and Assembly - 3m Phase CRS </t>
  </si>
  <si>
    <t>Isolator Std LH E/S - 132KV Manual Lattice Support Steelwork Manufacturing Details and Assembly - 3m Phase CRS</t>
  </si>
  <si>
    <t>Isolator Std RH E/S - 132KV Manual Lattice Support Steelwork Manufacturing Details and Assembly - 3m Phase CRS</t>
  </si>
  <si>
    <t>Isolator Std L/RH E/S - 132KV Manual Lattice Support Steelwork Manufacturing Details and Assembly - 3m Phase CRS</t>
  </si>
  <si>
    <t xml:space="preserve">Isolator Std LH E/S - 132KV Motor Lattice Support Steelwork Manufacturing Details and Assembly - 3m Phase CRS </t>
  </si>
  <si>
    <t>Isolator Std RH E/S - 132KV Motor Lattice Support Steelwork Manufacturing Details and Assembly - 3m Phase CRS</t>
  </si>
  <si>
    <t xml:space="preserve">Isolator Std L/RH E/S - 132KV Motor Lattice Support Steelwork Manufacturing Details and Assembly - 3m Phase CRS </t>
  </si>
  <si>
    <t xml:space="preserve">Isolator Std - 132KV Manual Lattice Support Steelwork Manufacturing Details and Assembly - 2.4m Phase CRS </t>
  </si>
  <si>
    <t>Isolator Std - 132KV Motor Lattice Support Steelwork Manufacturing Details and Assembly - 2.4m Phase CRS</t>
  </si>
  <si>
    <t xml:space="preserve">Isolator Std LH E/S - 132KV Manual Lattice Support Steelwork Manufacturing Details and Assembly - 2.4m Phase CRS </t>
  </si>
  <si>
    <t xml:space="preserve">Isolator Std RH E/S - 132KV Manual Lattice Support Steelwork Manufacturing Details and Assembly - 2.4m Phase CRS </t>
  </si>
  <si>
    <t xml:space="preserve">Isolator Std L/RH E/S - 132KV Manual Lattice Support Steelwork Manufacturing Details and Assembly - 2.4m Phase CRS </t>
  </si>
  <si>
    <t>Isolator Std LH E/S - 132KV Motor Lattice Support Steelwork Manufacturing Details and Assembly - 2.4m Phase CRS</t>
  </si>
  <si>
    <t>Isolator Std RH E/S - 132KV Motor Lattice Support Steelwork Manufacturing Details and Assembly - 2.4m Phase CRS</t>
  </si>
  <si>
    <t>Isolator Std L/RH E/S - 132KV Motor Lattice Support Steelwork Manufacturing Details and Assembly - 2.4m Phase CRS</t>
  </si>
  <si>
    <t xml:space="preserve">Isolator Inline - 132KV Manual Lattice Support Steelwork Manufacturing Details and Assembly - 3.6m Phase CRS </t>
  </si>
  <si>
    <t>Isolator Inline - 132KV Motor Lattice Support Steelwork Manufacturing Details and Assembly - 3.6m Phase CRS</t>
  </si>
  <si>
    <t>BUSBAR TUBULAR SUPPORT</t>
  </si>
  <si>
    <t>132KV BUSBAR COLUMN &amp; BEAM SUPPORT</t>
  </si>
  <si>
    <t>88KV BUSBAR COLUMN &amp; BEAM SUPPORT</t>
  </si>
  <si>
    <t>66KV BUSBAR COLUMN &amp; BEAM SUPPORT</t>
  </si>
  <si>
    <t>6.6/44KV BUSBAR COLUMN &amp; BEAM SUPPORT</t>
  </si>
  <si>
    <t>AUX. TRFR 22KV LATTICE SUPPORT</t>
  </si>
  <si>
    <t>FIRE BARRIER SUPPORT</t>
  </si>
  <si>
    <t>LIGHTING/LIGHTNING MAST</t>
  </si>
  <si>
    <t>BREAKER:</t>
  </si>
  <si>
    <t>VOLTAGE TRANSFORMER</t>
  </si>
  <si>
    <t>CURRENT TRANSFORMER</t>
  </si>
  <si>
    <t>SURGE ARRESTOR</t>
  </si>
  <si>
    <t>Note: All Circuit Breakers and Isolators are to be erected and commissioned by the Original Equipment Supplier. Only accredited equipment installers as defined by the OEM will be allowed to erect and commission the above. On completion of the installation the equipment test results are to be handed over to the Eskom project engineer.</t>
  </si>
  <si>
    <t>Note: All Power Transformers are to be installed and commissioned by the Original Equipment Supplier. Only accredited equipment installers as defined by the OEM will be allowed to erect and commission the above. On completion of the installation the equipment test results are to be handed over to the Eskom project engineer.</t>
  </si>
  <si>
    <t>Supply the material, transport to site, excavate into all material, backfill, compact, complete the required finishing and install</t>
  </si>
  <si>
    <t>MISCELLANEOUS ITEMS</t>
  </si>
  <si>
    <t>MISCELLANEOUS</t>
  </si>
  <si>
    <t>Supply the material, transport to site and install the clamps and connectors as per the design and the clamp schedule documents</t>
  </si>
  <si>
    <t>Clamp, CLAMPEX 13mm DIA GALV STEEL D6068</t>
  </si>
  <si>
    <t>Clamp, CLAMPEX 19mm DIA GALV STEEL D6068</t>
  </si>
  <si>
    <t>Clamp, CLAMPEX 25mm DIA GALV STEEL D6068</t>
  </si>
  <si>
    <t>Clamp, CLAMPEX 32mm DIA GALV STEEL D6068</t>
  </si>
  <si>
    <t>Clamp, CLAMPEX 40mm DIA GALV STEEL D6068</t>
  </si>
  <si>
    <t>Clamp, F/BUS SUPP TYPE TBFS120-127 D6039</t>
  </si>
  <si>
    <t>Clamp, F/BUS SUPP TYPE TBFS120-76 D6039</t>
  </si>
  <si>
    <t>Clamp, F/BUS SUPP TYPE TBFS80-127 D6039</t>
  </si>
  <si>
    <t>Clamp, F/BUS SUPP TYPE TBFS80-76 D6039</t>
  </si>
  <si>
    <t>Clamp, F/SUPT 26.5mm P26/76/150 C/C D6025</t>
  </si>
  <si>
    <t>Clamp, F/SUPT 38.3mm P38/127/150 C/C D6025</t>
  </si>
  <si>
    <t>Clamp, F/SUPT 38.3mm P38/76/150 C/C D6025</t>
  </si>
  <si>
    <t>Clamp, FIX/SUPP 26.5mm KCP 26/127 D6029</t>
  </si>
  <si>
    <t>Clamp, FIX/SUPP 26.5mm KCP 26/76 D6029</t>
  </si>
  <si>
    <t>Clamp, FIX/SUPP 38.3mm KCP 38/127 D6029</t>
  </si>
  <si>
    <t>Clamp, FIX/SUPP 38.3mm KCP 38/76 D6029</t>
  </si>
  <si>
    <t>Clamp, PEG AL BULL 38.3mm EPC-38 D6115</t>
  </si>
  <si>
    <t>Clamp, PEG AL CENT 26.5mm EPC-26 D6115</t>
  </si>
  <si>
    <t>Clamp, PEG AL HORN 16.3mm EPC-14-40 D6115</t>
  </si>
  <si>
    <t>Clamp, PISTOL 4B 20mm-30mm D6042</t>
  </si>
  <si>
    <t>Clamp, PISTOL 4B 30mm-40mm D6042</t>
  </si>
  <si>
    <t>Clamp, STUD PALM BOLT 26.5mm EXP-A  D6027</t>
  </si>
  <si>
    <t>Clamp, T/COMP 38.3mm-38.3mm 0DG ETC-K D6010</t>
  </si>
  <si>
    <t>Clamp, TUBULAR EARTHING PEG TBEP120 D6080</t>
  </si>
  <si>
    <t>Clamp, TUBULAR EARTHING PEG TBEP80 D6080</t>
  </si>
  <si>
    <t>Clamp, S/COMP TBCT120/26/C1 0DEG D6090</t>
  </si>
  <si>
    <t>Clamp, S/COMP TBCT120/38/C1 0DEG D6090</t>
  </si>
  <si>
    <t>Clamp, S/COMP TBCT80/26/C1 0 DEG D6090</t>
  </si>
  <si>
    <t>Clamp, S/COMP TBCT80/26/C1 45 DEG D6090</t>
  </si>
  <si>
    <t>Clamp, S/COMP TBCT80/26/C1 90 DEG D6090</t>
  </si>
  <si>
    <t>Clamp, S/COMP TBCT80/38/C1 0 DEG D6090</t>
  </si>
  <si>
    <t>Clamp, S/COMP TBCT80/38/C1 45 DEG D6090</t>
  </si>
  <si>
    <t>Clamp, S/COMP TBCT80/38/C1 90 DEG D6090</t>
  </si>
  <si>
    <t>Clamp, SLIDING SUPPORT TBFSS D6316</t>
  </si>
  <si>
    <t>Clamp, STRAIN:EPC-F;38.3MM PALM 90DG</t>
  </si>
  <si>
    <t>Clamp, STRAIN:EUT-B ;AL TO AL; BOLTED T</t>
  </si>
  <si>
    <t>Clamp, STRAIN:EUT-C ;AL TO AL; BOLTED T</t>
  </si>
  <si>
    <t>Clamp, STRAIN:EUT-C MOD ;AL TO AL</t>
  </si>
  <si>
    <t>Clamp, STRAIN:EUT-D ;AL TO AL; BOLTED T</t>
  </si>
  <si>
    <t>Clamp, STRAIN:EUT-E ;AL TO AL; BOLTED T</t>
  </si>
  <si>
    <t>Clamp, STUD PALM BOLT 38.3mm EXP-B D6027</t>
  </si>
  <si>
    <t>Clamp, T/COMP TBCT120/26/C2 0DEG D6090</t>
  </si>
  <si>
    <t>Clamp, T/COMP TBCT120/38/C2 0DEG D6090</t>
  </si>
  <si>
    <t>Clamp, T/COMP TBCT80/26/C2 D6090</t>
  </si>
  <si>
    <t>Clamp, T/COMP TBCT80/38/C2 D6090</t>
  </si>
  <si>
    <t>Clamp, TUB  TAP-OFF TBTC120/C1-26  D6119</t>
  </si>
  <si>
    <t>Clamp, TUB  TAP-OFF TBTC120/C1-38  D6119</t>
  </si>
  <si>
    <t>Clamp, TUB  TAP-OFF TBTC120/C2-26  D6119</t>
  </si>
  <si>
    <t>Clamp, TUB  TAP-OFF TBTC120/C2-38  D6119</t>
  </si>
  <si>
    <t>Clamp, TUB  TAP-OFF TBTC120/C3-26  D6119</t>
  </si>
  <si>
    <t>Clamp, TUB  TAP-OFF TBTC120/C3-38  D6119</t>
  </si>
  <si>
    <t>Clamp, TUB  TAP-OFF TBTC80/C1-26   D6119</t>
  </si>
  <si>
    <t>Clamp, TUB  TAP-OFF TBTC80/C1-38   D6119</t>
  </si>
  <si>
    <t>Clamp, TUB  TAP-OFF TBTC80/C2-38   D6119</t>
  </si>
  <si>
    <t>Clamp, TUB  TAP-OFF TBTC80/C-26   D6119</t>
  </si>
  <si>
    <t>Clamp, TUB  TAP-OFF TBTC80/C3-26   D6119</t>
  </si>
  <si>
    <t>Clamp, TUB  TAP-OFF TBTC80/C3-38   D6119</t>
  </si>
  <si>
    <t>Clamp, TUBE BUS/PALM T/OFF TBPT120  D6117</t>
  </si>
  <si>
    <t>Clamp, TUBE BUS/PALM T/OFF TBPT80   D6117</t>
  </si>
  <si>
    <t>Clamp, TUBE:ECC-PI-F-A;80/80/76;FIX</t>
  </si>
  <si>
    <t>Clamp, TUBE:ECC-PI-F-B;80/80/127;FIX</t>
  </si>
  <si>
    <t>Clamp, TUBE:ECC-PI-F-E;120/120/76;FIX</t>
  </si>
  <si>
    <t>Clamp, TUBE:ECC-PI-F-F;120/120/127;FIX</t>
  </si>
  <si>
    <t>Clamp, TUBE:ECC-PI-S-A;80/80/76;SLIDE</t>
  </si>
  <si>
    <t>Clamp, TUBE:ECC-PI-S-B;80/80/127;SLIDE</t>
  </si>
  <si>
    <t>Clamp, TUBE:ECC-PI-S-E;120/120/76;SLIDE</t>
  </si>
  <si>
    <t>Clamp, TUBE:ECC-PI-S-F;120/120/127;SLIDE</t>
  </si>
  <si>
    <t>Clamp, TUBE:ECC-PI-S-J;200/200/225;SLIDE</t>
  </si>
  <si>
    <t>Clamp, TUBE:ECC-PI-S-K;250/250/225;SLIDE</t>
  </si>
  <si>
    <t>Clamp, TUBE:ECC-PI-S-L;200/200/127;SLIDE</t>
  </si>
  <si>
    <t>Clamp, TUBE:ECC-T-ST-A;80/26STEM;TEE</t>
  </si>
  <si>
    <t>Clamp, TUBE:ECC-T-ST-B;80/38STEM;TEE</t>
  </si>
  <si>
    <t>Clamp, TUBE:ECC-T-ST-E;120/26STEM;TEE</t>
  </si>
  <si>
    <t>Clamp, TUBE:ECC-T-ST-F;120/38STEM;TEE</t>
  </si>
  <si>
    <t>Clamp, TUBE:ECC-TT-C;120/120;COUPLER</t>
  </si>
  <si>
    <t>Clamp, TUBE:ECC-TT-F;200/200;COUPLER</t>
  </si>
  <si>
    <t>Clamp, TUBE:ECC-TT-G;250/250;COUPLER</t>
  </si>
  <si>
    <t>Clamp, TUBE:EEC-PI-FS-A;80/76;FIX/SLD</t>
  </si>
  <si>
    <t>Clamp, TUBE:EEC-PI-FS-B;80/127;FIX/SLD</t>
  </si>
  <si>
    <t>Clamp, TUBE:EEC-PI-FS-E;120/76;FIX/SLD</t>
  </si>
  <si>
    <t>Clamp, TUBE:EEC-PI-FS-F;120/127;FIX/SLD</t>
  </si>
  <si>
    <t>Clamp, TUBE:EEC-PI-FS-P;200/127;FIX/SLD</t>
  </si>
  <si>
    <t>Clamp, TUBE:EEC-PI-FS-Q;200/225;FIX/SLD</t>
  </si>
  <si>
    <t>Clamp, TUBE:EEC-PI-FS-R;250/225;FIX/SLD</t>
  </si>
  <si>
    <t>Clamp, TUBE:EEC-PI-SS-A;80/76;SLD/SLD</t>
  </si>
  <si>
    <t>Clamp, TUBE:EEC-PI-SS-B;80/127;SLD/SLD</t>
  </si>
  <si>
    <t>Clamp, TUBE:EEC-PI-SS-E;120/76;SLD/SLD</t>
  </si>
  <si>
    <t>Clamp, TUBE:EEC-PI-SS-F;120/127;SLD/SLD</t>
  </si>
  <si>
    <t>Clamp, TUBE:EEC-PI-SS-Q;200/225;SLD/SLD</t>
  </si>
  <si>
    <t>Clamp, EPC-A;COMP/PALM ODG;26.5 MM</t>
  </si>
  <si>
    <t>Clamp, EPC-B;COMP/PALM 45DG;26.5 MM</t>
  </si>
  <si>
    <t>Clamp, EPC-C;COMP/PALM 90DG;26.5 MM</t>
  </si>
  <si>
    <t>Clamp, EPC-D;COMP/PALM ODG;38.3 MM</t>
  </si>
  <si>
    <t>Clamp, EPC-E;COMP/PALM 45DG;38.3 MM</t>
  </si>
  <si>
    <t>Clamp, EPC-G;COMP/PALM ODG;26.5 MM</t>
  </si>
  <si>
    <t>Clamp, EPC-H;COMP/PALM 45DG;26.5 MM</t>
  </si>
  <si>
    <t>Clamp, EPC-J;COMP/PALM 90DG;26.5 MM</t>
  </si>
  <si>
    <t>Clamp, EPC-K;COMP/PALM ODG;38.3 MM</t>
  </si>
  <si>
    <t>Clamp, EPC-L;COMP/PALM 45DG;38.3 MM</t>
  </si>
  <si>
    <t>Clamp, EPC-M;COMP/PALM 90DG;38.3 MM</t>
  </si>
  <si>
    <t>Clamp, EPC-N;COMP/PALM ODG;80MM X 90MM</t>
  </si>
  <si>
    <t>Clamp, EPC-P;COMP/PALM ODG;125MM X 125MM</t>
  </si>
  <si>
    <t>Clamp, EPC-Q;COMP/PALM ODG;16.3 MM</t>
  </si>
  <si>
    <t>Clamp, EPC-R;COMP/PALM 45DG;16.3 MM</t>
  </si>
  <si>
    <t>Clamp, EPC-S;COMP/PALM 90DG;16.3 MM</t>
  </si>
  <si>
    <t>Clamp, ETC-A;T/COMP; RUN 23.5 TAP 26.5</t>
  </si>
  <si>
    <t>Clamp, ETC-B;T/COMP; RUN 23.5 TAP 38.3</t>
  </si>
  <si>
    <t>Clamp, ETC-C;T/COMP; RUN 26.5 TAP 26.5</t>
  </si>
  <si>
    <t>Clamp, ETC-D;T/COMP; RUN 26.5 TAP 38.3</t>
  </si>
  <si>
    <t>Clamp, ETC-E;T/COMP; RUN 28.6 TAP 26.5</t>
  </si>
  <si>
    <t>Clamp, ETC-F;T/COMP; RUN 28.6 TAP 38.3</t>
  </si>
  <si>
    <t>Clamp, ETC-G;T/COMP; RUN 35.6 TAP 26.5</t>
  </si>
  <si>
    <t>Clamp, ETC-H;T/COMP; RUN 35.6 TAP 38.3</t>
  </si>
  <si>
    <t>Clamp, ETC-J;T/COMP; RUN 38.3 TAP 26.5</t>
  </si>
  <si>
    <t>Clamp, ETC-K;T/COMP; RUN 38.3 TAP 38.3</t>
  </si>
  <si>
    <t>Clamp, ETC-L;T/COMP; RUN 18.1 TAP 26.5</t>
  </si>
  <si>
    <t>Clamp, ETC-M;T/COMP; RUN 18.1 TAP 18.1</t>
  </si>
  <si>
    <t>Clamp, ETC-N;T/COMP; RUN 26.5 TAP 18.1</t>
  </si>
  <si>
    <t>Clamp, ETC-P;T/COMP; RUN 38.3 TAP 18.1</t>
  </si>
  <si>
    <t>Clamp, ETC-Q;T/COMP; RUN 38.3 TAP 16</t>
  </si>
  <si>
    <t>Clamp, EX-A;BOLT/BOLT; STEM 26 COND 16.3</t>
  </si>
  <si>
    <t>Clamp, EX-B;BOLT/BOLT; STEM 26 COND 26.5</t>
  </si>
  <si>
    <t>Clamp, EX-C;BOLT/BOLT; STEM 38 COND 16.3</t>
  </si>
  <si>
    <t>Clamp, EXC-A;BOLT/COMP; STEM 26 COND26.5</t>
  </si>
  <si>
    <t>Clamp, EXC-B;BOLT/COMP; STEM 38 COND26.5</t>
  </si>
  <si>
    <t>Clamp, EXC-C;BOLT/COMP; STEM 38 COND38.3</t>
  </si>
  <si>
    <t>Clamp, EXC-D;BOLT/COMP; STEM 38 COND38.3</t>
  </si>
  <si>
    <t>Clamp, EXC-E;BOLT/COMP; STEM 38 COND38.3</t>
  </si>
  <si>
    <t>Clamp, EXC-F;BOLT/COMP; STEM 38 COND26.5</t>
  </si>
  <si>
    <t>Clamp, EXC-G;BOLT/COMP; STEM 38 COND26.5</t>
  </si>
  <si>
    <t>Clamp, EXC-H;BOLT/COMP; STEM 38 COND18.1</t>
  </si>
  <si>
    <t>Clamp, EXC-J;BOLT/COMP; STEM 35 COND26.5</t>
  </si>
  <si>
    <t>Clamp, EXC-K;BOLT/COMP; STEM 35 COND38.3</t>
  </si>
  <si>
    <t>Clamp, EXC-L;BOLT/COMP; STEM 26 COND26.5</t>
  </si>
  <si>
    <t>Clamp, EXC-M;BOLT/COMP; STEM 26 COND18.1</t>
  </si>
  <si>
    <t>Clamp, EXC-N;BOLT/COMP; STEM 40 COND26.5</t>
  </si>
  <si>
    <t>Clamp, EXC-P;BOLT/COMP; STEM 60 COND38.3</t>
  </si>
  <si>
    <t>Clamp, EXC-Q;BOLT/COMP; STEM 60 COND38.3</t>
  </si>
  <si>
    <t>Clamp, EXC-R;BOLT/COMP; STEM 60 COND38.3</t>
  </si>
  <si>
    <t>Clamp, EX-D;BOLT/BOLT; STEM 38 COND 26.5</t>
  </si>
  <si>
    <t>Clamp, EX-E;BOLT/BOLT; STEM 38 COND 38.3</t>
  </si>
  <si>
    <t>Clamp, EX-F;BOLT/BOLT; STEM 38 COND 19</t>
  </si>
  <si>
    <t>Clamp, EX-G;BOLT/BOLT; STEM 35 COND 26.5</t>
  </si>
  <si>
    <t>Clamp, EX-H;BOLT/BOLT; STEM 35 COND 38.3</t>
  </si>
  <si>
    <t>Clamp, EX-J;BOLT/BOLT; STEM 26 COND 19</t>
  </si>
  <si>
    <t>Clamp, EX-K;BOLT/BOLT; STEM 26 COND 21</t>
  </si>
  <si>
    <t>Clamp, EY-A;Y/BOLT; STEM 38 COND X2 26.5</t>
  </si>
  <si>
    <t>Clamp, EY-B;Y/BOLT; STEM 38 COND X2 38.3</t>
  </si>
  <si>
    <t>Clamp, EY-C;Y/BOLT; STEM 38 COND X2 26.5</t>
  </si>
  <si>
    <t>Clamp, EYC-A;2X26.5 COMP 38 BOLTED 0DG</t>
  </si>
  <si>
    <t>Clamp, EYC-AA;2X26.5 COMP 60 BOLTED 0DG</t>
  </si>
  <si>
    <t>Clamp, EYC-AB;2X26.5 COMP 60 BOLTED 45DG</t>
  </si>
  <si>
    <t>Clamp, EYC-AC;2X26.5 COMP 26 BOLTED 90DG</t>
  </si>
  <si>
    <t>Clamp, EYC-B;2X38.3 COMP 38 BOLTED 0DG</t>
  </si>
  <si>
    <t>Clamp, EYC-C;2X26.5 COMP 38 BOLTED 45DG</t>
  </si>
  <si>
    <t>Clamp, EYC-D;2X38.3 COMP 38 BOLTED 45DG</t>
  </si>
  <si>
    <t>Clamp, EYC-E;2X26.5 COMP 38 BOLTED 90DG</t>
  </si>
  <si>
    <t>Clamp, EYC-F;2X38.3 COMP 38 BOLTED 90DG</t>
  </si>
  <si>
    <t>Clamp, EYC-G;2X38.3 COMP 60 BOLTED 0DG</t>
  </si>
  <si>
    <t>Clamp, EYC-H;2X38.3 COMP 60 BOLTED 45DG</t>
  </si>
  <si>
    <t>Clamp, EYC-J;2X38.3 COMP 60 BOLTED 90DG</t>
  </si>
  <si>
    <t>Clamp, EYC-K;2X26.5 COMP 26 BOLTED 0DG</t>
  </si>
  <si>
    <t>Clamp, EYC-L;2X26.5 COMP 26 BOLTED 45DG</t>
  </si>
  <si>
    <t>Clamp, EYC-M;2X26.5 COMP 26 BOLTED 90DG</t>
  </si>
  <si>
    <t>Clamp, EYC-N;COMP/PALM ODG;2X38.3 MM</t>
  </si>
  <si>
    <t>Clamp, EYC-P;COMP/PALM 45DG;2X38.3 MM</t>
  </si>
  <si>
    <t>Clamp, EYC-Q;COMP/PALM 90DG;2X38.3 MM</t>
  </si>
  <si>
    <t>Clamp, EYC-R;COMP/PALM ODG;2X38.3 MM</t>
  </si>
  <si>
    <t>Clamp, EYC-S;COMP/PALM 45DG;2X38.3 MM</t>
  </si>
  <si>
    <t>Clamp, EYC-T;COMP/PALM 90DG;2X38.3 MM</t>
  </si>
  <si>
    <t>Clamp, EYC-U;COMP/PALM ODG;2X26.5 MM</t>
  </si>
  <si>
    <t>Clamp, EYC-V;COMP/PALM 45DG;2X26.5 MM</t>
  </si>
  <si>
    <t>Clamp, EYC-W;COMP/PALM 90DG;2X26.5 MM</t>
  </si>
  <si>
    <t>Clamp, EYC-X;COMP/PALM ODG;2X26.5 MM</t>
  </si>
  <si>
    <t>Clamp, EYC-Y;COMP/PALM 45DG;2X26.5 MM</t>
  </si>
  <si>
    <t>Clamp, EYC-Z;COMP/PALM 90DG;2X26.5 MM</t>
  </si>
  <si>
    <t>Clamp, EY-D;Y/BOLT; STEM 38 COND X2 38.3</t>
  </si>
  <si>
    <t>Clamp, EY-E;Y/BOLT; STEM 26 COND X2 26.5</t>
  </si>
  <si>
    <t>Clamp, EY-F;Y/BOLT; STEM 26 COND X2 26.5</t>
  </si>
  <si>
    <t>Clamp, EY-G;Y/BOLT; STEM 26 COND X2 38.3</t>
  </si>
  <si>
    <t>Clamp, EY-H;Y/BOLT; STEM 26 COND X2 38.3</t>
  </si>
  <si>
    <t>Clamp, EY-J;Y/BOLT; STEM 60 COND X2 38.3</t>
  </si>
  <si>
    <t xml:space="preserve">Clamp, LOOP:TBTO80;TUBULAR PALM TAP-OFF </t>
  </si>
  <si>
    <t xml:space="preserve">Clamp, LOOP:TBTO120;TUBULAR PALM TAP-OFF </t>
  </si>
  <si>
    <t>Clamp, HOR/VER STUDMTEXPTBHXS120/38 D6317</t>
  </si>
  <si>
    <t>Clamp, HOR/VER STUDMTEXPTBHXS120/26 D6317</t>
  </si>
  <si>
    <t>Clamp, BI-MET R6-11mm - T26.5mm 0DG D6054</t>
  </si>
  <si>
    <t>Clamp, BUS STUD INLINE TBSI-120/26/C D6037</t>
  </si>
  <si>
    <t>Clamp, BUS STUD INLINE TBSI-120/38/C D6037</t>
  </si>
  <si>
    <t>Clamp, BUS STUD INLINE TBSI-80/26/C D6037</t>
  </si>
  <si>
    <t>Clamp, BUS STUD INLINE TBSI-80/38/C D6037</t>
  </si>
  <si>
    <t>Clamp, TUBE TBSFS 120/127 D6118</t>
  </si>
  <si>
    <t>Clamp, TUBE TBSFS 120/76 D6118</t>
  </si>
  <si>
    <t>Clamp, TUBE TBSS 120/127 D6118</t>
  </si>
  <si>
    <t>Clamp, TUBE TBSS 120/76 D6118</t>
  </si>
  <si>
    <t>Clamp, EESP-A;STEM PALM;38 MM</t>
  </si>
  <si>
    <t>Spacer, ES-A;COND 2X26.5MM;150MM CRS</t>
  </si>
  <si>
    <t>Spacer, ES-B;COND 2X38.3MM;150MM CRS</t>
  </si>
  <si>
    <t>Spacer, ES-C;COND 2X26.5MM;330MM CRS</t>
  </si>
  <si>
    <t>Spacer, ESC-A;COND 2X26.5MM;150MM CRS</t>
  </si>
  <si>
    <t>Spacer, ESC-B;COND 2X38.3MM;150MM CRS MM</t>
  </si>
  <si>
    <t>Spacer, ESC-C;COND 2X26.5MM;330MM CRS</t>
  </si>
  <si>
    <t>Spacer, ESC-D;COND 2X38.3MM;330MM CRS</t>
  </si>
  <si>
    <t>Spacer, ESC-E;COND 3X38.3MM;165MM CRS</t>
  </si>
  <si>
    <t>Spacer, ES-D;COND 2X38.3MM;330MM CRS</t>
  </si>
  <si>
    <t>Spacer, ES-E;COND 3X38.3MM;165MM CRS</t>
  </si>
  <si>
    <t>Clevis Ball 16mm 16L 100CL 120kN D6059</t>
  </si>
  <si>
    <t>Clevis Ball 16mm 16L 80CL 120kN D6059</t>
  </si>
  <si>
    <t>Clevis Ball 16mm 19L 80CLG 120kN D6059</t>
  </si>
  <si>
    <t>End Cap, TBEC 120 COND WITH F/CLAMP D6040</t>
  </si>
  <si>
    <t>End Cap, TBEC 120 PLAIN NO F/CLAMP D6040</t>
  </si>
  <si>
    <t>End Cap, TBEC 80 COND WITH F/CLAMP D6040</t>
  </si>
  <si>
    <t>End Cap, TBEC 80 PLAIN NO F/CLAMP D6040</t>
  </si>
  <si>
    <t xml:space="preserve">CLAMPS </t>
  </si>
  <si>
    <t>TESTING</t>
  </si>
  <si>
    <t>Supply the material, transport to site, install the cable, stringers, tube and conductor</t>
  </si>
  <si>
    <t xml:space="preserve">Laying Of Single Core MV Cable Trefoil </t>
  </si>
  <si>
    <t>Laying Of Three Core MV Cable</t>
  </si>
  <si>
    <r>
      <t xml:space="preserve">Holder Floodlight Lamp - 400/250W                                                            
</t>
    </r>
    <r>
      <rPr>
        <b/>
        <u/>
        <sz val="11"/>
        <rFont val="Arial"/>
        <family val="2"/>
      </rPr>
      <t>Note</t>
    </r>
    <r>
      <rPr>
        <sz val="11"/>
        <rFont val="Arial"/>
        <family val="2"/>
      </rPr>
      <t>: All masts to be supplied complete with wiring and circuit breaker etc.</t>
    </r>
  </si>
  <si>
    <t>50mm Ø PVC Pipes for running cables for lighting masts (used in foundations, 3m per foundation)</t>
  </si>
  <si>
    <t>FLOOD LIGHTS</t>
  </si>
  <si>
    <t>CONDUIT FOR LIGHTING MAST CABLES:</t>
  </si>
  <si>
    <t>BREAKERS</t>
  </si>
  <si>
    <t>JUNCTION BOXES</t>
  </si>
  <si>
    <t>EQUIPMENT LABELLING</t>
  </si>
  <si>
    <t>PHASE LABELS</t>
  </si>
  <si>
    <t>INTERNAL LABELING</t>
  </si>
  <si>
    <t>SIGNS &amp; LABELS ON FENCE</t>
  </si>
  <si>
    <t xml:space="preserve">                                                                Total carried to Item of Summary</t>
  </si>
  <si>
    <t> each</t>
  </si>
  <si>
    <t>each </t>
  </si>
  <si>
    <t xml:space="preserve">D-DT 5237 S1A </t>
  </si>
  <si>
    <t xml:space="preserve">D-DT 5237 S2A </t>
  </si>
  <si>
    <t>EARTH GRID</t>
  </si>
  <si>
    <r>
      <t xml:space="preserve">80 x 6 mm x 1.2 m long galvanised steel strap bolted to trfr tank and connected to trfr holding down bolts for earthing of transformers.
</t>
    </r>
    <r>
      <rPr>
        <b/>
        <sz val="11"/>
        <rFont val="Arial"/>
        <family val="2"/>
      </rPr>
      <t>Note: This is to be measured on site once the transformers have been installed</t>
    </r>
  </si>
  <si>
    <r>
      <t xml:space="preserve">Equip-potential earth grids 700x700x50 for Isolator control boxes, Junction boxes, Breaker mechanism boxes, AC/DC Box
</t>
    </r>
    <r>
      <rPr>
        <b/>
        <sz val="11"/>
        <rFont val="Arial"/>
        <family val="2"/>
      </rPr>
      <t>Note: Must be positioned for the operator to stand on.</t>
    </r>
  </si>
  <si>
    <r>
      <t xml:space="preserve">Main earth grid brazing to earth tails (foundations and control room) ; 10 mm round to 50 mm x 3 mm flat. </t>
    </r>
    <r>
      <rPr>
        <b/>
        <sz val="11"/>
        <rFont val="Arial"/>
        <family val="2"/>
      </rPr>
      <t>Note: Two earth tails per foundation to be installed!!</t>
    </r>
  </si>
  <si>
    <t>4500mm x 1000mm x 250mm thick reinforced concrete entrance. Reinforcing to be mesh ref. 245 top and bottom.</t>
  </si>
  <si>
    <t>5500mm x 3000mm x 250mm thick reinforced concrete entrance. Reinforcing to be mesh ref. 245 top and bottom.</t>
  </si>
  <si>
    <t xml:space="preserve">GATE AND RUNWAY RAMP </t>
  </si>
  <si>
    <t>For substation entrance and offramps inside the substation on the runway</t>
  </si>
  <si>
    <r>
      <t xml:space="preserve">4500mm x 3000mm x 250mm thick reinforced concrete </t>
    </r>
    <r>
      <rPr>
        <b/>
        <sz val="10"/>
        <rFont val="Arial"/>
        <family val="2"/>
      </rPr>
      <t>for additional</t>
    </r>
    <r>
      <rPr>
        <sz val="10"/>
        <rFont val="Arial"/>
        <family val="2"/>
      </rPr>
      <t xml:space="preserve"> slipway / entrance and runway ramps as per design drawing. Reinforcing to be mesh ref. 245 top and bottom</t>
    </r>
  </si>
  <si>
    <t>Supply the material, transport to site, excavate into all material, backfill, compact and install the steelwork support for the equipment</t>
  </si>
  <si>
    <t>Cover Acrylic 480x160mm ACC4</t>
  </si>
  <si>
    <t>Set Screw, Hx Galv M16x65 Nut+Wash</t>
  </si>
  <si>
    <t>Strap, Tie St Galv 910x50x6</t>
  </si>
  <si>
    <t>D-DT-3031s2</t>
  </si>
  <si>
    <t>D-DT-6055</t>
  </si>
  <si>
    <t>D-DT-3082s2</t>
  </si>
  <si>
    <t>Bull (38.25mm Diameter AAC) Ungrs</t>
  </si>
  <si>
    <t>Insulated Bull (38.25mm Diameter AAC) Ungrs</t>
  </si>
  <si>
    <t>Insulated Centipede (26.46mm Diameter AAC) Ungrs</t>
  </si>
  <si>
    <t>Hornet (16.25 mm Diameter AAC) Ungrs</t>
  </si>
  <si>
    <t>Insulated Hornet (16.25 mm Diameter AAC) Ungrs</t>
  </si>
  <si>
    <t>Centipede (26.46mm Diameter AAC) Ungrs</t>
  </si>
  <si>
    <t>Hare (14.16mm Diameter ACSR) Ungrs</t>
  </si>
  <si>
    <t>Hare (14.16mm Diameter ACSR) Grs</t>
  </si>
  <si>
    <t>M³</t>
  </si>
  <si>
    <t>BRICKWORK &amp; CONCRETE</t>
  </si>
  <si>
    <t>Power Cables</t>
  </si>
  <si>
    <t>Me Support</t>
  </si>
  <si>
    <t>Cable End Support</t>
  </si>
  <si>
    <t>Beam - 132/50/1 Lattice Steel Steelwork Manufacturing Details And Assembly</t>
  </si>
  <si>
    <t>Column - 132/C Lattice Steel Steelwork Manufacturing Details And Assembly</t>
  </si>
  <si>
    <t>132Kv Earth Switch Support</t>
  </si>
  <si>
    <t>21M Lighting Mast</t>
  </si>
  <si>
    <t>14M Lightning/Lighting Mast</t>
  </si>
  <si>
    <t>8M Lightning/Lighting Mast</t>
  </si>
  <si>
    <t>Cap Bank Unit Inclunding Fence</t>
  </si>
  <si>
    <t>2.4M Steel Palisade Fence</t>
  </si>
  <si>
    <t>2.4M Mesh Wire Fence</t>
  </si>
  <si>
    <t>Personnel Gate</t>
  </si>
  <si>
    <t>Trfr (All MVA's)</t>
  </si>
  <si>
    <t>Break Down And Remove Foundations</t>
  </si>
  <si>
    <t>Cable Trench And Covers</t>
  </si>
  <si>
    <t>Break Down And Remove Concrete Runway</t>
  </si>
  <si>
    <t>Break Down Of Switchroom/ Control Room</t>
  </si>
  <si>
    <t>Removal Of Rubbles From Site</t>
  </si>
  <si>
    <t>CABLES</t>
  </si>
  <si>
    <t>Supply the material, transport to site, and install (attach to equipment, fence, gates and building) according to Eskom specification. Contractor to ensure that labels are attached at the correct positions  as per the Labelling Schedule and the substation drawing documents. Refer to SCSASABK3 Rev.0 p26-28</t>
  </si>
  <si>
    <t>Supply the material, transport to site, excavate into all material, backfill, compact and construct</t>
  </si>
  <si>
    <t>BULK EXCAVATION (SANS 1200 D)</t>
  </si>
  <si>
    <t>SITE CLEARANCE (SANS 1200 C and 1200 D)</t>
  </si>
  <si>
    <r>
      <t xml:space="preserve">Backfill all the pits to full capacity, level to ground and hand compact. </t>
    </r>
    <r>
      <rPr>
        <b/>
        <sz val="11"/>
        <rFont val="Arial"/>
        <family val="2"/>
      </rPr>
      <t>(Note: Supply and transport the material from the nearest borrow pit. Pits include that of foundations, plinth, Curbing, fencing and control room foundations)</t>
    </r>
  </si>
  <si>
    <t>D-DT-5239s3</t>
  </si>
  <si>
    <t xml:space="preserve">D-DT 5237 S3A </t>
  </si>
  <si>
    <t xml:space="preserve">D-DT 5237 S4A </t>
  </si>
  <si>
    <t xml:space="preserve">D-DT 5237 S5A </t>
  </si>
  <si>
    <t xml:space="preserve">D-DT 5237 S6A </t>
  </si>
  <si>
    <t xml:space="preserve">D-DT 5237 S6D </t>
  </si>
  <si>
    <t xml:space="preserve">D-DT 5237 S7E </t>
  </si>
  <si>
    <t xml:space="preserve">D-DT 5237 S7A &amp; S7C </t>
  </si>
  <si>
    <t xml:space="preserve">D-DT 5237 S7G &amp; S7H </t>
  </si>
  <si>
    <t xml:space="preserve">D-DT 5237 S7G &amp; S7I </t>
  </si>
  <si>
    <t xml:space="preserve">D-DT 5237 S7J </t>
  </si>
  <si>
    <t xml:space="preserve">D-DT 5237 S7K &amp; S7L </t>
  </si>
  <si>
    <t xml:space="preserve">D-DT 5237 S8A </t>
  </si>
  <si>
    <t xml:space="preserve">D-DT 5237 S8B </t>
  </si>
  <si>
    <t>2-ET/14610</t>
  </si>
  <si>
    <t>2-ET/14899</t>
  </si>
  <si>
    <t>2.4m High Steel Palisade Fence</t>
  </si>
  <si>
    <t>6m Sliding gate</t>
  </si>
  <si>
    <t>2.4m High Double Leaf Gate 5m Wide</t>
  </si>
  <si>
    <t>2.4m High Personnel Gate 1m Wide</t>
  </si>
  <si>
    <t>Supply and install 150x150mm square tubing galvanised poles 3m tall for gates. Plant 650mm deep with  concrete footing. Add locking hooks to keep gate in place once opened.</t>
  </si>
  <si>
    <t>D-DT 5240</t>
  </si>
  <si>
    <t>D-DT-3059s1 &amp; D-DT-5240</t>
  </si>
  <si>
    <t>D-DT 5271 S1</t>
  </si>
  <si>
    <t xml:space="preserve">D-DT 5272 S1 </t>
  </si>
  <si>
    <t xml:space="preserve">D-DT-5213 s1A </t>
  </si>
  <si>
    <t>D-DT-5213 s1B</t>
  </si>
  <si>
    <t>D-DT-5213 s1C</t>
  </si>
  <si>
    <t xml:space="preserve">D-DT 5202 S1D </t>
  </si>
  <si>
    <t>D-DT 5202 S1B</t>
  </si>
  <si>
    <t>D-DT 5203 S1A</t>
  </si>
  <si>
    <t>D-DT 5203 S1B</t>
  </si>
  <si>
    <t>D-DT 5204 S1A</t>
  </si>
  <si>
    <t>D-DT 5204 S1B</t>
  </si>
  <si>
    <t>D-DT 5205 S1A</t>
  </si>
  <si>
    <t>D-DT 5205 S1B</t>
  </si>
  <si>
    <t xml:space="preserve">D-DT 5200 S1A </t>
  </si>
  <si>
    <t xml:space="preserve">D-DT 5201 S1D </t>
  </si>
  <si>
    <t xml:space="preserve">D-DT 5214 S1A </t>
  </si>
  <si>
    <t xml:space="preserve">D-DT 5214 S1B </t>
  </si>
  <si>
    <t xml:space="preserve">D-DT 5214 S1C </t>
  </si>
  <si>
    <t xml:space="preserve">D-DT 5216 S1A </t>
  </si>
  <si>
    <t xml:space="preserve">D-DT 5216 S1B </t>
  </si>
  <si>
    <t xml:space="preserve">D-DT 5201 S1C </t>
  </si>
  <si>
    <t xml:space="preserve">D-DT 5201 S1B </t>
  </si>
  <si>
    <t xml:space="preserve">D-DT 5201 S1A </t>
  </si>
  <si>
    <t xml:space="preserve">D-DT 5200 S1D </t>
  </si>
  <si>
    <t xml:space="preserve">D-DT 5200 S1C </t>
  </si>
  <si>
    <t xml:space="preserve">D-DT 5200 S1B </t>
  </si>
  <si>
    <t xml:space="preserve">D-DT 5206 S1A </t>
  </si>
  <si>
    <t xml:space="preserve">D-DT 5206 S1B </t>
  </si>
  <si>
    <t xml:space="preserve">D-DT 5206 S1C </t>
  </si>
  <si>
    <t xml:space="preserve">D-DT 5206 S1D </t>
  </si>
  <si>
    <t xml:space="preserve">D-DT 5206 S1E </t>
  </si>
  <si>
    <t xml:space="preserve">D-DT 5206 S1F </t>
  </si>
  <si>
    <t xml:space="preserve">D-DT 5218 S1A </t>
  </si>
  <si>
    <t xml:space="preserve">D-DT 5275 S1 </t>
  </si>
  <si>
    <t xml:space="preserve">D-DT 0854 S1-8 </t>
  </si>
  <si>
    <t xml:space="preserve">D-DT 5200 S2A </t>
  </si>
  <si>
    <t xml:space="preserve">D-DT 5201 S2A </t>
  </si>
  <si>
    <t>D-DT 5216</t>
  </si>
  <si>
    <t>33kV Breaker Support</t>
  </si>
  <si>
    <t xml:space="preserve">D-DT 5206 S2A </t>
  </si>
  <si>
    <t xml:space="preserve">D-DT 5218 S2A </t>
  </si>
  <si>
    <t xml:space="preserve">D-DT 5206 S2B </t>
  </si>
  <si>
    <t xml:space="preserve">D-DT 5206 S2C </t>
  </si>
  <si>
    <t xml:space="preserve">D-DT 5206 S2D </t>
  </si>
  <si>
    <t>D-DT 5206 S2E</t>
  </si>
  <si>
    <t xml:space="preserve">D-DT 5206 S2F </t>
  </si>
  <si>
    <t xml:space="preserve">D-DT 5206 S2G </t>
  </si>
  <si>
    <t xml:space="preserve">D-DT 5206 S2H </t>
  </si>
  <si>
    <t xml:space="preserve">D-DT 5206 S2I </t>
  </si>
  <si>
    <t xml:space="preserve">D-DT 5206 S2J </t>
  </si>
  <si>
    <t xml:space="preserve">D-DT 5215 S2 </t>
  </si>
  <si>
    <t xml:space="preserve">D-DT 5215 S3 </t>
  </si>
  <si>
    <t xml:space="preserve">D-DT 5207 S2A </t>
  </si>
  <si>
    <t xml:space="preserve">D-DT 5225 S2A </t>
  </si>
  <si>
    <t xml:space="preserve">D-DT 5208 S2A </t>
  </si>
  <si>
    <t xml:space="preserve">D-DT 5209 S2A </t>
  </si>
  <si>
    <t xml:space="preserve">D-DT 5209 S2B </t>
  </si>
  <si>
    <t xml:space="preserve">D-DT 5252 S2A </t>
  </si>
  <si>
    <t xml:space="preserve">D-DT 5252 S2B </t>
  </si>
  <si>
    <t xml:space="preserve">D-DT 5252 S2C </t>
  </si>
  <si>
    <t xml:space="preserve">D-DT 5252 S2D </t>
  </si>
  <si>
    <t xml:space="preserve">D-DT 5252 S2E </t>
  </si>
  <si>
    <t xml:space="preserve">D-DT 5260 S2A </t>
  </si>
  <si>
    <t xml:space="preserve">D-DT 5260 S2B1 </t>
  </si>
  <si>
    <t xml:space="preserve">D-DT 5260 S2B2 </t>
  </si>
  <si>
    <t xml:space="preserve">D-DT 5260 S2C </t>
  </si>
  <si>
    <t xml:space="preserve">D-DT 5260 S2D </t>
  </si>
  <si>
    <t xml:space="preserve">D-DT 5260 S2E </t>
  </si>
  <si>
    <t xml:space="preserve">D-DT 5257 S2A </t>
  </si>
  <si>
    <t xml:space="preserve">D-DT 5257 S2B </t>
  </si>
  <si>
    <t xml:space="preserve">D-DT 5257 S2C </t>
  </si>
  <si>
    <t xml:space="preserve">D-DT 5257 S2D </t>
  </si>
  <si>
    <t xml:space="preserve">D-DT 5257 S2E </t>
  </si>
  <si>
    <t xml:space="preserve">D-DT 5257 S2F </t>
  </si>
  <si>
    <t xml:space="preserve">D-DT 5257 S2G </t>
  </si>
  <si>
    <t xml:space="preserve">D-DT 5257 S2H </t>
  </si>
  <si>
    <t xml:space="preserve">D-DT 5257 S2I </t>
  </si>
  <si>
    <t xml:space="preserve">D-DT 5257 S2J </t>
  </si>
  <si>
    <t xml:space="preserve">D-DT 5257 S2K </t>
  </si>
  <si>
    <t xml:space="preserve">D-DT 5257 S2L </t>
  </si>
  <si>
    <t xml:space="preserve">D-DT 5257 S2M </t>
  </si>
  <si>
    <t xml:space="preserve">D-DT 5257 S2N </t>
  </si>
  <si>
    <t xml:space="preserve">D-DT 5257 S2O </t>
  </si>
  <si>
    <t xml:space="preserve">D-DT 5257 S2P </t>
  </si>
  <si>
    <t xml:space="preserve">D-DT 5257 S2Q </t>
  </si>
  <si>
    <t xml:space="preserve">D-DT 5257 S2R </t>
  </si>
  <si>
    <t xml:space="preserve">D-DT 5213 S2A </t>
  </si>
  <si>
    <t xml:space="preserve">D-DT 5213 S2B </t>
  </si>
  <si>
    <t xml:space="preserve">D-DT 5213 S2C </t>
  </si>
  <si>
    <t xml:space="preserve">D-DT 5213 S2D </t>
  </si>
  <si>
    <t xml:space="preserve">D-DT 5271 S2 </t>
  </si>
  <si>
    <t xml:space="preserve">D-DT 5271 S3 </t>
  </si>
  <si>
    <t xml:space="preserve">D-DT 5272 S2 </t>
  </si>
  <si>
    <t xml:space="preserve">D-DT 5272 S3 </t>
  </si>
  <si>
    <t xml:space="preserve">D-DT 5217 S2A </t>
  </si>
  <si>
    <t xml:space="preserve">D-DT 5217 S2B </t>
  </si>
  <si>
    <t xml:space="preserve">D-DT 5217 S2C </t>
  </si>
  <si>
    <t xml:space="preserve">D-DT 5202 S1C </t>
  </si>
  <si>
    <t xml:space="preserve">D-DT 5202 S1E </t>
  </si>
  <si>
    <t xml:space="preserve">D-DT 5202 S1A </t>
  </si>
  <si>
    <t xml:space="preserve">D-DT 5222 S1A </t>
  </si>
  <si>
    <t xml:space="preserve">D-DT 5222 S1B </t>
  </si>
  <si>
    <t xml:space="preserve">D-DT 5222 S1C </t>
  </si>
  <si>
    <t xml:space="preserve">D-DT 5222 S1D </t>
  </si>
  <si>
    <t xml:space="preserve">D-DT 5207 S1A </t>
  </si>
  <si>
    <t xml:space="preserve">D-DT 5207 S1B </t>
  </si>
  <si>
    <t xml:space="preserve">D-DT 5207 S2 </t>
  </si>
  <si>
    <t>D-DT 5207s1b</t>
  </si>
  <si>
    <t xml:space="preserve">D-DT 5220 S1A </t>
  </si>
  <si>
    <t xml:space="preserve">D-DT 5225 S1A </t>
  </si>
  <si>
    <t xml:space="preserve">D-DT 5208 S1A </t>
  </si>
  <si>
    <t xml:space="preserve">D-DT 5226 S1C </t>
  </si>
  <si>
    <t xml:space="preserve">D-DT 5226 S1B </t>
  </si>
  <si>
    <t xml:space="preserve">D-DT 5226 S1A </t>
  </si>
  <si>
    <t xml:space="preserve">D-DT 5209 S1A </t>
  </si>
  <si>
    <t xml:space="preserve">D-DT 5209 S1B </t>
  </si>
  <si>
    <t xml:space="preserve">D-DT 5252 S1A </t>
  </si>
  <si>
    <t xml:space="preserve">D-DT 5252 S1B </t>
  </si>
  <si>
    <t xml:space="preserve">D-DT 5252 S1C </t>
  </si>
  <si>
    <t xml:space="preserve">D-DT 5265 S1A </t>
  </si>
  <si>
    <t xml:space="preserve">D-DT 5260 S1A </t>
  </si>
  <si>
    <t xml:space="preserve">D-DT 5257 S1A </t>
  </si>
  <si>
    <t xml:space="preserve">D-DT 5223 S1A </t>
  </si>
  <si>
    <t xml:space="preserve">D-DT 5270 S1B </t>
  </si>
  <si>
    <t xml:space="preserve">D-DT 5217 S1A </t>
  </si>
  <si>
    <t xml:space="preserve">D-DT 5217 S1D </t>
  </si>
  <si>
    <t xml:space="preserve">D-DT 5217 S1B </t>
  </si>
  <si>
    <t xml:space="preserve">D-DT 5217 S1E </t>
  </si>
  <si>
    <t xml:space="preserve">D-DT 5217 S1C </t>
  </si>
  <si>
    <t xml:space="preserve">D-DT 5217 S1F </t>
  </si>
  <si>
    <t>D-DT-5254s5J</t>
  </si>
  <si>
    <t>D-DT-5202 s2A r18</t>
  </si>
  <si>
    <t>D-DT-5202 s2A r19</t>
  </si>
  <si>
    <t>D-DT-5202 s2A r20</t>
  </si>
  <si>
    <t>D-DT-5202 s2A r21</t>
  </si>
  <si>
    <t>D-DT-5202 s2A r22</t>
  </si>
  <si>
    <t>D-DT-5202 s2A r23</t>
  </si>
  <si>
    <t>D-DT-5202 s2A r24</t>
  </si>
  <si>
    <t>D-DT-5202 s2A r25</t>
  </si>
  <si>
    <t>D-DT-5202 s2A r26</t>
  </si>
  <si>
    <t>D-DT-5202 s2A r27</t>
  </si>
  <si>
    <t>D-DT-5202 s2A r28</t>
  </si>
  <si>
    <t>D-DT-5202 s2A r29</t>
  </si>
  <si>
    <t>D-DT-5202 s2A r30</t>
  </si>
  <si>
    <t>D-DT-5202 s2A r31</t>
  </si>
  <si>
    <t>D-DT-5202 s2A r32</t>
  </si>
  <si>
    <t>D-DT-5202 s2A r33</t>
  </si>
  <si>
    <t>D-DT-5202 s2A r34</t>
  </si>
  <si>
    <t>D-DT 5207s2A</t>
  </si>
  <si>
    <t>D-DT-6210</t>
  </si>
  <si>
    <t>D-DT-6211</t>
  </si>
  <si>
    <t>D-DT-6212</t>
  </si>
  <si>
    <t>D-DT-6214</t>
  </si>
  <si>
    <t>D-DT-6215</t>
  </si>
  <si>
    <t>D-DT-6216</t>
  </si>
  <si>
    <t>D-DT-6217</t>
  </si>
  <si>
    <t>D-DT 6230</t>
  </si>
  <si>
    <t>D-DT 6232</t>
  </si>
  <si>
    <t>D-DT 6234</t>
  </si>
  <si>
    <t>D-DT 6235</t>
  </si>
  <si>
    <t>D-DT-4600</t>
  </si>
  <si>
    <t>D-DT-4601</t>
  </si>
  <si>
    <t>D-DT-4678</t>
  </si>
  <si>
    <t>D-DT-4602</t>
  </si>
  <si>
    <t>D-DT-4603</t>
  </si>
  <si>
    <t>D-DT-4604</t>
  </si>
  <si>
    <t>D-DT-4679</t>
  </si>
  <si>
    <t>D-DT-4680</t>
  </si>
  <si>
    <t>D-DT-4681</t>
  </si>
  <si>
    <t>D-DT-4605</t>
  </si>
  <si>
    <t>D-DT-4690</t>
  </si>
  <si>
    <t>D-DT-4691</t>
  </si>
  <si>
    <t>D-DT-4692</t>
  </si>
  <si>
    <t>D-DT-4676</t>
  </si>
  <si>
    <t>D-DT-4677</t>
  </si>
  <si>
    <t>D-DT-4694</t>
  </si>
  <si>
    <t>D-DT-4695</t>
  </si>
  <si>
    <t>D-DT-4696</t>
  </si>
  <si>
    <t>D-DT-4697</t>
  </si>
  <si>
    <t>D-DT-4699</t>
  </si>
  <si>
    <t>D-DT-4698</t>
  </si>
  <si>
    <t>D-DT-4606</t>
  </si>
  <si>
    <t>D-DT-4607</t>
  </si>
  <si>
    <t>D-DT-4686</t>
  </si>
  <si>
    <t>D-DT-4685</t>
  </si>
  <si>
    <t>D-DT-4608</t>
  </si>
  <si>
    <t>D-DT-4609</t>
  </si>
  <si>
    <t>D-DT-4610</t>
  </si>
  <si>
    <t>D-DT-4687</t>
  </si>
  <si>
    <t>D-DT-4675</t>
  </si>
  <si>
    <t>D-DT-4688</t>
  </si>
  <si>
    <t>D-DT-4689</t>
  </si>
  <si>
    <t>D-DT-4611</t>
  </si>
  <si>
    <t>D-DT-4683</t>
  </si>
  <si>
    <t>D-DT-4684</t>
  </si>
  <si>
    <t>D-DT-4682</t>
  </si>
  <si>
    <t>Transformer 88/6.6KV 10MVA Otlc Cent To Bull</t>
  </si>
  <si>
    <t>Transformer 132/11KV 10MVA OLTC Cent To Bull</t>
  </si>
  <si>
    <t>Transformer 132/11KV 20MVA OLTC Cent To Bull</t>
  </si>
  <si>
    <t>Transformer 132/11KV 40MVA OLTC Cent To Twin Bull</t>
  </si>
  <si>
    <t>Transformer 132/22KV 10MVA OLTC Cent To Bull</t>
  </si>
  <si>
    <t>Transformer 132/22KV 20MVA OLTC Cent To Bull</t>
  </si>
  <si>
    <t>Transformer 132/22KV 40MVA OLTC Cent To Bull</t>
  </si>
  <si>
    <t>Transformer 132/33KV 10MVA OLTC Cent To Bull</t>
  </si>
  <si>
    <t>Transformer 132/33KV 20MVA OLTC Cent To Bull</t>
  </si>
  <si>
    <t>Transformer 132/33KV 40MVA OLTC Cent To Bull</t>
  </si>
  <si>
    <t>Transformer 132/33KV 80MVA OLTC Cent To Twin Bull</t>
  </si>
  <si>
    <t>Transformer 132/44/22KV 20MVA OLTC Cent To Bull</t>
  </si>
  <si>
    <t>Transformer 132/44/22KV 40MVA OLTC Cent To Bull</t>
  </si>
  <si>
    <t>Transformer 132/44/22KV 80MVA OLTC Cent To Bull</t>
  </si>
  <si>
    <t>Transformer 132/6.6KV 10MVA OLTC Cent To Bull</t>
  </si>
  <si>
    <t>Transformer 132/6.6KV 20MVA OLTC Cent To Twin Bull</t>
  </si>
  <si>
    <t>Transformer 132/66/22KV 20MVA OLTC Cent To Bull</t>
  </si>
  <si>
    <t>Transformer 132/66/22KV 40MVA OLTC Cent To Bull</t>
  </si>
  <si>
    <t>Transformer 132/66/22KV 80/10MVA OLTC Bull To Bull</t>
  </si>
  <si>
    <t>Transformer 132/88/22KV 40MVA OLTC Cent To Bull</t>
  </si>
  <si>
    <t>Transformer 132/88/22KV 80/10MVA OLTC Cent To Bull</t>
  </si>
  <si>
    <t>Transformer 66/6.6KV 10MVA OLTC Cent To Bull</t>
  </si>
  <si>
    <t>Transformer 66/6.6KV 5MVA OLTC Cent To Bull</t>
  </si>
  <si>
    <t>Transformer 88/11KV 10MVA OLTC Cent To Bull</t>
  </si>
  <si>
    <t>Transformer 88/11KV 20MVA OLTC Cent To Bull</t>
  </si>
  <si>
    <t>Transformer 88/11KV 40MVA OLTC Cent To Twin Bull</t>
  </si>
  <si>
    <t>Transformer 88/11KV 5MVA OLTC Cent To Bull</t>
  </si>
  <si>
    <t>Transformer 88/22KV 10MVA OLTC Cent To Bull</t>
  </si>
  <si>
    <t>Transformer 88/22KV 20MVA OLTC Cent To Bull</t>
  </si>
  <si>
    <t>Transformer 88/22KV 40MVA OLTC Cent To Bull</t>
  </si>
  <si>
    <t>Transformer 88/22KV 5MVA OLTC Cent To Bull</t>
  </si>
  <si>
    <t>Transformer 88/33KV 10MVA OLTC Cent To Bull</t>
  </si>
  <si>
    <t>Transformer 88/33KV 20MVA OLTC Cent To Bull</t>
  </si>
  <si>
    <t>Transformer 88/33KV 40MVA OLTC Cent To Bull</t>
  </si>
  <si>
    <t>Transformer 88/33KV 80MVA OLTC Cent To Twin Bull</t>
  </si>
  <si>
    <t>Transformer 88/6.6KV 20MVA OLTC Cent To Twin Bull</t>
  </si>
  <si>
    <t>Transformer 88/6.6KV 5MVA OLTC Cent To Bull</t>
  </si>
  <si>
    <t>Supply the material, transport to site, excavate into all material, dispose of excavated material, backfill, compact, install and pour complete support foundations with holding down bolts and earth connections as detailed in the drawings. Civil Engineer to clarify the soil type:</t>
  </si>
  <si>
    <t>95-185 mm2 Cable Termination (Outdoor)</t>
  </si>
  <si>
    <t>sleeves across runway</t>
  </si>
  <si>
    <t>95-185 mm2 Shrouded Cable Termination</t>
  </si>
  <si>
    <t>95-185 mm2 Screened Separable Connectors  Termination</t>
  </si>
  <si>
    <t>185-300 mm2 Cable Termination (Outdoor)</t>
  </si>
  <si>
    <t>85-300 mm2 Shrouded Cable Termination</t>
  </si>
  <si>
    <t>185-300 mm2 Screened Separable Connectors  Termination</t>
  </si>
  <si>
    <t>630 mm2 Shrouded Cable Termination</t>
  </si>
  <si>
    <t xml:space="preserve"> 630 mm2  Cable Termination (Outdoor)</t>
  </si>
  <si>
    <t xml:space="preserve"> 630 mm2 Screened Separable Connectors  Termination</t>
  </si>
  <si>
    <t xml:space="preserve"> Trifur Kit,Scr MV 2.5M Xlpe 95-300 mm2  </t>
  </si>
  <si>
    <t>Make Off 95-185mm2 MV Cable Joint</t>
  </si>
  <si>
    <t>Make Off 185-300mm2 MV Cable Joint</t>
  </si>
  <si>
    <t>Make Off 630mm2 MV Cable Joint</t>
  </si>
  <si>
    <t xml:space="preserve">Supply the material, transport to site, excavate into all material, dismantle the existing installation, level-off as required, collect the material as required and do the finishing as per  the environmental requirements </t>
  </si>
  <si>
    <t>2ET/14933s2</t>
  </si>
  <si>
    <t>2ET/14891s3</t>
  </si>
  <si>
    <t>2ET/14936s2</t>
  </si>
  <si>
    <t>Contracted Description of the item</t>
  </si>
  <si>
    <t>D-DT 5271 S1 R0</t>
  </si>
  <si>
    <t>Each</t>
  </si>
  <si>
    <t>D-DT 5272 S1 R0</t>
  </si>
  <si>
    <t>0.54/390 S1 R2</t>
  </si>
  <si>
    <t>0.54/390 S1  R2</t>
  </si>
  <si>
    <t xml:space="preserve">Soil Excavation in Pickable Soil </t>
  </si>
  <si>
    <t>Compact Soil to 95% Mod AASHTO</t>
  </si>
  <si>
    <t>Cast concrete to 25 Mpa density</t>
  </si>
  <si>
    <t>Block Retaining wall</t>
  </si>
  <si>
    <t>Grassing Retaining wall</t>
  </si>
  <si>
    <t>Precast water channel</t>
  </si>
  <si>
    <t>Water diversion berm</t>
  </si>
  <si>
    <t>Unauthorised Labels on Fence</t>
  </si>
  <si>
    <t>Internal Labeling</t>
  </si>
  <si>
    <t>Supply  and Install Station Equipment Labels</t>
  </si>
  <si>
    <t>Build a brick retaining wall as per the drawing (units is in m)</t>
  </si>
  <si>
    <t>Install Enviro Loo or water borne sewerage toilet if water is available</t>
  </si>
  <si>
    <t>Single (covers)</t>
  </si>
  <si>
    <t>Double (covers)</t>
  </si>
  <si>
    <t>Removed as not necessary</t>
  </si>
  <si>
    <t>Community Liason Officer (CLO)</t>
  </si>
  <si>
    <t>Project Steering Committee (PSC)</t>
  </si>
  <si>
    <t>DATE</t>
  </si>
  <si>
    <t>50 Pair - 0.6mm (no.2) Armoured</t>
  </si>
  <si>
    <t>25 Pair - 0.6mm (no.1) Armoured</t>
  </si>
  <si>
    <t>10 Pair - 0.6mm (no.1) Armoured</t>
  </si>
  <si>
    <t>19 Core 2.5mm (no.3) Armoured</t>
  </si>
  <si>
    <t>12 Core - 2.5mm (no.2) Armoured</t>
  </si>
  <si>
    <t xml:space="preserve">Not Included in Contract </t>
  </si>
  <si>
    <t>4 Core - 35mm (no.3) Armoured</t>
  </si>
  <si>
    <t>4 Core - 16mm (no.2) Armoured</t>
  </si>
  <si>
    <t>4 Core - 4mm (no.1) Armoured</t>
  </si>
  <si>
    <t>4 Core - 2.5mm (no.1) Armoured</t>
  </si>
  <si>
    <t>DECOMMISION AND REMOVALOF OLD CABLE</t>
  </si>
  <si>
    <t>lot</t>
  </si>
  <si>
    <t>Labels (for panels, junction boxes etc)</t>
  </si>
  <si>
    <t>Installation accessories (eg, lugs, cable markers, cable ties, bandit straps etc)</t>
  </si>
  <si>
    <t>4 Pair Belden Cable (Armoured RS 485)</t>
  </si>
  <si>
    <t>RS 485 cable (with SWA)</t>
  </si>
  <si>
    <t>Terminal Fuse - Klippon</t>
  </si>
  <si>
    <t>Mounting Rail - Klippon TS32 (2M)</t>
  </si>
  <si>
    <t>Klippon terminals</t>
  </si>
  <si>
    <t>Terminal - Klippon RSF 1</t>
  </si>
  <si>
    <t xml:space="preserve">Armour Glands No. 3 and Shroud </t>
  </si>
  <si>
    <t>No.3 Gland &amp; Shroud (19DCV)</t>
  </si>
  <si>
    <t xml:space="preserve">Armour Glands No. 2 and Shroud </t>
  </si>
  <si>
    <t>No.2 Gland &amp; Shroud (12DCV)</t>
  </si>
  <si>
    <t xml:space="preserve">Armour Glands No. 1 and Shroud </t>
  </si>
  <si>
    <t>No.1 Gland &amp; Shroud (4ECV)</t>
  </si>
  <si>
    <t>GLANDS &amp; SHROUDS</t>
  </si>
  <si>
    <t xml:space="preserve">Contracted is split in 3 different items </t>
  </si>
  <si>
    <t>Not Included in Contract</t>
  </si>
  <si>
    <t>Labour</t>
  </si>
  <si>
    <t xml:space="preserve">INSTALLATION AND TERMINATION OF CABLES </t>
  </si>
  <si>
    <t>Install Isolator Junction Box.</t>
  </si>
  <si>
    <t>Install VT Junction Box.</t>
  </si>
  <si>
    <t>Install CT Junction Box.</t>
  </si>
  <si>
    <t>IDF</t>
  </si>
  <si>
    <t>Install Intermediate Distribution Frame (IDF). (Including the backmount frames)</t>
  </si>
  <si>
    <t>Metering Panel</t>
  </si>
  <si>
    <t>Install Metering Panel.</t>
  </si>
  <si>
    <t>Install Cordex HF, Switchmode Sub-rack battery charger in the AC/DC panel.</t>
  </si>
  <si>
    <t>Install AC/DC Distribution Panel.</t>
  </si>
  <si>
    <t>Install Yard AC Board.</t>
  </si>
  <si>
    <t>Protection Panels</t>
  </si>
  <si>
    <t>Battery &amp; Chargers</t>
  </si>
  <si>
    <t>Decommission and remove Charger and battery cabinet.</t>
  </si>
  <si>
    <t>Decommission and remove AC/DC panel.</t>
  </si>
  <si>
    <t>Metering Panels</t>
  </si>
  <si>
    <t>Decommission and remove Metering Panel.</t>
  </si>
  <si>
    <t>Decommission and remove Protection Panel.</t>
  </si>
  <si>
    <t>Contracted BOQ</t>
  </si>
  <si>
    <t xml:space="preserve">Please note: The quantities provided in the schedules are estimated figures and are subject to change, if no quantities are given the contractor must provide estimated figures. </t>
  </si>
  <si>
    <t>SIGNATURE</t>
  </si>
  <si>
    <t>COMPILED BY</t>
  </si>
  <si>
    <t>CHECKED</t>
  </si>
  <si>
    <t>SENIOR ELECTRICAL ENGINEER</t>
  </si>
  <si>
    <r>
      <t xml:space="preserve">Cable to power the flood lights. (Cable 4core 4mm² 1kV Cu BVX4ECV)
</t>
    </r>
    <r>
      <rPr>
        <b/>
        <sz val="11"/>
        <rFont val="Arial"/>
        <family val="2"/>
      </rPr>
      <t>Note:</t>
    </r>
    <r>
      <rPr>
        <sz val="11"/>
        <rFont val="Arial"/>
        <family val="2"/>
      </rPr>
      <t xml:space="preserve">
</t>
    </r>
    <r>
      <rPr>
        <b/>
        <sz val="11"/>
        <rFont val="Arial"/>
        <family val="2"/>
      </rPr>
      <t>Lights 1, 2, 3 looped together 
Lights 4, 5, 6 looped together 
Lights 7, 8 &amp; 9 looped together etc,,</t>
    </r>
  </si>
  <si>
    <t>2ET/14927s2</t>
  </si>
  <si>
    <t>SUBSTATION SECONDARY PLANT</t>
  </si>
  <si>
    <t>BOQ ISSUED BY :</t>
  </si>
  <si>
    <t>PRINT NAME</t>
  </si>
  <si>
    <t>Snr PROJECT ENGINEER - Primary Plant</t>
  </si>
  <si>
    <t>Snr PROJECT ENGINEER - Civil</t>
  </si>
  <si>
    <t>Acid Evaporation dam painting</t>
  </si>
  <si>
    <t>Supply and install Plates for Cable Rack</t>
  </si>
  <si>
    <t>Acid Resistance Paint for the Battery Room</t>
  </si>
  <si>
    <t>Supply and install Yard AC for NEC and Oildam</t>
  </si>
  <si>
    <t>Supply &amp; Install Handrails</t>
  </si>
  <si>
    <t>Electrical installation and wiring for the  Control/Battery  Room including lighting</t>
  </si>
  <si>
    <t>50 mm x 3 mm flat copper for earth tails for building earthing of panels. This earthing should run on cable rack.</t>
  </si>
  <si>
    <t>.. The following shall apply:</t>
  </si>
  <si>
    <r>
      <t>1.</t>
    </r>
    <r>
      <rPr>
        <sz val="12"/>
        <color rgb="FF000000"/>
        <rFont val="Times New Roman"/>
        <family val="1"/>
      </rPr>
      <t xml:space="preserve">     </t>
    </r>
    <r>
      <rPr>
        <sz val="12"/>
        <color rgb="FF000000"/>
        <rFont val="Arial"/>
        <family val="2"/>
      </rPr>
      <t xml:space="preserve">Once off trip for all required transport equipment/ plant to and fro base office. </t>
    </r>
  </si>
  <si>
    <r>
      <t>2.</t>
    </r>
    <r>
      <rPr>
        <sz val="12"/>
        <color rgb="FF000000"/>
        <rFont val="Times New Roman"/>
        <family val="1"/>
      </rPr>
      <t xml:space="preserve">     </t>
    </r>
    <r>
      <rPr>
        <sz val="12"/>
        <color rgb="FF000000"/>
        <rFont val="Arial"/>
        <family val="2"/>
      </rPr>
      <t>Office – Site – Office  : transport for employees twice a month in a Kombi or Bakkie.</t>
    </r>
  </si>
  <si>
    <r>
      <t>4.</t>
    </r>
    <r>
      <rPr>
        <sz val="12"/>
        <color rgb="FF000000"/>
        <rFont val="Times New Roman"/>
        <family val="1"/>
      </rPr>
      <t xml:space="preserve">     </t>
    </r>
    <r>
      <rPr>
        <sz val="12"/>
        <color rgb="FF000000"/>
        <rFont val="Arial"/>
        <family val="2"/>
      </rPr>
      <t>Site Camp to be within 10km’s of construction site. Special cases where the 10km’s radius is not practical will be looked unto by the responsible PM.</t>
    </r>
  </si>
  <si>
    <r>
      <t>3.</t>
    </r>
    <r>
      <rPr>
        <sz val="12"/>
        <color rgb="FF000000"/>
        <rFont val="Times New Roman"/>
        <family val="1"/>
      </rPr>
      <t xml:space="preserve">     </t>
    </r>
    <r>
      <rPr>
        <sz val="12"/>
        <color rgb="FF000000"/>
        <rFont val="Arial"/>
        <family val="2"/>
      </rPr>
      <t>Site camp – Site – Site camp : Daily trip to and fro for the employee transport (Kombi/ Bakkie) within a 10km radius.</t>
    </r>
  </si>
  <si>
    <t>NOTES</t>
  </si>
  <si>
    <r>
      <t>1.</t>
    </r>
    <r>
      <rPr>
        <b/>
        <sz val="7"/>
        <rFont val="Times New Roman"/>
        <family val="1"/>
      </rPr>
      <t xml:space="preserve">           </t>
    </r>
    <r>
      <rPr>
        <b/>
        <sz val="14"/>
        <rFont val="Arial"/>
        <family val="2"/>
      </rPr>
      <t>Measurement and payment</t>
    </r>
  </si>
  <si>
    <r>
      <t>1.1.</t>
    </r>
    <r>
      <rPr>
        <b/>
        <sz val="7"/>
        <rFont val="Times New Roman"/>
        <family val="1"/>
      </rPr>
      <t xml:space="preserve">        </t>
    </r>
    <r>
      <rPr>
        <b/>
        <sz val="12"/>
        <rFont val="Arial"/>
        <family val="2"/>
      </rPr>
      <t>Symbols</t>
    </r>
  </si>
  <si>
    <t>The units of measurement described in the Bill of Quantities are metric units abbreviated as follows:</t>
  </si>
  <si>
    <t>Abbreviation</t>
  </si>
  <si>
    <t>percent</t>
  </si>
  <si>
    <t>h</t>
  </si>
  <si>
    <t>hour</t>
  </si>
  <si>
    <t>ha</t>
  </si>
  <si>
    <t>hectare</t>
  </si>
  <si>
    <t>kg</t>
  </si>
  <si>
    <t>kilogram</t>
  </si>
  <si>
    <t>kl</t>
  </si>
  <si>
    <t>kilolitre</t>
  </si>
  <si>
    <t>kilometre</t>
  </si>
  <si>
    <t>km-pass</t>
  </si>
  <si>
    <t>kilometre-pass</t>
  </si>
  <si>
    <t>kPa</t>
  </si>
  <si>
    <t>kilopascal</t>
  </si>
  <si>
    <t>kW</t>
  </si>
  <si>
    <t>kilowatt</t>
  </si>
  <si>
    <t>l</t>
  </si>
  <si>
    <t>litre</t>
  </si>
  <si>
    <t>metre</t>
  </si>
  <si>
    <t>mm</t>
  </si>
  <si>
    <t>millimetre</t>
  </si>
  <si>
    <r>
      <t>m</t>
    </r>
    <r>
      <rPr>
        <vertAlign val="superscript"/>
        <sz val="10"/>
        <rFont val="Arial"/>
        <family val="2"/>
      </rPr>
      <t>2</t>
    </r>
  </si>
  <si>
    <t>square metre</t>
  </si>
  <si>
    <r>
      <t>m</t>
    </r>
    <r>
      <rPr>
        <vertAlign val="superscript"/>
        <sz val="10"/>
        <rFont val="Arial"/>
        <family val="2"/>
      </rPr>
      <t>2</t>
    </r>
    <r>
      <rPr>
        <sz val="10"/>
        <rFont val="Arial"/>
        <family val="2"/>
      </rPr>
      <t>-pass</t>
    </r>
  </si>
  <si>
    <t>square metre pass</t>
  </si>
  <si>
    <r>
      <t>m</t>
    </r>
    <r>
      <rPr>
        <vertAlign val="superscript"/>
        <sz val="10"/>
        <rFont val="Arial"/>
        <family val="2"/>
      </rPr>
      <t>3</t>
    </r>
  </si>
  <si>
    <t>cubic metre</t>
  </si>
  <si>
    <r>
      <t>m</t>
    </r>
    <r>
      <rPr>
        <vertAlign val="superscript"/>
        <sz val="10"/>
        <rFont val="Arial"/>
        <family val="2"/>
      </rPr>
      <t>3</t>
    </r>
    <r>
      <rPr>
        <sz val="10"/>
        <rFont val="Arial"/>
        <family val="2"/>
      </rPr>
      <t>-km</t>
    </r>
  </si>
  <si>
    <t>cubic metre-kilometre</t>
  </si>
  <si>
    <t>MN</t>
  </si>
  <si>
    <t>meganewton</t>
  </si>
  <si>
    <t>MN.m</t>
  </si>
  <si>
    <t>meganewton-metre</t>
  </si>
  <si>
    <t>MPa</t>
  </si>
  <si>
    <t>megapascal</t>
  </si>
  <si>
    <t>number</t>
  </si>
  <si>
    <t>Prov sum[1]</t>
  </si>
  <si>
    <t>provisional sum</t>
  </si>
  <si>
    <t>PC-sum</t>
  </si>
  <si>
    <t>prime cost sum</t>
  </si>
  <si>
    <t>R/only</t>
  </si>
  <si>
    <t>Rate only</t>
  </si>
  <si>
    <t>Lump sum</t>
  </si>
  <si>
    <t>t</t>
  </si>
  <si>
    <t>ton (1000kg)</t>
  </si>
  <si>
    <t>W/day</t>
  </si>
  <si>
    <t>Work day</t>
  </si>
  <si>
    <r>
      <t>1.2.</t>
    </r>
    <r>
      <rPr>
        <b/>
        <sz val="7"/>
        <rFont val="Times New Roman"/>
        <family val="1"/>
      </rPr>
      <t xml:space="preserve">        </t>
    </r>
    <r>
      <rPr>
        <b/>
        <sz val="12"/>
        <rFont val="Arial"/>
        <family val="2"/>
      </rPr>
      <t>General assumptions</t>
    </r>
  </si>
  <si>
    <r>
      <t>1.2.1.</t>
    </r>
    <r>
      <rPr>
        <sz val="7"/>
        <rFont val="Times New Roman"/>
        <family val="1"/>
      </rPr>
      <t xml:space="preserve">               </t>
    </r>
    <r>
      <rPr>
        <sz val="10"/>
        <rFont val="Arial"/>
        <family val="2"/>
      </rPr>
      <t>Unless otherwise stated, items are measured net in accordance with the drawings, and no allowance has been made in the quantities for waste.</t>
    </r>
  </si>
  <si>
    <r>
      <t>1.2.2.</t>
    </r>
    <r>
      <rPr>
        <sz val="7"/>
        <rFont val="Times New Roman"/>
        <family val="1"/>
      </rPr>
      <t xml:space="preserve">               </t>
    </r>
    <r>
      <rPr>
        <sz val="10"/>
        <rFont val="Arial"/>
        <family val="2"/>
      </rPr>
      <t xml:space="preserve">The Prices and rates stated for each item in the Bill of Quantities shall be treated as being fully inclusive of all work, risks, liabilities, obligations, overheads, profit and everything necessary as incurred or required by the </t>
    </r>
    <r>
      <rPr>
        <i/>
        <sz val="10"/>
        <rFont val="Arial"/>
        <family val="2"/>
      </rPr>
      <t>Contractor</t>
    </r>
    <r>
      <rPr>
        <sz val="10"/>
        <rFont val="Arial"/>
        <family val="2"/>
      </rPr>
      <t xml:space="preserve"> in carrying out or providing that item.    </t>
    </r>
  </si>
  <si>
    <r>
      <t>1.2.3.</t>
    </r>
    <r>
      <rPr>
        <sz val="7"/>
        <rFont val="Times New Roman"/>
        <family val="1"/>
      </rPr>
      <t xml:space="preserve">               </t>
    </r>
    <r>
      <rPr>
        <sz val="10"/>
        <rFont val="Arial"/>
        <family val="2"/>
      </rPr>
      <t xml:space="preserve">An item against which no Price is entered will be treated as covered by other Prices or rates in the </t>
    </r>
    <r>
      <rPr>
        <i/>
        <sz val="10"/>
        <rFont val="Arial"/>
        <family val="2"/>
      </rPr>
      <t>bill of quantities</t>
    </r>
    <r>
      <rPr>
        <sz val="10"/>
        <rFont val="Arial"/>
        <family val="2"/>
      </rPr>
      <t xml:space="preserve">.  </t>
    </r>
  </si>
  <si>
    <r>
      <t>1.2.4.</t>
    </r>
    <r>
      <rPr>
        <sz val="7"/>
        <rFont val="Times New Roman"/>
        <family val="1"/>
      </rPr>
      <t xml:space="preserve">               </t>
    </r>
    <r>
      <rPr>
        <sz val="10"/>
        <rFont val="Arial"/>
        <family val="2"/>
      </rPr>
      <t xml:space="preserve">The quantities contained in the Bill of Quantities may not be final and do not necessarily represent the actual amount of work to be done.  The quantities of work assessed and certified for payment by the </t>
    </r>
    <r>
      <rPr>
        <i/>
        <sz val="10"/>
        <rFont val="Arial"/>
        <family val="2"/>
      </rPr>
      <t>Project Manager</t>
    </r>
    <r>
      <rPr>
        <sz val="10"/>
        <rFont val="Arial"/>
        <family val="2"/>
      </rPr>
      <t xml:space="preserve"> at each assessment date will be used for determining payments due.</t>
    </r>
  </si>
  <si>
    <r>
      <t>1.2.5.</t>
    </r>
    <r>
      <rPr>
        <sz val="7"/>
        <rFont val="Times New Roman"/>
        <family val="1"/>
      </rPr>
      <t xml:space="preserve">               </t>
    </r>
    <r>
      <rPr>
        <sz val="10"/>
        <rFont val="Arial"/>
        <family val="2"/>
      </rPr>
      <t xml:space="preserve">The short descriptions of the items of payment given in the </t>
    </r>
    <r>
      <rPr>
        <i/>
        <sz val="10"/>
        <rFont val="Arial"/>
        <family val="2"/>
      </rPr>
      <t>bill of quantities</t>
    </r>
    <r>
      <rPr>
        <sz val="10"/>
        <rFont val="Arial"/>
        <family val="2"/>
      </rPr>
      <t xml:space="preserve"> are only for the purposes of identifying the items.  Detail regarding the extent of the work entailed under each item is provided in the Works Information.</t>
    </r>
  </si>
  <si>
    <t>1.2.6.      The handling fee shall be deemed to include transportation and all logistical arrangements associated with the sourcing and provisioning of the material item.</t>
  </si>
  <si>
    <t>1.2.7.    When claiming for Sleeping out ,attendance reigister must be submitted.</t>
  </si>
  <si>
    <t>1.2.8.   For all transport claims google map to be atached.</t>
  </si>
  <si>
    <t xml:space="preserve">1.3.    Basic PPE </t>
  </si>
  <si>
    <t>Hard hat with chin strap</t>
  </si>
  <si>
    <t>Goggles</t>
  </si>
  <si>
    <t>Ear Plug</t>
  </si>
  <si>
    <t>Dust masks</t>
  </si>
  <si>
    <t>Gloves</t>
  </si>
  <si>
    <t>2 Piece overall cotton</t>
  </si>
  <si>
    <t xml:space="preserve">Reflective waistcoat </t>
  </si>
  <si>
    <t xml:space="preserve">Rainsiut </t>
  </si>
  <si>
    <t>Safety boots with steel cap</t>
  </si>
  <si>
    <t>Gumboots with steel  toe</t>
  </si>
  <si>
    <t>Soft hat</t>
  </si>
  <si>
    <t>2.     Office – Site – Office  : transport for employees twice a month in a Kombi or Bakkie.</t>
  </si>
  <si>
    <t>3.     Site camp – Site – Site camp : Daily trip to and fro for the employee transport (Kombi/ Bakkie) within a 10km radius.</t>
  </si>
  <si>
    <t>4.     Site Camp to be within 10km’s of construction site. Special cases where the 10km’s radius is not practical will be looked unto by the responsible PM.</t>
  </si>
  <si>
    <t>1.4 TRANSPORT</t>
  </si>
  <si>
    <t xml:space="preserve">1.     Once off trip for all required transport equipment/ plant to and fro base   office. </t>
  </si>
  <si>
    <t>Supply Rate</t>
  </si>
  <si>
    <t>Labour Rate</t>
  </si>
  <si>
    <t>Build paving access road to the substation, as per the drawing.</t>
  </si>
  <si>
    <t>Build Switch Room with sloping steel roof as per drawing</t>
  </si>
  <si>
    <t>Build Switch Room with conventional roof as per drawing</t>
  </si>
  <si>
    <t>Build Switch Room with sloping steel roof as per drawing with cavity wall filled with concrete</t>
  </si>
  <si>
    <t>Build Switch Room with conventional roof as per drawing with cavity wall filled with concrete</t>
  </si>
  <si>
    <t>Install whirly birds fans as per drawings</t>
  </si>
  <si>
    <t>Install lights according to the drawing</t>
  </si>
  <si>
    <t>Brick wall</t>
  </si>
  <si>
    <r>
      <t>m</t>
    </r>
    <r>
      <rPr>
        <sz val="11"/>
        <color indexed="8"/>
        <rFont val="Calibri"/>
        <family val="2"/>
      </rPr>
      <t>²</t>
    </r>
  </si>
  <si>
    <t xml:space="preserve">Brick wall 2.4m high as per drawing </t>
  </si>
  <si>
    <t xml:space="preserve">Brick wall 3m high as per drawing </t>
  </si>
  <si>
    <t>Do continuity tests on all equipments on completion of project. Tests to be done by an approved person. The results shall be compared to the design results, as submitted by Eskom Design Eng</t>
  </si>
  <si>
    <t>The substation Contractor must test the earth-grid resistance on completion of project. Tests to be done by an approved person. The results shall be compared to the design results, as submitted by Eskom Design Eng</t>
  </si>
  <si>
    <t xml:space="preserve">8 Metre mast (TYPE 1 &amp; 2) </t>
  </si>
  <si>
    <t xml:space="preserve">14 Metre mast (TYPE 1 &amp; 2) </t>
  </si>
  <si>
    <t xml:space="preserve">21 Metre mast (TYPE 1 &amp; 2) </t>
  </si>
  <si>
    <t xml:space="preserve">8 Metre mast (TYPE 3) </t>
  </si>
  <si>
    <t xml:space="preserve">14 Metre mast (TYPE 3) </t>
  </si>
  <si>
    <t xml:space="preserve">21 Metre mast (TYPE 3) </t>
  </si>
  <si>
    <r>
      <t>m</t>
    </r>
    <r>
      <rPr>
        <sz val="11"/>
        <rFont val="Calibri"/>
        <family val="2"/>
      </rPr>
      <t>²</t>
    </r>
  </si>
  <si>
    <r>
      <t>Screeding 100mm thick including river sand (</t>
    </r>
    <r>
      <rPr>
        <b/>
        <sz val="11"/>
        <color indexed="8"/>
        <rFont val="Arial"/>
        <family val="2"/>
      </rPr>
      <t>Note: Refer to Civil Specifications</t>
    </r>
    <r>
      <rPr>
        <sz val="11"/>
        <color indexed="8"/>
        <rFont val="Arial"/>
        <family val="2"/>
      </rPr>
      <t>)</t>
    </r>
  </si>
  <si>
    <t xml:space="preserve">Complete 0.6m wide cable trenches </t>
  </si>
  <si>
    <t xml:space="preserve">Complete 0.9m wide cable trenches </t>
  </si>
  <si>
    <t xml:space="preserve">Complete 1.2m wide cable trenches </t>
  </si>
  <si>
    <t xml:space="preserve">Complete 1.5m wide cable trenches </t>
  </si>
  <si>
    <t>Supply and install concrete culvert as per civil drawing</t>
  </si>
  <si>
    <t>±450mm x 800mm Cable Trench Soft Rock</t>
  </si>
  <si>
    <t>±600mm x 800mm Cable Trench Soft Rock</t>
  </si>
  <si>
    <t>Chemical bonded bolts</t>
  </si>
  <si>
    <t>600mm wide cable tray</t>
  </si>
  <si>
    <t>50mm wide cable tray</t>
  </si>
  <si>
    <t>ml</t>
  </si>
  <si>
    <t>70000mm x 3000mm x 250mm thick reinforced concrete entrance. Reinforcing to be mesh ref. 245 top and bottom.</t>
  </si>
  <si>
    <t>MV Medium Equipment Support, Long Cap</t>
  </si>
  <si>
    <t>Medium Equipment Support Short Cap</t>
  </si>
  <si>
    <t>2ET/14927s5</t>
  </si>
  <si>
    <t>2ET/14927s4</t>
  </si>
  <si>
    <t>2-ET/14891 s4</t>
  </si>
  <si>
    <t>22KV Surge Arrestor Bracket Mounted on Isolator</t>
  </si>
  <si>
    <t>11/22/33kV Combo Breaker</t>
  </si>
  <si>
    <t>D-DT-6252</t>
  </si>
  <si>
    <t xml:space="preserve">Switchgear Base frames </t>
  </si>
  <si>
    <t>D-DT 5237</t>
  </si>
  <si>
    <t>2.4m High and 1m Wide Gate</t>
  </si>
  <si>
    <t>2.4m High and 5m Wide Gate</t>
  </si>
  <si>
    <t xml:space="preserve">D-DT 5237 </t>
  </si>
  <si>
    <t>3m High and 1m Wide Gate</t>
  </si>
  <si>
    <t>3m High and 5m Wide Gate</t>
  </si>
  <si>
    <t>D-DT 5232 S1A-S1D</t>
  </si>
  <si>
    <t>D-DT 5232 S2A-S2D</t>
  </si>
  <si>
    <t xml:space="preserve">Drainage and self- contained Oil contain area with manual water release (Max 5 MVA ) </t>
  </si>
  <si>
    <t xml:space="preserve">Drainage and self- contained Oil contain area with manual water release (Max 10-20 MVA ) </t>
  </si>
  <si>
    <t xml:space="preserve">Drainage and Oil catchment Area connected to Oil Dam with Self Drainage  (Max 20-40 MVA ) </t>
  </si>
  <si>
    <t>D-DT 5232 S3A-S3D</t>
  </si>
  <si>
    <t>D-DT 5232 S4A-S4D</t>
  </si>
  <si>
    <t>D-DT 5232 S5A-S5D</t>
  </si>
  <si>
    <t>D-DT 5232 S6A-S6D</t>
  </si>
  <si>
    <t xml:space="preserve">Drainage and Oil catchment Area connected to Oil Dam with Self Drainage  (Max 40-80 MVA ) </t>
  </si>
  <si>
    <t xml:space="preserve">Drainage and Oil catchment Area connected to Oil Dam with Self Drainage  (Max 80-160 MVA ) </t>
  </si>
  <si>
    <t xml:space="preserve">D-DT 5234 </t>
  </si>
  <si>
    <t>D-DT 5234</t>
  </si>
  <si>
    <t xml:space="preserve">Oil Dam  ( 32000 liter 20 - 40MVA ) Brick build with concrete cover </t>
  </si>
  <si>
    <t xml:space="preserve">Oil Dam  ( 32000 liter 20 - 40MVA ) Brick build with steel cover </t>
  </si>
  <si>
    <t xml:space="preserve">Oil Dam  ( 32000 liter 20 - 40MVA ) Concrete Build with concrete cover </t>
  </si>
  <si>
    <t xml:space="preserve">Oil Dam  ( 32000 liter 20 - 40MVA ) Concrete Build with steel cover </t>
  </si>
  <si>
    <t xml:space="preserve">Oil Dam  ( 42000 liter 40 - 80MVA ) Brick build with concrete cover </t>
  </si>
  <si>
    <t xml:space="preserve">Oil Dam  ( 42000 liter 40 - 80MVA ) Brick build with Steel cover </t>
  </si>
  <si>
    <t xml:space="preserve">Oil Dam  ( 42000 liter 40 - 80MVA ) Concrete build with concrete cover </t>
  </si>
  <si>
    <t xml:space="preserve">Oil Dam  ( 52000 liter 40 - 160MVA ) Brick build with concrete cover </t>
  </si>
  <si>
    <t xml:space="preserve">Oil Dam  ( 52000 liter 40 - 160MVA ) Brick build with Steel cover </t>
  </si>
  <si>
    <t xml:space="preserve">Oil Dam  ( 52000 liter 40 - 160MVA ) Concrete build with concrete cover </t>
  </si>
  <si>
    <t xml:space="preserve">Oil Dam  ( 52000 liter 40 - 160MVA ) Concrete build with Stee cover </t>
  </si>
  <si>
    <t xml:space="preserve">D-DT 5234 S1, S2 </t>
  </si>
  <si>
    <t>D-DT 5231</t>
  </si>
  <si>
    <t xml:space="preserve">D-DT 5231 </t>
  </si>
  <si>
    <t xml:space="preserve">D-DT 5254 </t>
  </si>
  <si>
    <t>3.5 m wide as per design drawing</t>
  </si>
  <si>
    <t>D-DT 5221 s2</t>
  </si>
  <si>
    <t>COLUMN - 88kV - CH8 LATTICE STEEL STEELWORK MANUFACTURING DETAILS AND ASSEMBLEY</t>
  </si>
  <si>
    <t>BEAM - 88kV - B822 LATTICE STEEL STEELWORK MANUFACTURING DETAILS AND ASSEMBLEY</t>
  </si>
  <si>
    <t>BEAM - 88kV - B831 LATTICE STEEL STEELWORK MANUFACTURING DETAILS AND ASSEMBLEY</t>
  </si>
  <si>
    <t>BEAM - 88kV - B840 LATTICE STEEL STEELWORK MANUFACTURING DETAILS AND ASSEMBLEY</t>
  </si>
  <si>
    <t>BEAM - 88kV - B841 LATTICE STEEL STEELWORK MANUFACTURING DETAILS AND ASSEMBLEY</t>
  </si>
  <si>
    <t>BEAM - 88kV - B842 LATTICE STEEL STEELWORK MANUFACTURING DETAILS AND ASSEMBLEY</t>
  </si>
  <si>
    <t>COLUMN - 88kV - EW8 EARTHWIRE SUPPORT STEELWORK MANUFACTURING DETAILS AND ASSEMBLEY</t>
  </si>
  <si>
    <t>COLUMN - 88kV - AC8 ANTI - CLIMBING DEVICE STEELWORK MANUFACTURING DETAILS AND ASSEMBLEY</t>
  </si>
  <si>
    <t>D-DT-5265 2A</t>
  </si>
  <si>
    <t>D-DT-5265 2B</t>
  </si>
  <si>
    <t>D-DT-5265 2C</t>
  </si>
  <si>
    <t>D-DT-5265 2D</t>
  </si>
  <si>
    <t>D-DT-5265 2E</t>
  </si>
  <si>
    <t>D-DT-5265 2F</t>
  </si>
  <si>
    <t>D-DT-5265 2G</t>
  </si>
  <si>
    <t>D-DT-5265 2H</t>
  </si>
  <si>
    <t>66kV breaker</t>
  </si>
  <si>
    <t xml:space="preserve">132kV Breaker </t>
  </si>
  <si>
    <t>D-DT- 6251</t>
  </si>
  <si>
    <t>D-DT- 6250</t>
  </si>
  <si>
    <t>D-DT- 6269</t>
  </si>
  <si>
    <t>D-DT-6266</t>
  </si>
  <si>
    <t>6.6/11/22/33 kV Kiosk</t>
  </si>
  <si>
    <t>132kV Isolator</t>
  </si>
  <si>
    <t>66kV Isolator</t>
  </si>
  <si>
    <t>33kV Isolator</t>
  </si>
  <si>
    <t>6.6/11/22kV Isolator</t>
  </si>
  <si>
    <t>D-DT- 6302</t>
  </si>
  <si>
    <t>D-DT- 6208</t>
  </si>
  <si>
    <t>D-DT- 6152</t>
  </si>
  <si>
    <t>D-DT- 6305</t>
  </si>
  <si>
    <r>
      <t>132kV</t>
    </r>
    <r>
      <rPr>
        <b/>
        <sz val="11"/>
        <rFont val="Arial"/>
        <family val="2"/>
      </rPr>
      <t xml:space="preserve"> Current transformer</t>
    </r>
  </si>
  <si>
    <t>D-DT 6190</t>
  </si>
  <si>
    <t>D-DT 6198</t>
  </si>
  <si>
    <t>D-DT 6191</t>
  </si>
  <si>
    <t>D-DT6192</t>
  </si>
  <si>
    <t>66kV Current Transformer</t>
  </si>
  <si>
    <t>33kV Current Transformer</t>
  </si>
  <si>
    <t>6.6/11/22kV Current Transformer</t>
  </si>
  <si>
    <t>D-DT 6172</t>
  </si>
  <si>
    <t>D-DT 6173</t>
  </si>
  <si>
    <t>D-DT 6174</t>
  </si>
  <si>
    <t>D-DT 6178</t>
  </si>
  <si>
    <t>132kV VT</t>
  </si>
  <si>
    <t>88kV VT</t>
  </si>
  <si>
    <t>66kV VT</t>
  </si>
  <si>
    <t>44kV VT</t>
  </si>
  <si>
    <t>33kV VT</t>
  </si>
  <si>
    <t>22kV VT</t>
  </si>
  <si>
    <t>11kV VT</t>
  </si>
  <si>
    <t>6.6kV VT</t>
  </si>
  <si>
    <t>VOLTAGE TRANSFORMER / POWER VT</t>
  </si>
  <si>
    <t>D-DT 6170 / 6315</t>
  </si>
  <si>
    <t>D-DT 6171 / 6315</t>
  </si>
  <si>
    <t>D-DT 6176 / 6315</t>
  </si>
  <si>
    <t xml:space="preserve">D-DT 4777 </t>
  </si>
  <si>
    <t>D-DT 6141</t>
  </si>
  <si>
    <t>D-DT 6142</t>
  </si>
  <si>
    <t>D-DT 6143</t>
  </si>
  <si>
    <t>D-DT 6140</t>
  </si>
  <si>
    <t>D-DT- 6145</t>
  </si>
  <si>
    <t>4.5 m wide as per design drawing</t>
  </si>
  <si>
    <t>6 m wide as per design drawing</t>
  </si>
  <si>
    <t>QUANTITY SURVEYOR</t>
  </si>
  <si>
    <t xml:space="preserve">D-DT-4693 </t>
  </si>
  <si>
    <t>D-DT-4700</t>
  </si>
  <si>
    <t>D-DT-4701</t>
  </si>
  <si>
    <t>D-DT-4702</t>
  </si>
  <si>
    <t>D-DT-4703</t>
  </si>
  <si>
    <t>D-DT-4704</t>
  </si>
  <si>
    <t>D-DT-4705</t>
  </si>
  <si>
    <t>D-DT-4706</t>
  </si>
  <si>
    <t>D-DT-4707</t>
  </si>
  <si>
    <t>D-DT-4708</t>
  </si>
  <si>
    <t>D-DT-4709</t>
  </si>
  <si>
    <t>D-DT-4710</t>
  </si>
  <si>
    <t>D-DT-4711</t>
  </si>
  <si>
    <t>D-DT-4712</t>
  </si>
  <si>
    <t>D-DT-4713</t>
  </si>
  <si>
    <t>D-DT-4714</t>
  </si>
  <si>
    <t>TRANSFORMER 66/6.6kV 20MVA OLTC CENT TO TWIN BULL</t>
  </si>
  <si>
    <t>TRANSFORMER 66/11kV 5MVA OLTC CENT TO BULL</t>
  </si>
  <si>
    <t>TRANSFORMER 66/11kV 10MVA OLTC CENT TO BULL</t>
  </si>
  <si>
    <t>TRANSFORMER 66/11kV 20MVA OLTC CENT TO BULL</t>
  </si>
  <si>
    <t>TRANSFORMER 66/11kV 40MVA OLTC CENT TO TWIN BULL</t>
  </si>
  <si>
    <t>TRANSFORMER 66/22kV 5MVA OLTC CENT TO BULL</t>
  </si>
  <si>
    <t>TRANSFORMER 66/22kV 10MVA OLTC CENT TO BULL</t>
  </si>
  <si>
    <t>TRANSFORMER 66/22kV 20MVA OLTC CENT TO BULL</t>
  </si>
  <si>
    <t>TRANSFORMER 66/22kV 40MVA OLTC CENT TO BULL</t>
  </si>
  <si>
    <t>TRANSFORMER 44/6.6kV 5MVA OLTC CENT TO BULL</t>
  </si>
  <si>
    <t>TRANSFORMER 44/6.6kV 10MVA OLTC CENT TO BULL</t>
  </si>
  <si>
    <t>TRANSFORMER 44/6.6kV 20MVA OLTC CENT TO TWIN BULL</t>
  </si>
  <si>
    <t>TRANSFORMER 44/11kV 5MVA OLTC CENT TO BULL</t>
  </si>
  <si>
    <t>TRANSFORMER 44/11kV 10MVA OLTC CENT TO BULL</t>
  </si>
  <si>
    <t>TRANSFORMER 44/11kV 20MVA OLTC CENT TO BULL</t>
  </si>
  <si>
    <t>D-DT-4715</t>
  </si>
  <si>
    <t>D-DT-4716</t>
  </si>
  <si>
    <t>D-DT-4717</t>
  </si>
  <si>
    <t>D-DT-4718</t>
  </si>
  <si>
    <t>D-DT-4719</t>
  </si>
  <si>
    <t>D-DT-4720</t>
  </si>
  <si>
    <t>D-DT-4721</t>
  </si>
  <si>
    <t>D-DT-4722</t>
  </si>
  <si>
    <t>D-DT-4723</t>
  </si>
  <si>
    <t>D-DT-4724</t>
  </si>
  <si>
    <t>D-DT-4725</t>
  </si>
  <si>
    <t>D-DT-4726</t>
  </si>
  <si>
    <t>D-DT-4727</t>
  </si>
  <si>
    <t>TRANSFORMER 44/22kV 5MVA OLTC CENT TO BULL</t>
  </si>
  <si>
    <t>TRANSFORMER 44/22kV 10MVA OLTC CENT TO BULL</t>
  </si>
  <si>
    <t>TRANSFORMER 44/22kV 20MVA OLTC CENT TO BULL</t>
  </si>
  <si>
    <t>TRANSFORMER 33/11kV 2.5MVA OCTS CENT TO BULL</t>
  </si>
  <si>
    <t>TRANSFORMER 33/11kV 5MVA OCTS CENT TO BULL</t>
  </si>
  <si>
    <t>TRANSFORMER 33/11kV 10MVA OCTS CENT TO BULL</t>
  </si>
  <si>
    <t>TRANSFORMER 33/11kV 20MVA OCTS CENT TO BULL</t>
  </si>
  <si>
    <t>TRANSFORMER 33/22kV 5MVA OCTS CENT TO BULL</t>
  </si>
  <si>
    <t>TRANSFORMER 22/11kV 2.5MVA OCTS CENT TO BULL</t>
  </si>
  <si>
    <t>TRANSFORMER 22/11kV 5MVA OCTS CENT TO BULL</t>
  </si>
  <si>
    <t>TRANSFORMER 22/11kV 10MVA OCTS CENT TO BULL</t>
  </si>
  <si>
    <t>TRANSFORMER 22/11kV 20MVA OCTS CENT TO BULL</t>
  </si>
  <si>
    <t>33KV I/L 3PH 200KVA</t>
  </si>
  <si>
    <t>11KV I/L 3PH 100KVA</t>
  </si>
  <si>
    <t>11KV I/L 3PH 200KVA</t>
  </si>
  <si>
    <t>22KV I/L 3PH 100KVA</t>
  </si>
  <si>
    <t>22KV I/L 3PH 200KVA</t>
  </si>
  <si>
    <t>33KV 3PH 100KVA 3.5M</t>
  </si>
  <si>
    <t>D-DT 3021</t>
  </si>
  <si>
    <t>D-DT 3192</t>
  </si>
  <si>
    <t>GEMMA CLUSTER</t>
  </si>
  <si>
    <t>Template Identifier:</t>
  </si>
  <si>
    <t>Effective Date:</t>
  </si>
  <si>
    <t>Review Date:</t>
  </si>
  <si>
    <t>SCHEDULE OF QUANTITIES - SECTION C</t>
  </si>
  <si>
    <t>CIVIL WORK</t>
  </si>
  <si>
    <t>A.1</t>
  </si>
  <si>
    <t>A.2</t>
  </si>
  <si>
    <t>A.3</t>
  </si>
  <si>
    <t>SCHEDULE OF QUANTITIES - SECTION B</t>
  </si>
  <si>
    <t>B.1.10</t>
  </si>
  <si>
    <t>B.2.1</t>
  </si>
  <si>
    <t>CIVIL WORK, FACILITIES &amp; SUBSTATION FENCING</t>
  </si>
  <si>
    <t>Total carried to Item of Summary</t>
  </si>
  <si>
    <t>D.1.3</t>
  </si>
  <si>
    <t xml:space="preserve"> Total carried to Item of Summary</t>
  </si>
  <si>
    <t xml:space="preserve">22kV </t>
  </si>
  <si>
    <t>SCHEDULE OF QUANTITIES - SECTION D</t>
  </si>
  <si>
    <t>SCHEDULE OF QUANTITIES - SECTION E</t>
  </si>
  <si>
    <t>SCHEDULE OF QUANTITIES - SECTION F</t>
  </si>
  <si>
    <t>MISCELLANEOUS AND CLAMPS</t>
  </si>
  <si>
    <t>SCHEDULE OF QUANTITIES - SECTION G</t>
  </si>
  <si>
    <t>SCHEDULE OF QUANTITIES - SECTION H</t>
  </si>
  <si>
    <t>H.1.3</t>
  </si>
  <si>
    <t>PRELIMINARY &amp; GENERAL</t>
  </si>
  <si>
    <t>TOTAL SCHEDULE OF QUANTITIES</t>
  </si>
  <si>
    <t xml:space="preserve"> CIVIL WORK, FACILITIES &amp; SUBSTATION FENCING</t>
  </si>
  <si>
    <t>SCHEDULE OF QUANTITIES - SECTION I</t>
  </si>
  <si>
    <t>I.1.1</t>
  </si>
  <si>
    <t>SCHEDULE OF QUANTITIES - SECTION J</t>
  </si>
  <si>
    <t>SUBSTATION EQUIPMENT AND LIGHTING</t>
  </si>
  <si>
    <t xml:space="preserve"> </t>
  </si>
  <si>
    <t>J.1.5</t>
  </si>
  <si>
    <t>J.1.10</t>
  </si>
  <si>
    <t>SUBSTATION EQUIPMENT AND SUBSTATION LIGHTING</t>
  </si>
  <si>
    <t xml:space="preserve">CABLE &amp; STRINGERS </t>
  </si>
  <si>
    <t>SUMMARY OF SCHEDULE OF QUANTITIES SUBSTATION BOQ</t>
  </si>
  <si>
    <t>Install HV Feeder Protection Panel.</t>
  </si>
  <si>
    <t>Install Transformer and Tap Change Protection Panel.</t>
  </si>
  <si>
    <t>Install MV Rural Feeder Protection Panel.</t>
  </si>
  <si>
    <t>Install Cable Feeder Protection Panel.</t>
  </si>
  <si>
    <t>Install Buszone Protection Panel.</t>
  </si>
  <si>
    <t>Install MV Busbar Arc Detection Protection Panel.</t>
  </si>
  <si>
    <t>Install Bus-coupler Protection Panel.</t>
  </si>
  <si>
    <t>Install Under Frequency Load Shedding Protection Panel.</t>
  </si>
  <si>
    <t>Install Capacitor Bank Protection Panels.</t>
  </si>
  <si>
    <t>QUANTITY SURVEY</t>
  </si>
  <si>
    <t>Yard AC board</t>
  </si>
  <si>
    <t>AC/DC Panel</t>
  </si>
  <si>
    <t>Install RTU Panel.</t>
  </si>
  <si>
    <t>RTU Panel</t>
  </si>
  <si>
    <t>VT Junction Box</t>
  </si>
  <si>
    <t>CT Junction Box</t>
  </si>
  <si>
    <t xml:space="preserve">Isolator Junction Box </t>
  </si>
  <si>
    <t>AC/DC Panel deconission</t>
  </si>
  <si>
    <t>GEMMA CLUSTER CONTROL PLANT BOQ</t>
  </si>
  <si>
    <t>SECTION A</t>
  </si>
  <si>
    <t>SECTION B</t>
  </si>
  <si>
    <t>SECTION C</t>
  </si>
  <si>
    <t>SECTION D</t>
  </si>
  <si>
    <t>SECTION E</t>
  </si>
  <si>
    <t>SECTION F</t>
  </si>
  <si>
    <t>SECTION G</t>
  </si>
  <si>
    <t>SECTION H</t>
  </si>
  <si>
    <t>SECTION I</t>
  </si>
  <si>
    <t>SECTION J</t>
  </si>
  <si>
    <t>SECTION K</t>
  </si>
  <si>
    <t>SECTION L</t>
  </si>
  <si>
    <t>FOUNDATION, TRFR BUND AREA &amp; SLIPWAY, CABLE TRENCHES  AND KERBING &amp; YARD STONE</t>
  </si>
  <si>
    <t>AIR CONDITIONER 12000 BTU</t>
  </si>
  <si>
    <t>AIR CONDITIONER 18000 BTU</t>
  </si>
  <si>
    <t>AIR CONDITIONER 24000 BTU</t>
  </si>
  <si>
    <t>CABLING &amp; STRINGING</t>
  </si>
  <si>
    <t>Please initial</t>
  </si>
  <si>
    <t>Compiler/Designer:</t>
  </si>
  <si>
    <t>Quantity Surveyor</t>
  </si>
  <si>
    <t>B1.8.1</t>
  </si>
  <si>
    <t>B1.8.2</t>
  </si>
  <si>
    <t>B1.8.3</t>
  </si>
  <si>
    <t>B1.8.4</t>
  </si>
  <si>
    <t>B1.8.5</t>
  </si>
  <si>
    <t>B1.8.6</t>
  </si>
  <si>
    <t>B1.1.1</t>
  </si>
  <si>
    <t>SCHEDULE OF QUANTITIES - SECTION A</t>
  </si>
  <si>
    <t>A1..1</t>
  </si>
  <si>
    <t>A1..2</t>
  </si>
  <si>
    <t>A1..3</t>
  </si>
  <si>
    <t>A1..4</t>
  </si>
  <si>
    <t>A1..5</t>
  </si>
  <si>
    <t>A2.1</t>
  </si>
  <si>
    <t>A2.2</t>
  </si>
  <si>
    <t>A2.3</t>
  </si>
  <si>
    <t>A2.4</t>
  </si>
  <si>
    <t>A2.5</t>
  </si>
  <si>
    <t>A2.6</t>
  </si>
  <si>
    <t>A2.7</t>
  </si>
  <si>
    <t>A2.8</t>
  </si>
  <si>
    <t>A2.9</t>
  </si>
  <si>
    <t>A2.10</t>
  </si>
  <si>
    <t>A2.11</t>
  </si>
  <si>
    <t>A2.12</t>
  </si>
  <si>
    <t>A2.13</t>
  </si>
  <si>
    <t>A2.14</t>
  </si>
  <si>
    <t>A3.1</t>
  </si>
  <si>
    <t>A3.2</t>
  </si>
  <si>
    <t>A3.3</t>
  </si>
  <si>
    <t>A3.4</t>
  </si>
  <si>
    <t>A3.5</t>
  </si>
  <si>
    <t>A3.6</t>
  </si>
  <si>
    <t>A3.7</t>
  </si>
  <si>
    <t>A3.8</t>
  </si>
  <si>
    <t>A3.9</t>
  </si>
  <si>
    <t>A3.10</t>
  </si>
  <si>
    <t>A3.11</t>
  </si>
  <si>
    <t>A3.12</t>
  </si>
  <si>
    <t>B1</t>
  </si>
  <si>
    <t>B1.1</t>
  </si>
  <si>
    <t>B1.2</t>
  </si>
  <si>
    <t>B1.2.1</t>
  </si>
  <si>
    <t>B1.2.2</t>
  </si>
  <si>
    <t>B1.2.3</t>
  </si>
  <si>
    <t>B1.3</t>
  </si>
  <si>
    <t>B1.3.1</t>
  </si>
  <si>
    <t>B1.3.2</t>
  </si>
  <si>
    <t>B1.4</t>
  </si>
  <si>
    <t>B1.4.1</t>
  </si>
  <si>
    <t>B1.4.2</t>
  </si>
  <si>
    <t>B1.4.3</t>
  </si>
  <si>
    <t>B1.4.4</t>
  </si>
  <si>
    <t>B1.4.5</t>
  </si>
  <si>
    <t>B1.4.6</t>
  </si>
  <si>
    <t>B1.4.7</t>
  </si>
  <si>
    <t>B1.4.8</t>
  </si>
  <si>
    <t>B1.4.9</t>
  </si>
  <si>
    <t>B1.4.10</t>
  </si>
  <si>
    <t>B1.4.11</t>
  </si>
  <si>
    <t>B1.4.12</t>
  </si>
  <si>
    <t>B1.4.13</t>
  </si>
  <si>
    <t>B1.4.14</t>
  </si>
  <si>
    <t>B1.4.15</t>
  </si>
  <si>
    <t>B1.4.16</t>
  </si>
  <si>
    <t>B1.5</t>
  </si>
  <si>
    <t>B1.5.1</t>
  </si>
  <si>
    <t>B1.6.1</t>
  </si>
  <si>
    <t>B1.6.2</t>
  </si>
  <si>
    <t>B1.6.3</t>
  </si>
  <si>
    <t>B1.7.1</t>
  </si>
  <si>
    <t>B1.7.2</t>
  </si>
  <si>
    <t>B1.7</t>
  </si>
  <si>
    <t>B1.6</t>
  </si>
  <si>
    <t>B1.8</t>
  </si>
  <si>
    <t>B1.9</t>
  </si>
  <si>
    <t>B1.9.1</t>
  </si>
  <si>
    <t>B1.9.2</t>
  </si>
  <si>
    <t>B1.9.3</t>
  </si>
  <si>
    <t>B1.10.1</t>
  </si>
  <si>
    <t>B2.</t>
  </si>
  <si>
    <t>B2.1.1</t>
  </si>
  <si>
    <t>B2.1.2</t>
  </si>
  <si>
    <t>B2.1.3</t>
  </si>
  <si>
    <t>B2.1.4</t>
  </si>
  <si>
    <t>B2.1.5</t>
  </si>
  <si>
    <t>B2.1.6</t>
  </si>
  <si>
    <t>B2.1.7</t>
  </si>
  <si>
    <t>B2.1.8</t>
  </si>
  <si>
    <t>B2.1.9</t>
  </si>
  <si>
    <t>B2.1.10</t>
  </si>
  <si>
    <t>B2.1.11</t>
  </si>
  <si>
    <t>B2.1.12</t>
  </si>
  <si>
    <t>B2.1.13</t>
  </si>
  <si>
    <t>B2.1.14</t>
  </si>
  <si>
    <t>B2.1.15</t>
  </si>
  <si>
    <t>B2.1.16</t>
  </si>
  <si>
    <t>B2.1.17</t>
  </si>
  <si>
    <t>B2.1.18</t>
  </si>
  <si>
    <t>B2.1.19</t>
  </si>
  <si>
    <t>B2.1.20</t>
  </si>
  <si>
    <t>B2.1.21</t>
  </si>
  <si>
    <t>B2.1.22</t>
  </si>
  <si>
    <t>B2.1.23</t>
  </si>
  <si>
    <t>B2.1.24</t>
  </si>
  <si>
    <t>B2.1.25</t>
  </si>
  <si>
    <t>B2.1.26</t>
  </si>
  <si>
    <t>B2.1.27</t>
  </si>
  <si>
    <t>B2.1.28</t>
  </si>
  <si>
    <t>B2.1.29</t>
  </si>
  <si>
    <t>B2.1.30</t>
  </si>
  <si>
    <t>B2.1.31</t>
  </si>
  <si>
    <t>B2.1.32</t>
  </si>
  <si>
    <t>B2.1.33</t>
  </si>
  <si>
    <t>B2.1.34</t>
  </si>
  <si>
    <t>B2.1.35</t>
  </si>
  <si>
    <t>B2.1.36</t>
  </si>
  <si>
    <t>B2.1.37</t>
  </si>
  <si>
    <t>B2.2</t>
  </si>
  <si>
    <t>B2.2.1</t>
  </si>
  <si>
    <t>B2.3</t>
  </si>
  <si>
    <t>B2.3.1</t>
  </si>
  <si>
    <t>B2.3.2</t>
  </si>
  <si>
    <t>B2.3.3</t>
  </si>
  <si>
    <t>B2.3.4</t>
  </si>
  <si>
    <t>B2.3.5</t>
  </si>
  <si>
    <t>B2.3.6</t>
  </si>
  <si>
    <t>B3</t>
  </si>
  <si>
    <t>B3.1</t>
  </si>
  <si>
    <t>B3.1.1</t>
  </si>
  <si>
    <t>B3.1.2</t>
  </si>
  <si>
    <t>B3.1.3</t>
  </si>
  <si>
    <t>B3.1.4</t>
  </si>
  <si>
    <t>B3.1.5</t>
  </si>
  <si>
    <t>B3.2</t>
  </si>
  <si>
    <t>B3.2.1</t>
  </si>
  <si>
    <t>B3.2.2</t>
  </si>
  <si>
    <t>B3.2.3</t>
  </si>
  <si>
    <t>B3.2.4</t>
  </si>
  <si>
    <t>B3.2.5</t>
  </si>
  <si>
    <t>B3.2.6</t>
  </si>
  <si>
    <t>B3.3</t>
  </si>
  <si>
    <t>B3.3.1</t>
  </si>
  <si>
    <t>B3.3.2</t>
  </si>
  <si>
    <t>B3.3.3</t>
  </si>
  <si>
    <t>B3.3.4</t>
  </si>
  <si>
    <t>B3.3.5</t>
  </si>
  <si>
    <t>B3.3.6</t>
  </si>
  <si>
    <t>B3.4</t>
  </si>
  <si>
    <t>B3.4.1</t>
  </si>
  <si>
    <t>B3.4.2</t>
  </si>
  <si>
    <t>B3.4.3</t>
  </si>
  <si>
    <t>B3.4.4</t>
  </si>
  <si>
    <t>B3.4.5</t>
  </si>
  <si>
    <t>B3.4.6</t>
  </si>
  <si>
    <t>B3.5</t>
  </si>
  <si>
    <t>B3.5.1</t>
  </si>
  <si>
    <t>B3.5.2</t>
  </si>
  <si>
    <t>B3.5.3</t>
  </si>
  <si>
    <t>B3.5.4</t>
  </si>
  <si>
    <t>B3.5.5</t>
  </si>
  <si>
    <t>B3.5.6</t>
  </si>
  <si>
    <t>B3.6</t>
  </si>
  <si>
    <t>B3.6.1</t>
  </si>
  <si>
    <t>B3.6.2</t>
  </si>
  <si>
    <t>B3.6.3</t>
  </si>
  <si>
    <t>B3.6.4</t>
  </si>
  <si>
    <t>B3.6.5</t>
  </si>
  <si>
    <t>B3.6.6</t>
  </si>
  <si>
    <t>B3.6.7</t>
  </si>
  <si>
    <t>B3.7</t>
  </si>
  <si>
    <t>B3.7.1</t>
  </si>
  <si>
    <t>B3.7.2</t>
  </si>
  <si>
    <t>B3.7.3</t>
  </si>
  <si>
    <t>B3.7.4</t>
  </si>
  <si>
    <t>B3.7.5</t>
  </si>
  <si>
    <t>B3.7.6</t>
  </si>
  <si>
    <t>B3.7.7</t>
  </si>
  <si>
    <t>B3.7.8</t>
  </si>
  <si>
    <t>B3.8</t>
  </si>
  <si>
    <t>B3.8.1</t>
  </si>
  <si>
    <t>B3.8.2</t>
  </si>
  <si>
    <t>B3.8.3</t>
  </si>
  <si>
    <t>B3.8.4</t>
  </si>
  <si>
    <t>B3.8.5</t>
  </si>
  <si>
    <t>B3.8.6</t>
  </si>
  <si>
    <t>B3.8.7</t>
  </si>
  <si>
    <t>B3.8.8</t>
  </si>
  <si>
    <t>B3.8.9</t>
  </si>
  <si>
    <t>B3.8.10</t>
  </si>
  <si>
    <t>B3.8.11</t>
  </si>
  <si>
    <t>B3.8.12</t>
  </si>
  <si>
    <t>B3.8.13</t>
  </si>
  <si>
    <t>B3.9</t>
  </si>
  <si>
    <t>B3.9.1</t>
  </si>
  <si>
    <t>B3.9.2</t>
  </si>
  <si>
    <t>B3.9.3</t>
  </si>
  <si>
    <t>B3.9.4</t>
  </si>
  <si>
    <t>B3.9.5</t>
  </si>
  <si>
    <t>B3.9.6</t>
  </si>
  <si>
    <t>B3.10</t>
  </si>
  <si>
    <t>B3.10.1</t>
  </si>
  <si>
    <t>B3.10.2</t>
  </si>
  <si>
    <t>B3.10.3</t>
  </si>
  <si>
    <t>B3.10.4</t>
  </si>
  <si>
    <t>B3.10.5</t>
  </si>
  <si>
    <t>B3.10.6</t>
  </si>
  <si>
    <t>B3.11</t>
  </si>
  <si>
    <t>B3.11.1</t>
  </si>
  <si>
    <t>B3.11.2</t>
  </si>
  <si>
    <t>C1</t>
  </si>
  <si>
    <t>C1.1</t>
  </si>
  <si>
    <t>C1.2</t>
  </si>
  <si>
    <t>C1.3</t>
  </si>
  <si>
    <t>C1.4</t>
  </si>
  <si>
    <t>C1.5</t>
  </si>
  <si>
    <t>C1.6</t>
  </si>
  <si>
    <t>C1.7</t>
  </si>
  <si>
    <t>C1.8</t>
  </si>
  <si>
    <t>C2</t>
  </si>
  <si>
    <t>C2.1</t>
  </si>
  <si>
    <t>C3</t>
  </si>
  <si>
    <t>C3.1</t>
  </si>
  <si>
    <t>C4</t>
  </si>
  <si>
    <t>C4.1</t>
  </si>
  <si>
    <t>C4.2</t>
  </si>
  <si>
    <t>C4.3</t>
  </si>
  <si>
    <t>C4.4</t>
  </si>
  <si>
    <t>C4.5</t>
  </si>
  <si>
    <t>C4.6</t>
  </si>
  <si>
    <t>C4.7</t>
  </si>
  <si>
    <t>C4.8</t>
  </si>
  <si>
    <t>C5</t>
  </si>
  <si>
    <t>C5.1</t>
  </si>
  <si>
    <t>C5.2</t>
  </si>
  <si>
    <t>D1</t>
  </si>
  <si>
    <t>D1.1</t>
  </si>
  <si>
    <t>D1.1.1</t>
  </si>
  <si>
    <t>D1.1.2</t>
  </si>
  <si>
    <t>D1.2</t>
  </si>
  <si>
    <t>D1.2.1</t>
  </si>
  <si>
    <t>D1.2.2</t>
  </si>
  <si>
    <t>D1.2.3</t>
  </si>
  <si>
    <t>D.1.3.1</t>
  </si>
  <si>
    <t>D.1.3.2</t>
  </si>
  <si>
    <t>D.1.3.3</t>
  </si>
  <si>
    <t>D.1.3.4</t>
  </si>
  <si>
    <t>D.1.3.5</t>
  </si>
  <si>
    <t>D.1.3.6</t>
  </si>
  <si>
    <t>D.1.3.7</t>
  </si>
  <si>
    <t>D.1.3.8</t>
  </si>
  <si>
    <t>D.1.3.9</t>
  </si>
  <si>
    <t>D.1.3.10</t>
  </si>
  <si>
    <t>D.1.3.11</t>
  </si>
  <si>
    <t>D.1.3.12</t>
  </si>
  <si>
    <t>D.1.3.13</t>
  </si>
  <si>
    <t>D1.4</t>
  </si>
  <si>
    <t>D1.4.1</t>
  </si>
  <si>
    <t>D1.4.2</t>
  </si>
  <si>
    <t>D1.4.3</t>
  </si>
  <si>
    <t>D1.4.4</t>
  </si>
  <si>
    <t>D1.4.5</t>
  </si>
  <si>
    <t>D1.4.6</t>
  </si>
  <si>
    <t>D1.4.7</t>
  </si>
  <si>
    <t>D1.4.8</t>
  </si>
  <si>
    <t>D1.4.9</t>
  </si>
  <si>
    <t>D1.4.10</t>
  </si>
  <si>
    <t>D1.4.11</t>
  </si>
  <si>
    <t>D1.4.12</t>
  </si>
  <si>
    <t>D1.4.13</t>
  </si>
  <si>
    <t>D1.5</t>
  </si>
  <si>
    <t>D1.5.1</t>
  </si>
  <si>
    <t>D1.5.2</t>
  </si>
  <si>
    <t>D1.5.3</t>
  </si>
  <si>
    <t>D1.5.4</t>
  </si>
  <si>
    <t>D1.6</t>
  </si>
  <si>
    <t>D1.6.1</t>
  </si>
  <si>
    <t>D1.6.2</t>
  </si>
  <si>
    <t>D1.6.3</t>
  </si>
  <si>
    <t>D1.6.4</t>
  </si>
  <si>
    <t>D.1.7.1</t>
  </si>
  <si>
    <t>D1.7</t>
  </si>
  <si>
    <t>D.1.7.2</t>
  </si>
  <si>
    <t>D.1.7.3</t>
  </si>
  <si>
    <t>D.1.7.4</t>
  </si>
  <si>
    <t>D.1.7.5</t>
  </si>
  <si>
    <t>D.1.7.6</t>
  </si>
  <si>
    <t>D.1.7.7</t>
  </si>
  <si>
    <t>D1.8.1</t>
  </si>
  <si>
    <t>D1.8</t>
  </si>
  <si>
    <t>D1.9</t>
  </si>
  <si>
    <t>D1.9.1</t>
  </si>
  <si>
    <t>D1.10.1</t>
  </si>
  <si>
    <t>D1.10</t>
  </si>
  <si>
    <t>D1.11</t>
  </si>
  <si>
    <t>D1.11.1</t>
  </si>
  <si>
    <t>D1.12</t>
  </si>
  <si>
    <t>D1.12.1</t>
  </si>
  <si>
    <t>D1.13</t>
  </si>
  <si>
    <t>D1.13.1</t>
  </si>
  <si>
    <t>D1.14</t>
  </si>
  <si>
    <t>D.1,14.1</t>
  </si>
  <si>
    <t>D.1,14.2</t>
  </si>
  <si>
    <t>D1.15</t>
  </si>
  <si>
    <t>D1.15.1</t>
  </si>
  <si>
    <t>D1.15.2</t>
  </si>
  <si>
    <t>D1.15.3</t>
  </si>
  <si>
    <t>D1.15.4</t>
  </si>
  <si>
    <t>D1.15.5</t>
  </si>
  <si>
    <t>D1.15.6</t>
  </si>
  <si>
    <t>D1.15.7</t>
  </si>
  <si>
    <t>D1.15.8</t>
  </si>
  <si>
    <t>D1.16</t>
  </si>
  <si>
    <t>D1.16.1</t>
  </si>
  <si>
    <t>D1.16.2</t>
  </si>
  <si>
    <t>D1.16.3</t>
  </si>
  <si>
    <t>D1.16.4</t>
  </si>
  <si>
    <t>D1.16.5</t>
  </si>
  <si>
    <t>D1.16.6</t>
  </si>
  <si>
    <t>D2</t>
  </si>
  <si>
    <t>D2.1</t>
  </si>
  <si>
    <t>D2.1.1</t>
  </si>
  <si>
    <t>D2.1.2</t>
  </si>
  <si>
    <t>D2.1.3</t>
  </si>
  <si>
    <t>D2.1.4</t>
  </si>
  <si>
    <t>D2.1.5</t>
  </si>
  <si>
    <t>D2.1.6</t>
  </si>
  <si>
    <t>D2.1.7</t>
  </si>
  <si>
    <t>D2.2</t>
  </si>
  <si>
    <t>D2.2.1</t>
  </si>
  <si>
    <t>D2.2.2</t>
  </si>
  <si>
    <t>D2.2.3</t>
  </si>
  <si>
    <t>D2.2.4</t>
  </si>
  <si>
    <t>D2.2.5</t>
  </si>
  <si>
    <t>D2.2.6</t>
  </si>
  <si>
    <t>D2.2.7</t>
  </si>
  <si>
    <t>D2.2.8</t>
  </si>
  <si>
    <t>D2.2.9</t>
  </si>
  <si>
    <t>D2.2.10</t>
  </si>
  <si>
    <t>D2.2.11</t>
  </si>
  <si>
    <t>D2.2.12</t>
  </si>
  <si>
    <t>D2.3</t>
  </si>
  <si>
    <t>D2.3.1</t>
  </si>
  <si>
    <t>D2.3.2</t>
  </si>
  <si>
    <t>D2.3.3</t>
  </si>
  <si>
    <t>D2.4</t>
  </si>
  <si>
    <t>D2.4.1</t>
  </si>
  <si>
    <t>D2.4.2</t>
  </si>
  <si>
    <t>D2.4.3</t>
  </si>
  <si>
    <t>D2.4.4</t>
  </si>
  <si>
    <t>D2.4.5</t>
  </si>
  <si>
    <t>D2.4.6</t>
  </si>
  <si>
    <t>D2.5</t>
  </si>
  <si>
    <t>D2.5.1</t>
  </si>
  <si>
    <t>D2.5.2</t>
  </si>
  <si>
    <t>D2.5.3</t>
  </si>
  <si>
    <t>D2.6</t>
  </si>
  <si>
    <t>D2.6.1</t>
  </si>
  <si>
    <t>D2.6.2</t>
  </si>
  <si>
    <t>D2.6.3</t>
  </si>
  <si>
    <t>D2.6.4</t>
  </si>
  <si>
    <t>D3</t>
  </si>
  <si>
    <t>D3.1</t>
  </si>
  <si>
    <t>D3.1.1</t>
  </si>
  <si>
    <t>D3.1.2</t>
  </si>
  <si>
    <t>D3.1.3</t>
  </si>
  <si>
    <t>D3.1.4</t>
  </si>
  <si>
    <t>D3.1.5</t>
  </si>
  <si>
    <t>D3.1.6</t>
  </si>
  <si>
    <t>D3.1.7</t>
  </si>
  <si>
    <t>D3.1.8</t>
  </si>
  <si>
    <t>D3.1.9</t>
  </si>
  <si>
    <t>D3.2</t>
  </si>
  <si>
    <t>D3.2.1</t>
  </si>
  <si>
    <t>D3.2.2</t>
  </si>
  <si>
    <t>D3.2.3</t>
  </si>
  <si>
    <t>D3.2.4</t>
  </si>
  <si>
    <t>D3.2.5</t>
  </si>
  <si>
    <t>D3.3</t>
  </si>
  <si>
    <t>D3.3.1</t>
  </si>
  <si>
    <t>D3.3.2</t>
  </si>
  <si>
    <t>D3.3.3</t>
  </si>
  <si>
    <t>D3.3.4</t>
  </si>
  <si>
    <t>D3.3.5</t>
  </si>
  <si>
    <t>D3.3.6</t>
  </si>
  <si>
    <t>D3.3.7</t>
  </si>
  <si>
    <t>D3.3.8</t>
  </si>
  <si>
    <t>D3.3.9</t>
  </si>
  <si>
    <t>D4</t>
  </si>
  <si>
    <t>D4.1</t>
  </si>
  <si>
    <t>D.4.1.1</t>
  </si>
  <si>
    <t>D.4.1.2</t>
  </si>
  <si>
    <t>D4.2</t>
  </si>
  <si>
    <t>D4.2.1</t>
  </si>
  <si>
    <t>D4.2.2</t>
  </si>
  <si>
    <t>D4.2.3</t>
  </si>
  <si>
    <t>D4.2.4</t>
  </si>
  <si>
    <t>D4.2.5</t>
  </si>
  <si>
    <t>D.4.3.1</t>
  </si>
  <si>
    <t>D4.3</t>
  </si>
  <si>
    <t>D.4.3.2</t>
  </si>
  <si>
    <t>D.4.3.3</t>
  </si>
  <si>
    <t>D4.4</t>
  </si>
  <si>
    <t>D4.4.1</t>
  </si>
  <si>
    <t>D4.4.2</t>
  </si>
  <si>
    <t>D4.4.3</t>
  </si>
  <si>
    <t>E1.1</t>
  </si>
  <si>
    <t>E1.1.1</t>
  </si>
  <si>
    <t>E1.1.2</t>
  </si>
  <si>
    <t>E1.1.3</t>
  </si>
  <si>
    <t>E1.1.4</t>
  </si>
  <si>
    <t>E1.2</t>
  </si>
  <si>
    <t>E1.2.1</t>
  </si>
  <si>
    <t>E1.2.2</t>
  </si>
  <si>
    <t>E1.2.3</t>
  </si>
  <si>
    <t>E1.2.4</t>
  </si>
  <si>
    <t>E1.2.5</t>
  </si>
  <si>
    <t>E1.2.6</t>
  </si>
  <si>
    <t>E1.2.7</t>
  </si>
  <si>
    <t>E1.2.8</t>
  </si>
  <si>
    <t>E1.2.9</t>
  </si>
  <si>
    <t>E1.2.10</t>
  </si>
  <si>
    <t>E1.2.11</t>
  </si>
  <si>
    <t>E1.2.12</t>
  </si>
  <si>
    <t>E1.2.13</t>
  </si>
  <si>
    <t>E1.2.14</t>
  </si>
  <si>
    <t>E1.2.15</t>
  </si>
  <si>
    <t>E1.2.16</t>
  </si>
  <si>
    <t>E1.2.17</t>
  </si>
  <si>
    <t>E1.2.18</t>
  </si>
  <si>
    <t>E1.2.19</t>
  </si>
  <si>
    <t>E1.2.20</t>
  </si>
  <si>
    <t>E1.3</t>
  </si>
  <si>
    <t>E1.3.1</t>
  </si>
  <si>
    <t>E1.3.2</t>
  </si>
  <si>
    <t>E1.3.3</t>
  </si>
  <si>
    <t>E1.3.4</t>
  </si>
  <si>
    <t>E1.3.5</t>
  </si>
  <si>
    <t>E1.3.6</t>
  </si>
  <si>
    <t>E1.3.7</t>
  </si>
  <si>
    <t>E1.3.8</t>
  </si>
  <si>
    <t>E1.3.9</t>
  </si>
  <si>
    <t>E1.3.10</t>
  </si>
  <si>
    <t>E1.3.11</t>
  </si>
  <si>
    <t>E1.4</t>
  </si>
  <si>
    <t>E1.4.1</t>
  </si>
  <si>
    <t>E1.4.2</t>
  </si>
  <si>
    <t>E1.4.3</t>
  </si>
  <si>
    <t>E1.4.4</t>
  </si>
  <si>
    <t>E1.5</t>
  </si>
  <si>
    <t>E1.5.1</t>
  </si>
  <si>
    <t>E1.5.2</t>
  </si>
  <si>
    <t>E1.5.3</t>
  </si>
  <si>
    <t>E1.5.4</t>
  </si>
  <si>
    <t>E1.6</t>
  </si>
  <si>
    <t>E1.6.1</t>
  </si>
  <si>
    <t>E1.6.2</t>
  </si>
  <si>
    <t>E1.6.3</t>
  </si>
  <si>
    <t>E1.6.4</t>
  </si>
  <si>
    <t>E1.6.5</t>
  </si>
  <si>
    <t>E1.6.6</t>
  </si>
  <si>
    <t>E1.6.7</t>
  </si>
  <si>
    <t>E1.6.8</t>
  </si>
  <si>
    <t>E1.6.9</t>
  </si>
  <si>
    <t>E1.6.10</t>
  </si>
  <si>
    <t>E1.6.11</t>
  </si>
  <si>
    <t>E1.6.12</t>
  </si>
  <si>
    <t>E1.6.13</t>
  </si>
  <si>
    <t>E1.6.14</t>
  </si>
  <si>
    <t>E1.6.15</t>
  </si>
  <si>
    <t>E1.6.16</t>
  </si>
  <si>
    <t>E1.7</t>
  </si>
  <si>
    <t>E1.7.1</t>
  </si>
  <si>
    <t>E1.7.2</t>
  </si>
  <si>
    <t>E1.8</t>
  </si>
  <si>
    <t>E1.8.1</t>
  </si>
  <si>
    <t>E1.9</t>
  </si>
  <si>
    <t>E1.9.1</t>
  </si>
  <si>
    <t>E1.9.2</t>
  </si>
  <si>
    <t>E1.9.3</t>
  </si>
  <si>
    <t>E1.9.4</t>
  </si>
  <si>
    <t>E1.9.5</t>
  </si>
  <si>
    <t>E1.10</t>
  </si>
  <si>
    <t>E1.10.1</t>
  </si>
  <si>
    <t>E1.10.2</t>
  </si>
  <si>
    <t>E1.10.3</t>
  </si>
  <si>
    <t>E1.10.4</t>
  </si>
  <si>
    <t>E1.10.5</t>
  </si>
  <si>
    <t>E1.10.6</t>
  </si>
  <si>
    <t>E1.10.7</t>
  </si>
  <si>
    <t>E1.10.8</t>
  </si>
  <si>
    <t>E1.10.9</t>
  </si>
  <si>
    <t>E1.10.10</t>
  </si>
  <si>
    <t>E1.11</t>
  </si>
  <si>
    <t>E1.11.1</t>
  </si>
  <si>
    <t>E1.11.2</t>
  </si>
  <si>
    <t>E1.11.3</t>
  </si>
  <si>
    <t>E1.11.4</t>
  </si>
  <si>
    <t>E1.11.5</t>
  </si>
  <si>
    <t>E1.12</t>
  </si>
  <si>
    <t>E.1.12.1</t>
  </si>
  <si>
    <t>E.1.12.2</t>
  </si>
  <si>
    <t>E.1.12.3</t>
  </si>
  <si>
    <t>E.1.12.4</t>
  </si>
  <si>
    <t>E.1.12.5</t>
  </si>
  <si>
    <t>E.1.12.6</t>
  </si>
  <si>
    <t>E.1.12.7</t>
  </si>
  <si>
    <t>E.1.12.8</t>
  </si>
  <si>
    <t>E1.13</t>
  </si>
  <si>
    <t>E1.13.1</t>
  </si>
  <si>
    <t>E1.13.2</t>
  </si>
  <si>
    <t>E1.13.3</t>
  </si>
  <si>
    <t>E1.13.4</t>
  </si>
  <si>
    <t>E1.13.5</t>
  </si>
  <si>
    <t>E1.13.6</t>
  </si>
  <si>
    <t>E1.14</t>
  </si>
  <si>
    <t>E1.14.1</t>
  </si>
  <si>
    <t>E1.14.2</t>
  </si>
  <si>
    <t>E1.14.3</t>
  </si>
  <si>
    <t>E1.14.4</t>
  </si>
  <si>
    <t>E1.14.5</t>
  </si>
  <si>
    <t>E1.14.6</t>
  </si>
  <si>
    <t>E1.14.7</t>
  </si>
  <si>
    <t>E1.14.8</t>
  </si>
  <si>
    <t>E1.14.9</t>
  </si>
  <si>
    <t>E1.14.10</t>
  </si>
  <si>
    <t>E1.14.11</t>
  </si>
  <si>
    <t>E1.14.12</t>
  </si>
  <si>
    <t>E1.14.13</t>
  </si>
  <si>
    <t>E1.14.14</t>
  </si>
  <si>
    <t>E1.14.15</t>
  </si>
  <si>
    <t>E1.14.16</t>
  </si>
  <si>
    <t>E1.14.17</t>
  </si>
  <si>
    <t>E1.14.18</t>
  </si>
  <si>
    <t>E1.15</t>
  </si>
  <si>
    <t>E1.15.1</t>
  </si>
  <si>
    <t>E1.15.2</t>
  </si>
  <si>
    <t>E1.15.3</t>
  </si>
  <si>
    <t>E1.15.4</t>
  </si>
  <si>
    <t>E1.16</t>
  </si>
  <si>
    <t>E1.16.1</t>
  </si>
  <si>
    <t>E1.16.2</t>
  </si>
  <si>
    <t>E1.16.3</t>
  </si>
  <si>
    <t>E1.16.4</t>
  </si>
  <si>
    <t>E1.16.5</t>
  </si>
  <si>
    <t>E1.16.6</t>
  </si>
  <si>
    <t>E1.16.7</t>
  </si>
  <si>
    <t>E1.16.8</t>
  </si>
  <si>
    <t>E1.16.9</t>
  </si>
  <si>
    <t>E1.16.10</t>
  </si>
  <si>
    <t>E1.17</t>
  </si>
  <si>
    <t>E.1.17.1</t>
  </si>
  <si>
    <t>E.1.17.2</t>
  </si>
  <si>
    <t>E.1.17.3</t>
  </si>
  <si>
    <t>E.1.17.4</t>
  </si>
  <si>
    <t>E.1.17.5</t>
  </si>
  <si>
    <t>E.1.17.6</t>
  </si>
  <si>
    <t>E.1.17.7</t>
  </si>
  <si>
    <t>E.1.17.8</t>
  </si>
  <si>
    <t>E.1.17.9</t>
  </si>
  <si>
    <t>E.1.17.10</t>
  </si>
  <si>
    <t>E.1.17.11</t>
  </si>
  <si>
    <t>E.1.17.12</t>
  </si>
  <si>
    <t>E.1.17.13</t>
  </si>
  <si>
    <t>E.1.17.14</t>
  </si>
  <si>
    <t>E.1.17.15</t>
  </si>
  <si>
    <t>E.1.17.16</t>
  </si>
  <si>
    <t>E.1.17.17</t>
  </si>
  <si>
    <t>E.1.17.18</t>
  </si>
  <si>
    <t>E1.18</t>
  </si>
  <si>
    <t>E1.18.1</t>
  </si>
  <si>
    <t>E1.18.2</t>
  </si>
  <si>
    <t>E1.18.3</t>
  </si>
  <si>
    <t>E1.18.4</t>
  </si>
  <si>
    <t>E1.19</t>
  </si>
  <si>
    <t>E1.20</t>
  </si>
  <si>
    <t>E.1.20.1</t>
  </si>
  <si>
    <t>E1.21</t>
  </si>
  <si>
    <t>E.1.21.1</t>
  </si>
  <si>
    <t>E.1.21.2</t>
  </si>
  <si>
    <t>E.1.21.3</t>
  </si>
  <si>
    <t>E1.22</t>
  </si>
  <si>
    <t>E.1.22.1</t>
  </si>
  <si>
    <t>E.1.22.2</t>
  </si>
  <si>
    <t>E.1.22.3</t>
  </si>
  <si>
    <t>F1.1</t>
  </si>
  <si>
    <t>F.1.1.1</t>
  </si>
  <si>
    <t>F.1.1.2</t>
  </si>
  <si>
    <t>F.1.1.3</t>
  </si>
  <si>
    <t>F.1.1.4</t>
  </si>
  <si>
    <t>F.1.1.5</t>
  </si>
  <si>
    <t>F.1.1.6</t>
  </si>
  <si>
    <t>F1</t>
  </si>
  <si>
    <t>F1.2</t>
  </si>
  <si>
    <t>F1.2.1</t>
  </si>
  <si>
    <t>F1.2.2</t>
  </si>
  <si>
    <t>F1.2.3</t>
  </si>
  <si>
    <t>F1.2.4</t>
  </si>
  <si>
    <t>F1.2.5</t>
  </si>
  <si>
    <t>F1.2.6</t>
  </si>
  <si>
    <t>F1.2.7</t>
  </si>
  <si>
    <t>F1.3</t>
  </si>
  <si>
    <t>F1.3.1</t>
  </si>
  <si>
    <t>F1.3.2</t>
  </si>
  <si>
    <t>F1.3.3</t>
  </si>
  <si>
    <t>F1.3.4</t>
  </si>
  <si>
    <t>F1.4</t>
  </si>
  <si>
    <t>F1.4.1</t>
  </si>
  <si>
    <t>F1.4.2</t>
  </si>
  <si>
    <t>F1.4.3</t>
  </si>
  <si>
    <t>F1.4.4</t>
  </si>
  <si>
    <t>F1.5</t>
  </si>
  <si>
    <t>F1.5.1</t>
  </si>
  <si>
    <t>F1.5.2</t>
  </si>
  <si>
    <t>F1.5.3</t>
  </si>
  <si>
    <t>F1.5.4</t>
  </si>
  <si>
    <t>F1.5.5</t>
  </si>
  <si>
    <t>F1.5.6</t>
  </si>
  <si>
    <t>F1.5.7</t>
  </si>
  <si>
    <t>F1.5.8</t>
  </si>
  <si>
    <t>F1.6</t>
  </si>
  <si>
    <t>F1.6.1</t>
  </si>
  <si>
    <t>F1.6.2</t>
  </si>
  <si>
    <t>F1.6.3</t>
  </si>
  <si>
    <t>F1.6.4</t>
  </si>
  <si>
    <t>F1.6.5</t>
  </si>
  <si>
    <t>F1.7</t>
  </si>
  <si>
    <t>F1.7.1</t>
  </si>
  <si>
    <t>F1.7.2</t>
  </si>
  <si>
    <t>F1.7.3</t>
  </si>
  <si>
    <t>F1.7.4</t>
  </si>
  <si>
    <t>F1.8</t>
  </si>
  <si>
    <t>F1.8.1</t>
  </si>
  <si>
    <t>F1.8.2</t>
  </si>
  <si>
    <t>F1.8.3</t>
  </si>
  <si>
    <t>F1.8.4</t>
  </si>
  <si>
    <t>F1.8.5</t>
  </si>
  <si>
    <t>F1.8.6</t>
  </si>
  <si>
    <t>F1.8.7</t>
  </si>
  <si>
    <t>F1.8.8</t>
  </si>
  <si>
    <t>F1.8.9</t>
  </si>
  <si>
    <t>F1.8.10</t>
  </si>
  <si>
    <t>F1.8.11</t>
  </si>
  <si>
    <t>F1.8.12</t>
  </si>
  <si>
    <t>F1.8.13</t>
  </si>
  <si>
    <t>F1.8.14</t>
  </si>
  <si>
    <t>F1.8.15</t>
  </si>
  <si>
    <t>F1.8.16</t>
  </si>
  <si>
    <t>F1.8.17</t>
  </si>
  <si>
    <t>F1.8.18</t>
  </si>
  <si>
    <t>F1.8.19</t>
  </si>
  <si>
    <t>F1.8.20</t>
  </si>
  <si>
    <t>F1.8.21</t>
  </si>
  <si>
    <t>F1.8.22</t>
  </si>
  <si>
    <t>F1.8.23</t>
  </si>
  <si>
    <t>F1.8.24</t>
  </si>
  <si>
    <t>F1.8.25</t>
  </si>
  <si>
    <t>F1.8.26</t>
  </si>
  <si>
    <t>F1.8.27</t>
  </si>
  <si>
    <t>F1.8.28</t>
  </si>
  <si>
    <t>F1.8.29</t>
  </si>
  <si>
    <t>F1.8.30</t>
  </si>
  <si>
    <t>F1.8.31</t>
  </si>
  <si>
    <t>F1.8.32</t>
  </si>
  <si>
    <t>F1.8.33</t>
  </si>
  <si>
    <t>F1.8.34</t>
  </si>
  <si>
    <t>F1.8.35</t>
  </si>
  <si>
    <t>F1.8.36</t>
  </si>
  <si>
    <t>F1.8.37</t>
  </si>
  <si>
    <t>F1.8.38</t>
  </si>
  <si>
    <t>F1.8.39</t>
  </si>
  <si>
    <t>F1.8.40</t>
  </si>
  <si>
    <t>F1.8.41</t>
  </si>
  <si>
    <t>F1.8.42</t>
  </si>
  <si>
    <t>F1.8.43</t>
  </si>
  <si>
    <t>F1.8.44</t>
  </si>
  <si>
    <t>F1.8.45</t>
  </si>
  <si>
    <t>F1.8.46</t>
  </si>
  <si>
    <t>F1.8.47</t>
  </si>
  <si>
    <t>F1.8.48</t>
  </si>
  <si>
    <t>F1.8.49</t>
  </si>
  <si>
    <t>F1.8.50</t>
  </si>
  <si>
    <t>F1.8.51</t>
  </si>
  <si>
    <t>F1.8.52</t>
  </si>
  <si>
    <t>F1.8.53</t>
  </si>
  <si>
    <t>F1.8.54</t>
  </si>
  <si>
    <t>F1.8.55</t>
  </si>
  <si>
    <t>F1.8.56</t>
  </si>
  <si>
    <t>F1.8.57</t>
  </si>
  <si>
    <t>F1.8.58</t>
  </si>
  <si>
    <t>F1.8.59</t>
  </si>
  <si>
    <t>F1.8.60</t>
  </si>
  <si>
    <t>F1.8.61</t>
  </si>
  <si>
    <t>F1.8.62</t>
  </si>
  <si>
    <t>F1.8.63</t>
  </si>
  <si>
    <t>F1.8.64</t>
  </si>
  <si>
    <t>F1.8.65</t>
  </si>
  <si>
    <t>F1.8.66</t>
  </si>
  <si>
    <t>F1.8.67</t>
  </si>
  <si>
    <t>F1.8.68</t>
  </si>
  <si>
    <t>F1.8.69</t>
  </si>
  <si>
    <t>F1.8.70</t>
  </si>
  <si>
    <t>F1.8.71</t>
  </si>
  <si>
    <t>F1.8.72</t>
  </si>
  <si>
    <t>F2</t>
  </si>
  <si>
    <t>F2.1</t>
  </si>
  <si>
    <t>F2.1.1</t>
  </si>
  <si>
    <t>F2.1.2</t>
  </si>
  <si>
    <t>F2.1.3</t>
  </si>
  <si>
    <t>F2.1.4</t>
  </si>
  <si>
    <t>F2.1.5</t>
  </si>
  <si>
    <t>F2.2</t>
  </si>
  <si>
    <t>F2.2.1</t>
  </si>
  <si>
    <t>G1</t>
  </si>
  <si>
    <t>G1.1</t>
  </si>
  <si>
    <t>G.1.1.1</t>
  </si>
  <si>
    <t>G.1.1.2</t>
  </si>
  <si>
    <t>G.1.1.3</t>
  </si>
  <si>
    <t>G.1.1.4</t>
  </si>
  <si>
    <t>G.1.1.5</t>
  </si>
  <si>
    <t>G.1.1.6</t>
  </si>
  <si>
    <t>G.1.1.7</t>
  </si>
  <si>
    <t>G.1.1.8</t>
  </si>
  <si>
    <t>G.1.1.9</t>
  </si>
  <si>
    <t>G.1.1.10</t>
  </si>
  <si>
    <t>G.1.1.11</t>
  </si>
  <si>
    <t>G.1.1.12</t>
  </si>
  <si>
    <t>G.1.1.13</t>
  </si>
  <si>
    <t>G.1.1.14</t>
  </si>
  <si>
    <t>G.1.1.15</t>
  </si>
  <si>
    <t>G.1.1.16</t>
  </si>
  <si>
    <t>G.1.1.17</t>
  </si>
  <si>
    <t>G2</t>
  </si>
  <si>
    <t>G2.1</t>
  </si>
  <si>
    <t>G.2.1.1</t>
  </si>
  <si>
    <t>G.2.1.2</t>
  </si>
  <si>
    <t>G.2.1.3</t>
  </si>
  <si>
    <t>G.2.1.4</t>
  </si>
  <si>
    <t>G.2.1.5</t>
  </si>
  <si>
    <t>G.2.1.6</t>
  </si>
  <si>
    <t>G.2.1.7</t>
  </si>
  <si>
    <t>G.2.1.8</t>
  </si>
  <si>
    <t>G.2.1.9</t>
  </si>
  <si>
    <t>G.2.1.10</t>
  </si>
  <si>
    <t>G.2.1.11</t>
  </si>
  <si>
    <t>G.2.1.12</t>
  </si>
  <si>
    <t>G.2.1.13</t>
  </si>
  <si>
    <t>G.2.1.14</t>
  </si>
  <si>
    <t>G.2.1.15</t>
  </si>
  <si>
    <t>G.2.1.16</t>
  </si>
  <si>
    <t>G.2.1.17</t>
  </si>
  <si>
    <t>G.2.1.18</t>
  </si>
  <si>
    <t>G.2.1.19</t>
  </si>
  <si>
    <t>G.2.1.20</t>
  </si>
  <si>
    <t>G.2.1.21</t>
  </si>
  <si>
    <t>G.2.1.22</t>
  </si>
  <si>
    <t>G.2.1.23</t>
  </si>
  <si>
    <t>G.2.1.24</t>
  </si>
  <si>
    <t>G.2.1.25</t>
  </si>
  <si>
    <t>G.2.1.26</t>
  </si>
  <si>
    <t>G.2.1.27</t>
  </si>
  <si>
    <t>G.2.1.28</t>
  </si>
  <si>
    <t>G.2.1.29</t>
  </si>
  <si>
    <t>G.2.1.30</t>
  </si>
  <si>
    <t>G.2.1.31</t>
  </si>
  <si>
    <t>G.2.1.32</t>
  </si>
  <si>
    <t>G.2.1.33</t>
  </si>
  <si>
    <t>G.2.1.34</t>
  </si>
  <si>
    <t>G.2.1.35</t>
  </si>
  <si>
    <t>G.2.1.36</t>
  </si>
  <si>
    <t>G.2.1.37</t>
  </si>
  <si>
    <t>G.2.1.38</t>
  </si>
  <si>
    <t>G.2.1.39</t>
  </si>
  <si>
    <t>G.2.1.40</t>
  </si>
  <si>
    <t>G.2.1.41</t>
  </si>
  <si>
    <t>G.2.1.42</t>
  </si>
  <si>
    <t>G.2.1.43</t>
  </si>
  <si>
    <t>G.2.1.44</t>
  </si>
  <si>
    <t>G.2.1.45</t>
  </si>
  <si>
    <t>G.2.1.46</t>
  </si>
  <si>
    <t>G.2.1.47</t>
  </si>
  <si>
    <t>G.2.1.48</t>
  </si>
  <si>
    <t>G.2.1.49</t>
  </si>
  <si>
    <t>G.2.1.50</t>
  </si>
  <si>
    <t>G.2.1.51</t>
  </si>
  <si>
    <t>G.2.1.52</t>
  </si>
  <si>
    <t>G.2.1.53</t>
  </si>
  <si>
    <t>G.2.1.54</t>
  </si>
  <si>
    <t>G.2.1.55</t>
  </si>
  <si>
    <t>G.2.1.56</t>
  </si>
  <si>
    <t>G.2.1.57</t>
  </si>
  <si>
    <t>G.2.1.58</t>
  </si>
  <si>
    <t>G.2.1.59</t>
  </si>
  <si>
    <t>G.2.1.60</t>
  </si>
  <si>
    <t>G.2.1.61</t>
  </si>
  <si>
    <t>G.2.1.62</t>
  </si>
  <si>
    <t>G.2.1.63</t>
  </si>
  <si>
    <t>G.2.1.64</t>
  </si>
  <si>
    <t>G.2.1.65</t>
  </si>
  <si>
    <t>G.2.1.66</t>
  </si>
  <si>
    <t>G.2.1.67</t>
  </si>
  <si>
    <t>G.2.1.68</t>
  </si>
  <si>
    <t>G.2.1.69</t>
  </si>
  <si>
    <t>G.2.1.70</t>
  </si>
  <si>
    <t>G.2.1.71</t>
  </si>
  <si>
    <t>G.2.1.72</t>
  </si>
  <si>
    <t>G.2.1.73</t>
  </si>
  <si>
    <t>G.2.1.74</t>
  </si>
  <si>
    <t>G.2.1.75</t>
  </si>
  <si>
    <t>G.2.1.76</t>
  </si>
  <si>
    <t>G.2.1.77</t>
  </si>
  <si>
    <t>G.2.1.78</t>
  </si>
  <si>
    <t>G.2.1.79</t>
  </si>
  <si>
    <t>G.2.1.80</t>
  </si>
  <si>
    <t>G.2.1.81</t>
  </si>
  <si>
    <t>G.2.1.82</t>
  </si>
  <si>
    <t>G.2.1.83</t>
  </si>
  <si>
    <t>G.2.1.84</t>
  </si>
  <si>
    <t>G.2.1.85</t>
  </si>
  <si>
    <t>G.2.1.86</t>
  </si>
  <si>
    <t>G.2.1.87</t>
  </si>
  <si>
    <t>G.2.1.88</t>
  </si>
  <si>
    <t>G.2.1.89</t>
  </si>
  <si>
    <t>G.2.1.90</t>
  </si>
  <si>
    <t>G.2.1.91</t>
  </si>
  <si>
    <t>G.2.1.92</t>
  </si>
  <si>
    <t>G.2.1.93</t>
  </si>
  <si>
    <t>G.2.1.94</t>
  </si>
  <si>
    <t>G.2.1.95</t>
  </si>
  <si>
    <t>G.2.1.96</t>
  </si>
  <si>
    <t>G.2.1.97</t>
  </si>
  <si>
    <t>G.2.1.98</t>
  </si>
  <si>
    <t>G.2.1.99</t>
  </si>
  <si>
    <t>G.2.1.100</t>
  </si>
  <si>
    <t>G.2.1.101</t>
  </si>
  <si>
    <t>G.2.1.102</t>
  </si>
  <si>
    <t>G.2.1.103</t>
  </si>
  <si>
    <t>G.2.1.104</t>
  </si>
  <si>
    <t>G.2.1.105</t>
  </si>
  <si>
    <t>G.2.1.106</t>
  </si>
  <si>
    <t>G.2.1.107</t>
  </si>
  <si>
    <t>G.2.1.108</t>
  </si>
  <si>
    <t>G.2.1.109</t>
  </si>
  <si>
    <t>G.2.1.110</t>
  </si>
  <si>
    <t>G.2.1.111</t>
  </si>
  <si>
    <t>G.2.1.112</t>
  </si>
  <si>
    <t>G.2.1.113</t>
  </si>
  <si>
    <t>G.2.1.114</t>
  </si>
  <si>
    <t>G.2.1.115</t>
  </si>
  <si>
    <t>G.2.1.116</t>
  </si>
  <si>
    <t>G.2.1.117</t>
  </si>
  <si>
    <t>G.2.1.118</t>
  </si>
  <si>
    <t>G.2.1.119</t>
  </si>
  <si>
    <t>G.2.1.120</t>
  </si>
  <si>
    <t>G.2.1.121</t>
  </si>
  <si>
    <t>G.2.1.122</t>
  </si>
  <si>
    <t>G.2.1.123</t>
  </si>
  <si>
    <t>G.2.1.124</t>
  </si>
  <si>
    <t>G.2.1.125</t>
  </si>
  <si>
    <t>G.2.1.126</t>
  </si>
  <si>
    <t>G.2.1.127</t>
  </si>
  <si>
    <t>G.2.1.128</t>
  </si>
  <si>
    <t>G.2.1.129</t>
  </si>
  <si>
    <t>G.2.1.130</t>
  </si>
  <si>
    <t>G.2.1.131</t>
  </si>
  <si>
    <t>G.2.1.132</t>
  </si>
  <si>
    <t>G.2.1.133</t>
  </si>
  <si>
    <t>G.2.1.134</t>
  </si>
  <si>
    <t>G.2.1.135</t>
  </si>
  <si>
    <t>G.2.1.136</t>
  </si>
  <si>
    <t>G.2.1.137</t>
  </si>
  <si>
    <t>G.2.1.138</t>
  </si>
  <si>
    <t>G.2.1.139</t>
  </si>
  <si>
    <t>G.2.1.140</t>
  </si>
  <si>
    <t>G.2.1.141</t>
  </si>
  <si>
    <t>G.2.1.142</t>
  </si>
  <si>
    <t>G.2.1.143</t>
  </si>
  <si>
    <t>G.2.1.144</t>
  </si>
  <si>
    <t>G.2.1.145</t>
  </si>
  <si>
    <t>G.2.1.146</t>
  </si>
  <si>
    <t>G.2.1.147</t>
  </si>
  <si>
    <t>G.2.1.148</t>
  </si>
  <si>
    <t>G.2.1.149</t>
  </si>
  <si>
    <t>G.2.1.150</t>
  </si>
  <si>
    <t>G.2.1.151</t>
  </si>
  <si>
    <t>G.2.1.152</t>
  </si>
  <si>
    <t>G.2.1.153</t>
  </si>
  <si>
    <t>G.2.1.154</t>
  </si>
  <si>
    <t>G.2.1.155</t>
  </si>
  <si>
    <t>G.2.1.156</t>
  </si>
  <si>
    <t>G.2.1.157</t>
  </si>
  <si>
    <t>G.2.1.158</t>
  </si>
  <si>
    <t>G.2.1.159</t>
  </si>
  <si>
    <t>G.2.1.160</t>
  </si>
  <si>
    <t>G.2.1.161</t>
  </si>
  <si>
    <t>G.2.1.162</t>
  </si>
  <si>
    <t>G.2.1.163</t>
  </si>
  <si>
    <t>G.2.1.164</t>
  </si>
  <si>
    <t>G.2.1.165</t>
  </si>
  <si>
    <t>G.2.1.166</t>
  </si>
  <si>
    <t>G.2.1.167</t>
  </si>
  <si>
    <t>G.2.1.168</t>
  </si>
  <si>
    <t>G.2.1.169</t>
  </si>
  <si>
    <t>G.2.1.170</t>
  </si>
  <si>
    <t>G.2.1.171</t>
  </si>
  <si>
    <t>G.2.1.172</t>
  </si>
  <si>
    <t>G.2.1.173</t>
  </si>
  <si>
    <t>G.2.1.174</t>
  </si>
  <si>
    <t>G.2.1.175</t>
  </si>
  <si>
    <t>G.2.1.176</t>
  </si>
  <si>
    <t>G.2.1.177</t>
  </si>
  <si>
    <t>G.2.1.178</t>
  </si>
  <si>
    <t>G.2.1.179</t>
  </si>
  <si>
    <t>G.2.1.180</t>
  </si>
  <si>
    <t>G.2.1.181</t>
  </si>
  <si>
    <t>G.2.1.182</t>
  </si>
  <si>
    <t>G.2.1.183</t>
  </si>
  <si>
    <t>G.2.1.184</t>
  </si>
  <si>
    <t>G.2.1.185</t>
  </si>
  <si>
    <t>G.2.1.186</t>
  </si>
  <si>
    <t>G.2.1.187</t>
  </si>
  <si>
    <t>G.2.1.188</t>
  </si>
  <si>
    <t>G.2.1.189</t>
  </si>
  <si>
    <t>G.2.1.190</t>
  </si>
  <si>
    <t>G.2.1.191</t>
  </si>
  <si>
    <t>G.2.1.192</t>
  </si>
  <si>
    <t>G.2.1.193</t>
  </si>
  <si>
    <t>G.2.1.194</t>
  </si>
  <si>
    <t>G.2.1.195</t>
  </si>
  <si>
    <t>G.2.1.196</t>
  </si>
  <si>
    <t>G.2.1.197</t>
  </si>
  <si>
    <t>G.2.1.198</t>
  </si>
  <si>
    <t>G.2.1.199</t>
  </si>
  <si>
    <t>G.2.1.200</t>
  </si>
  <si>
    <t>G.2.1.201</t>
  </si>
  <si>
    <t>G.2.1.202</t>
  </si>
  <si>
    <t>G.2.1.203</t>
  </si>
  <si>
    <t>G.2.1.204</t>
  </si>
  <si>
    <t>G.2.1.205</t>
  </si>
  <si>
    <t>G.2.1.206</t>
  </si>
  <si>
    <t>G.2.1.207</t>
  </si>
  <si>
    <t>G.2.1.208</t>
  </si>
  <si>
    <t>G.2.1.209</t>
  </si>
  <si>
    <t>G.2.1.210</t>
  </si>
  <si>
    <t>G.2.1.211</t>
  </si>
  <si>
    <t>G.2.1.212</t>
  </si>
  <si>
    <t>G.2.1.213</t>
  </si>
  <si>
    <t>G.2.1.214</t>
  </si>
  <si>
    <t>G.2.1.215</t>
  </si>
  <si>
    <t>H1</t>
  </si>
  <si>
    <t>H1.1</t>
  </si>
  <si>
    <t>H1.1.1</t>
  </si>
  <si>
    <t>H1.1.2</t>
  </si>
  <si>
    <t>H1.1.3</t>
  </si>
  <si>
    <t>H1.1.4</t>
  </si>
  <si>
    <t>H1.1.5</t>
  </si>
  <si>
    <t>H1.1.6</t>
  </si>
  <si>
    <t>H1.1.7</t>
  </si>
  <si>
    <t>H1.1.8</t>
  </si>
  <si>
    <t>H1.1.9</t>
  </si>
  <si>
    <t>H1.1.10</t>
  </si>
  <si>
    <t>H1.1.11</t>
  </si>
  <si>
    <t>H1.1.12</t>
  </si>
  <si>
    <t>H1.2</t>
  </si>
  <si>
    <t>H1.2.1</t>
  </si>
  <si>
    <t>H1.2.2</t>
  </si>
  <si>
    <t>H1.2.3</t>
  </si>
  <si>
    <t>H1.2.4</t>
  </si>
  <si>
    <t>H1.2.5</t>
  </si>
  <si>
    <t>H1.2.6</t>
  </si>
  <si>
    <t>H1.2.7</t>
  </si>
  <si>
    <t>H1.2.8</t>
  </si>
  <si>
    <t>H1.2.9</t>
  </si>
  <si>
    <t>H1.2.10</t>
  </si>
  <si>
    <t>H1.2.11</t>
  </si>
  <si>
    <t>H1.2.12</t>
  </si>
  <si>
    <t>H1.2.13</t>
  </si>
  <si>
    <t>H1.2.14</t>
  </si>
  <si>
    <t>H1.2.15</t>
  </si>
  <si>
    <t>H1.2.16</t>
  </si>
  <si>
    <t>H1.2.17</t>
  </si>
  <si>
    <t>H1.2.18</t>
  </si>
  <si>
    <t>H1.2.19</t>
  </si>
  <si>
    <t>H1.2.20</t>
  </si>
  <si>
    <t>H1.3.1</t>
  </si>
  <si>
    <t>I1.1</t>
  </si>
  <si>
    <t>I1.2</t>
  </si>
  <si>
    <t>I1.3</t>
  </si>
  <si>
    <t>I1.4</t>
  </si>
  <si>
    <t>I1.5</t>
  </si>
  <si>
    <t>I1.6</t>
  </si>
  <si>
    <t>I1.2.1</t>
  </si>
  <si>
    <t>I1.2.2</t>
  </si>
  <si>
    <t>I1.2.3</t>
  </si>
  <si>
    <t>I1.2.4</t>
  </si>
  <si>
    <t>I1.3.1</t>
  </si>
  <si>
    <t>I1.3.2</t>
  </si>
  <si>
    <t>I1.3.3</t>
  </si>
  <si>
    <t>I1.3.4</t>
  </si>
  <si>
    <t>I1.3.5</t>
  </si>
  <si>
    <t>I1.3.6</t>
  </si>
  <si>
    <t>I1.3.7</t>
  </si>
  <si>
    <t>I1.3.8</t>
  </si>
  <si>
    <t>I.4.1</t>
  </si>
  <si>
    <t>I.4.2</t>
  </si>
  <si>
    <t>I.4.3</t>
  </si>
  <si>
    <t>I.4.4</t>
  </si>
  <si>
    <t>I.4.5</t>
  </si>
  <si>
    <t>J1.1</t>
  </si>
  <si>
    <t>J1.1.1</t>
  </si>
  <si>
    <t>J1.1.2</t>
  </si>
  <si>
    <t>J1.1.3</t>
  </si>
  <si>
    <t>J1.1.4</t>
  </si>
  <si>
    <t>J1.1.5</t>
  </si>
  <si>
    <t>J1.1.6</t>
  </si>
  <si>
    <t>J1.1.7</t>
  </si>
  <si>
    <t>J1.1.8</t>
  </si>
  <si>
    <t>J1.2</t>
  </si>
  <si>
    <t>J1.2.1</t>
  </si>
  <si>
    <t>J1.2.2</t>
  </si>
  <si>
    <t>J1.2.3</t>
  </si>
  <si>
    <t>J1.2.4</t>
  </si>
  <si>
    <t>J1.2.5</t>
  </si>
  <si>
    <t>J1.2.6</t>
  </si>
  <si>
    <t>J1.2.7</t>
  </si>
  <si>
    <t>J1.2.8</t>
  </si>
  <si>
    <t>J1.3</t>
  </si>
  <si>
    <t>J1.3.1</t>
  </si>
  <si>
    <t>J1.3.2</t>
  </si>
  <si>
    <t>J1.3.3</t>
  </si>
  <si>
    <t>J1.3.4</t>
  </si>
  <si>
    <t>J1.3.5</t>
  </si>
  <si>
    <t>J1.3.6</t>
  </si>
  <si>
    <t>J1.3.7</t>
  </si>
  <si>
    <t>J1.3.8</t>
  </si>
  <si>
    <t>J1.4</t>
  </si>
  <si>
    <t>J.1.4.1</t>
  </si>
  <si>
    <t>J.1.4.2</t>
  </si>
  <si>
    <t>J1.5.1</t>
  </si>
  <si>
    <t>J1.5.2</t>
  </si>
  <si>
    <t>J1.5.3</t>
  </si>
  <si>
    <t>J1.5.4</t>
  </si>
  <si>
    <t>J1.5.5</t>
  </si>
  <si>
    <t>J1.5.6</t>
  </si>
  <si>
    <t>J1.5.7</t>
  </si>
  <si>
    <t>J1.5.8</t>
  </si>
  <si>
    <t>J1.6</t>
  </si>
  <si>
    <t>J1.6.1</t>
  </si>
  <si>
    <t>J1.6.2</t>
  </si>
  <si>
    <t>J1.6.3</t>
  </si>
  <si>
    <t>J1.6.4</t>
  </si>
  <si>
    <t>J1.6.5</t>
  </si>
  <si>
    <t>J1.6.6</t>
  </si>
  <si>
    <t>J1.6.7</t>
  </si>
  <si>
    <t>J1.6.8</t>
  </si>
  <si>
    <t>J1.7</t>
  </si>
  <si>
    <t>J1.7.1</t>
  </si>
  <si>
    <t>J1.7.2</t>
  </si>
  <si>
    <t>J1.7.3</t>
  </si>
  <si>
    <t>J1.7.4</t>
  </si>
  <si>
    <t>J1.7.5</t>
  </si>
  <si>
    <t>J1.8</t>
  </si>
  <si>
    <t>J1.8.1</t>
  </si>
  <si>
    <t>J1.8.2</t>
  </si>
  <si>
    <t>J1.8.3</t>
  </si>
  <si>
    <t>J1.8.4</t>
  </si>
  <si>
    <t>J1.8.5</t>
  </si>
  <si>
    <t>J1.8.6</t>
  </si>
  <si>
    <t>J1.8.7</t>
  </si>
  <si>
    <t>J1.8.8</t>
  </si>
  <si>
    <t>J1.9</t>
  </si>
  <si>
    <t>J1.9.1</t>
  </si>
  <si>
    <t>J1.9.2</t>
  </si>
  <si>
    <t>J1.9.3</t>
  </si>
  <si>
    <t>J1.9.4</t>
  </si>
  <si>
    <t>J1.9.5</t>
  </si>
  <si>
    <t>J1.9.6</t>
  </si>
  <si>
    <t>J1.10.1</t>
  </si>
  <si>
    <t>J1.11</t>
  </si>
  <si>
    <t>J1.11.1</t>
  </si>
  <si>
    <t>J1.11.2</t>
  </si>
  <si>
    <t>J1.11.3</t>
  </si>
  <si>
    <t>J1.11.4</t>
  </si>
  <si>
    <t>J1.11.5</t>
  </si>
  <si>
    <t>J1.11.6</t>
  </si>
  <si>
    <t>J1.11.7</t>
  </si>
  <si>
    <t>J1.11.8</t>
  </si>
  <si>
    <t>J1.11.9</t>
  </si>
  <si>
    <t>J1.11.10</t>
  </si>
  <si>
    <t>J1.11.11</t>
  </si>
  <si>
    <t>J1.11.12</t>
  </si>
  <si>
    <t>J1.11.13</t>
  </si>
  <si>
    <t>J1.11.14</t>
  </si>
  <si>
    <t>J1.11.15</t>
  </si>
  <si>
    <t>J1.11.16</t>
  </si>
  <si>
    <t>J1.12</t>
  </si>
  <si>
    <t>J1.12.1</t>
  </si>
  <si>
    <t>J1.12.2</t>
  </si>
  <si>
    <t>J1.12.3</t>
  </si>
  <si>
    <t>J1.12.4</t>
  </si>
  <si>
    <t>J1.12.5</t>
  </si>
  <si>
    <t>J1.13</t>
  </si>
  <si>
    <t>J1.13.1</t>
  </si>
  <si>
    <t>J1.13.2</t>
  </si>
  <si>
    <t>Snr PROJECT ENGINEER - Control Plant</t>
  </si>
  <si>
    <t>PROJECT MANAGER</t>
  </si>
  <si>
    <t>OTHER ADDITIONAL ACTIVITIES</t>
  </si>
  <si>
    <t>Reference</t>
  </si>
  <si>
    <t>Rates</t>
  </si>
  <si>
    <t>Totals</t>
  </si>
  <si>
    <t>M1</t>
  </si>
  <si>
    <t>Additional Items</t>
  </si>
  <si>
    <t xml:space="preserve">Add any other additional activities </t>
  </si>
  <si>
    <t>M1.1</t>
  </si>
  <si>
    <t>M1.2</t>
  </si>
  <si>
    <t>M1.3</t>
  </si>
  <si>
    <t>M1.4</t>
  </si>
  <si>
    <t>M1.5</t>
  </si>
  <si>
    <t>M1.6</t>
  </si>
  <si>
    <t>M1.7</t>
  </si>
  <si>
    <t>M1.8</t>
  </si>
  <si>
    <t>M1.9</t>
  </si>
  <si>
    <t>M1.10</t>
  </si>
  <si>
    <t>M1.11</t>
  </si>
  <si>
    <t>M1.12</t>
  </si>
  <si>
    <t>M1.13</t>
  </si>
  <si>
    <t>M1.14</t>
  </si>
  <si>
    <t>Subtotal carried to Item M  of Summary</t>
  </si>
  <si>
    <t>OTHER ADDITIONAL  ITEMS</t>
  </si>
  <si>
    <t xml:space="preserve">Neatly break out and remove 2400 x 1524mm double door and prepare for new door installation. </t>
  </si>
  <si>
    <t>D-DT-5238s13r1</t>
  </si>
  <si>
    <t>Supply and install 2600 x 1524mm double door as per D-DT-5238s13r1.</t>
  </si>
  <si>
    <t>Supply and install Vimba Locks</t>
  </si>
  <si>
    <t>Breakdown a 220mm wall, make a 1000x600mm opening, trim the opening, plaster and paint along with the wall</t>
  </si>
  <si>
    <t xml:space="preserve">Demolish concrete floor to allow for the extension cable trench extension including disposal of concrete rubble and insitu material. </t>
  </si>
  <si>
    <t xml:space="preserve">Supply necessary material and build a 230mm supporting wall and re-inforced concrete floor (mesh ref. 395) to extend cable trench </t>
  </si>
  <si>
    <t>Paint the building inside walls, ceiling, floors and outside upper walls (Rate to include scrapping of old paint)</t>
  </si>
  <si>
    <t xml:space="preserve">Rewire existing switch room light circuit to accommodate emergency lighting including Control Room. </t>
  </si>
  <si>
    <t xml:space="preserve">Fluorescent light fitting complete with 2 x 58W T8 Fluorescent tubes each. </t>
  </si>
  <si>
    <t xml:space="preserve">15W LED Bulkhead fittings with cast aluminium base and polycarbonate diffuser </t>
  </si>
  <si>
    <t xml:space="preserve">Photo cell - Day night switch </t>
  </si>
  <si>
    <t>Remove batteries and dispose according to environmental regulations</t>
  </si>
  <si>
    <t>Remove1.5m 2xtubes flourescent light fittings</t>
  </si>
  <si>
    <t>Remove Bulkhead light fittings.</t>
  </si>
  <si>
    <t xml:space="preserve">Provide vastrap / Chequer plates covers &amp; supports in switch room </t>
  </si>
  <si>
    <t>SUPPLY</t>
  </si>
  <si>
    <t>INSTALL</t>
  </si>
  <si>
    <t xml:space="preserve">Isolator Std - 22KV Manual Lattice Support Steelwork Manufacturing Details and Assembly - 1m Phase CRS  </t>
  </si>
  <si>
    <t>Breakdown Asbestos Room</t>
  </si>
  <si>
    <t>J1.12.6</t>
  </si>
  <si>
    <t>cost plus 5%</t>
  </si>
  <si>
    <t>Cost plus 5%</t>
  </si>
  <si>
    <t>cost+5%</t>
  </si>
  <si>
    <t>SCHEDULE OF QUANTITIES - SECTION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</si>
</sst>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0.00_-;\-&quot;R&quot;* #,##0.00_-;_-&quot;R&quot;* &quot;-&quot;??_-;_-@_-"/>
    <numFmt numFmtId="43" formatCode="_-* #,##0.00_-;\-* #,##0.00_-;_-* &quot;-&quot;??_-;_-@_-"/>
    <numFmt numFmtId="164" formatCode="&quot;R&quot;\ #,##0;&quot;R&quot;\ \-#,##0"/>
    <numFmt numFmtId="165" formatCode="_ &quot;R&quot;\ * #,##0.00_ ;_ &quot;R&quot;\ * \-#,##0.00_ ;_ &quot;R&quot;\ * &quot;-&quot;??_ ;_ @_ "/>
    <numFmt numFmtId="166" formatCode="_ * #,##0.00_ ;_ * \-#,##0.00_ ;_ * &quot;-&quot;??_ ;_ @_ "/>
    <numFmt numFmtId="167" formatCode="_(* #,##0.00_);_(* \(#,##0.00\);_(* &quot;-&quot;??_);_(@_)"/>
    <numFmt numFmtId="168" formatCode="0.000_)"/>
    <numFmt numFmtId="169" formatCode="0.00_)"/>
    <numFmt numFmtId="170" formatCode="&quot;R&quot;\ #,##0.00"/>
    <numFmt numFmtId="171" formatCode="[$R-1C09]\ #,##0.00"/>
    <numFmt numFmtId="172" formatCode="_ * #,##0.00_)_£_ ;_ * \(#,##0.00\)_£_ ;_ * &quot;-&quot;??_)_£_ ;_ @_ "/>
    <numFmt numFmtId="173" formatCode="#,##0.000000000000000_);[Red]\(#,##0.000000000000000\)"/>
    <numFmt numFmtId="174" formatCode="#,##0.00000000000000000000000000_);[Red]\(#,##0.00000000000000000000000000\)"/>
    <numFmt numFmtId="175" formatCode="#,##0.0_);\(#,##0.0\)"/>
  </numFmts>
  <fonts count="1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8"/>
      <name val="Arial"/>
      <family val="2"/>
    </font>
    <font>
      <sz val="10"/>
      <name val="Arial"/>
      <family val="2"/>
    </font>
    <font>
      <b/>
      <sz val="12"/>
      <name val="Arial"/>
      <family val="2"/>
    </font>
    <font>
      <b/>
      <sz val="10"/>
      <name val="Arial"/>
      <family val="2"/>
    </font>
    <font>
      <sz val="11"/>
      <name val="Arial"/>
      <family val="2"/>
    </font>
    <font>
      <b/>
      <sz val="11"/>
      <name val="Arial"/>
      <family val="2"/>
    </font>
    <font>
      <b/>
      <sz val="10"/>
      <color indexed="8"/>
      <name val="Arial"/>
      <family val="2"/>
    </font>
    <font>
      <sz val="10"/>
      <color indexed="8"/>
      <name val="Arial"/>
      <family val="2"/>
    </font>
    <font>
      <b/>
      <sz val="16"/>
      <color indexed="8"/>
      <name val="Arial"/>
      <family val="2"/>
    </font>
    <font>
      <sz val="12"/>
      <name val="Arial"/>
      <family val="2"/>
    </font>
    <font>
      <sz val="8"/>
      <name val="Arial"/>
      <family val="2"/>
    </font>
    <font>
      <b/>
      <sz val="16"/>
      <name val="Arial"/>
      <family val="2"/>
    </font>
    <font>
      <sz val="10"/>
      <color indexed="10"/>
      <name val="Arial"/>
      <family val="2"/>
    </font>
    <font>
      <b/>
      <sz val="11"/>
      <color indexed="8"/>
      <name val="Arial"/>
      <family val="2"/>
    </font>
    <font>
      <i/>
      <u/>
      <sz val="10"/>
      <name val="Arial"/>
      <family val="2"/>
    </font>
    <font>
      <sz val="10"/>
      <name val="Arial"/>
      <family val="2"/>
    </font>
    <font>
      <sz val="11"/>
      <name val="Tms Rmn"/>
    </font>
    <font>
      <b/>
      <i/>
      <sz val="16"/>
      <name val="Helv"/>
    </font>
    <font>
      <sz val="8"/>
      <color indexed="10"/>
      <name val="Arial Narrow"/>
      <family val="2"/>
    </font>
    <font>
      <sz val="10"/>
      <name val="Courier"/>
      <family val="3"/>
    </font>
    <font>
      <b/>
      <u/>
      <sz val="11"/>
      <color indexed="8"/>
      <name val="Arial"/>
      <family val="2"/>
    </font>
    <font>
      <sz val="11"/>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font>
    <font>
      <vertAlign val="superscript"/>
      <sz val="11"/>
      <color indexed="8"/>
      <name val="Arial"/>
      <family val="2"/>
    </font>
    <font>
      <b/>
      <sz val="12"/>
      <color indexed="8"/>
      <name val="Arial"/>
      <family val="2"/>
    </font>
    <font>
      <b/>
      <u/>
      <sz val="11"/>
      <name val="Arial"/>
      <family val="2"/>
    </font>
    <font>
      <vertAlign val="superscript"/>
      <sz val="11"/>
      <name val="Arial"/>
      <family val="2"/>
    </font>
    <font>
      <b/>
      <sz val="11"/>
      <color indexed="10"/>
      <name val="Arial"/>
      <family val="2"/>
    </font>
    <font>
      <sz val="11"/>
      <color theme="1"/>
      <name val="Calibri"/>
      <family val="2"/>
      <scheme val="minor"/>
    </font>
    <font>
      <u/>
      <sz val="10"/>
      <color theme="10"/>
      <name val="Arial"/>
      <family val="2"/>
    </font>
    <font>
      <u/>
      <sz val="11"/>
      <color theme="10"/>
      <name val="Calibri"/>
      <family val="2"/>
      <scheme val="minor"/>
    </font>
    <font>
      <sz val="11"/>
      <color theme="1"/>
      <name val="Arial"/>
      <family val="2"/>
    </font>
    <font>
      <sz val="11"/>
      <color rgb="FF000000"/>
      <name val="Arial"/>
      <family val="2"/>
    </font>
    <font>
      <b/>
      <sz val="11"/>
      <color rgb="FF000000"/>
      <name val="Arial"/>
      <family val="2"/>
    </font>
    <font>
      <u/>
      <sz val="11"/>
      <name val="Arial"/>
      <family val="2"/>
    </font>
    <font>
      <sz val="11"/>
      <color rgb="FFFF0000"/>
      <name val="Arial"/>
      <family val="2"/>
    </font>
    <font>
      <sz val="10"/>
      <color theme="1"/>
      <name val="Calibri"/>
      <family val="2"/>
      <scheme val="minor"/>
    </font>
    <font>
      <b/>
      <sz val="11"/>
      <color theme="1"/>
      <name val="Arial"/>
      <family val="2"/>
    </font>
    <font>
      <b/>
      <sz val="12"/>
      <color theme="1"/>
      <name val="Calibri"/>
      <family val="2"/>
      <scheme val="minor"/>
    </font>
    <font>
      <b/>
      <sz val="10"/>
      <color theme="1"/>
      <name val="Calibri"/>
      <family val="2"/>
      <scheme val="minor"/>
    </font>
    <font>
      <b/>
      <sz val="12"/>
      <color rgb="FF000000"/>
      <name val="Arial"/>
      <family val="2"/>
    </font>
    <font>
      <b/>
      <sz val="12"/>
      <color theme="1"/>
      <name val="Arial"/>
      <family val="2"/>
    </font>
    <font>
      <sz val="10"/>
      <name val="Calibri"/>
      <family val="2"/>
      <scheme val="minor"/>
    </font>
    <font>
      <b/>
      <sz val="12"/>
      <name val="Calibri"/>
      <family val="2"/>
      <scheme val="minor"/>
    </font>
    <font>
      <b/>
      <sz val="10"/>
      <name val="Calibri"/>
      <family val="2"/>
      <scheme val="minor"/>
    </font>
    <font>
      <b/>
      <sz val="11"/>
      <color rgb="FFFF0000"/>
      <name val="Arial"/>
      <family val="2"/>
    </font>
    <font>
      <sz val="10"/>
      <color rgb="FFFF0000"/>
      <name val="Arial"/>
      <family val="2"/>
    </font>
    <font>
      <sz val="12"/>
      <color theme="1"/>
      <name val="Calibri"/>
      <family val="2"/>
      <scheme val="minor"/>
    </font>
    <font>
      <sz val="11"/>
      <color indexed="10"/>
      <name val="Arial"/>
      <family val="2"/>
    </font>
    <font>
      <b/>
      <sz val="18"/>
      <name val="Arial"/>
      <family val="2"/>
    </font>
    <font>
      <b/>
      <sz val="14"/>
      <name val="Arial"/>
      <family val="2"/>
    </font>
    <font>
      <b/>
      <sz val="14"/>
      <color indexed="8"/>
      <name val="Arial"/>
      <family val="2"/>
    </font>
    <font>
      <b/>
      <sz val="18"/>
      <color indexed="8"/>
      <name val="Arial"/>
      <family val="2"/>
    </font>
    <font>
      <b/>
      <sz val="16"/>
      <color rgb="FF000000"/>
      <name val="Arial"/>
      <family val="2"/>
    </font>
    <font>
      <b/>
      <sz val="18"/>
      <color rgb="FF000000"/>
      <name val="Arial"/>
      <family val="2"/>
    </font>
    <font>
      <b/>
      <sz val="14"/>
      <color rgb="FF000000"/>
      <name val="Arial"/>
      <family val="2"/>
    </font>
    <font>
      <sz val="12"/>
      <color indexed="8"/>
      <name val="Arial"/>
      <family val="2"/>
    </font>
    <font>
      <b/>
      <sz val="10"/>
      <color rgb="FFFF0000"/>
      <name val="Arial Narrow"/>
      <family val="2"/>
    </font>
    <font>
      <b/>
      <sz val="10"/>
      <name val="Arial Narrow"/>
      <family val="2"/>
    </font>
    <font>
      <b/>
      <sz val="9"/>
      <name val="Arial Narrow"/>
      <family val="2"/>
    </font>
    <font>
      <b/>
      <sz val="12"/>
      <name val="Arial Narrow"/>
      <family val="2"/>
    </font>
    <font>
      <sz val="10"/>
      <color rgb="FFFF0000"/>
      <name val="Arial Narrow"/>
      <family val="2"/>
    </font>
    <font>
      <b/>
      <sz val="9"/>
      <color indexed="81"/>
      <name val="Tahoma"/>
      <family val="2"/>
    </font>
    <font>
      <sz val="9"/>
      <color indexed="81"/>
      <name val="Tahoma"/>
      <family val="2"/>
    </font>
    <font>
      <b/>
      <sz val="8"/>
      <name val="Arial"/>
      <family val="2"/>
    </font>
    <font>
      <b/>
      <sz val="8"/>
      <color theme="1"/>
      <name val="Arial"/>
      <family val="2"/>
    </font>
    <font>
      <sz val="12"/>
      <color theme="1"/>
      <name val="Arial"/>
      <family val="2"/>
    </font>
    <font>
      <sz val="10"/>
      <color theme="1"/>
      <name val="Arial"/>
      <family val="2"/>
    </font>
    <font>
      <sz val="10"/>
      <color rgb="FF000000"/>
      <name val="Arial"/>
      <family val="2"/>
    </font>
    <font>
      <b/>
      <sz val="10"/>
      <color theme="1"/>
      <name val="Arial"/>
      <family val="2"/>
    </font>
    <font>
      <b/>
      <sz val="10"/>
      <color rgb="FF000000"/>
      <name val="Arial"/>
      <family val="2"/>
    </font>
    <font>
      <sz val="8"/>
      <color rgb="FFFF0000"/>
      <name val="Arial"/>
      <family val="2"/>
    </font>
    <font>
      <b/>
      <sz val="10"/>
      <name val="Times New Roman"/>
      <family val="1"/>
    </font>
    <font>
      <sz val="10"/>
      <name val="Times New Roman"/>
      <family val="1"/>
    </font>
    <font>
      <sz val="12"/>
      <color rgb="FF000000"/>
      <name val="Arial"/>
      <family val="2"/>
    </font>
    <font>
      <sz val="12"/>
      <color rgb="FF000000"/>
      <name val="Times New Roman"/>
      <family val="1"/>
    </font>
    <font>
      <b/>
      <sz val="7"/>
      <name val="Times New Roman"/>
      <family val="1"/>
    </font>
    <font>
      <vertAlign val="superscript"/>
      <sz val="10"/>
      <name val="Arial"/>
      <family val="2"/>
    </font>
    <font>
      <sz val="7"/>
      <name val="Times New Roman"/>
      <family val="1"/>
    </font>
    <font>
      <i/>
      <sz val="10"/>
      <name val="Arial"/>
      <family val="2"/>
    </font>
    <font>
      <b/>
      <sz val="9"/>
      <color rgb="FF000000"/>
      <name val="Arial Narrow"/>
      <family val="2"/>
    </font>
    <font>
      <sz val="11"/>
      <name val="Calibri"/>
      <family val="2"/>
    </font>
    <font>
      <b/>
      <sz val="14"/>
      <color rgb="FFFF0000"/>
      <name val="Arial"/>
      <family val="2"/>
    </font>
    <font>
      <sz val="14"/>
      <name val="Arial"/>
      <family val="2"/>
    </font>
    <font>
      <sz val="14"/>
      <color indexed="8"/>
      <name val="Arial"/>
      <family val="2"/>
    </font>
    <font>
      <b/>
      <sz val="36"/>
      <name val="Arial"/>
      <family val="2"/>
    </font>
    <font>
      <sz val="18"/>
      <name val="Arial"/>
      <family val="2"/>
    </font>
    <font>
      <sz val="8"/>
      <name val="Times New Roman"/>
      <family val="1"/>
    </font>
    <font>
      <sz val="12"/>
      <color indexed="24"/>
      <name val="Arial"/>
      <family val="2"/>
    </font>
    <font>
      <sz val="18"/>
      <color indexed="24"/>
      <name val="Arial"/>
      <family val="2"/>
    </font>
    <font>
      <sz val="8"/>
      <color indexed="24"/>
      <name val="Arial"/>
      <family val="2"/>
    </font>
    <font>
      <sz val="12"/>
      <name val="Helv"/>
    </font>
    <font>
      <sz val="10"/>
      <name val="Helv"/>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indexed="15"/>
      </patternFill>
    </fill>
    <fill>
      <patternFill patternType="solid">
        <fgColor indexed="22"/>
        <bgColor indexed="43"/>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style="thick">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diagonal/>
    </border>
    <border>
      <left/>
      <right style="thin">
        <color indexed="64"/>
      </right>
      <top/>
      <bottom/>
      <diagonal/>
    </border>
    <border>
      <left/>
      <right style="thin">
        <color indexed="64"/>
      </right>
      <top style="medium">
        <color indexed="64"/>
      </top>
      <bottom style="thin">
        <color indexed="64"/>
      </bottom>
      <diagonal/>
    </border>
  </borders>
  <cellStyleXfs count="1823">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4" fillId="3" borderId="0" applyNumberFormat="0" applyBorder="0" applyAlignment="0" applyProtection="0"/>
    <xf numFmtId="0" fontId="35" fillId="20" borderId="1" applyNumberFormat="0" applyAlignment="0" applyProtection="0"/>
    <xf numFmtId="0" fontId="36" fillId="21" borderId="2" applyNumberFormat="0" applyAlignment="0" applyProtection="0"/>
    <xf numFmtId="168" fontId="26" fillId="0" borderId="0"/>
    <xf numFmtId="168" fontId="26" fillId="0" borderId="0"/>
    <xf numFmtId="168" fontId="26" fillId="0" borderId="0"/>
    <xf numFmtId="168" fontId="26" fillId="0" borderId="0"/>
    <xf numFmtId="168" fontId="26" fillId="0" borderId="0"/>
    <xf numFmtId="168" fontId="26" fillId="0" borderId="0"/>
    <xf numFmtId="168" fontId="26" fillId="0" borderId="0"/>
    <xf numFmtId="168" fontId="26" fillId="0" borderId="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0" fontId="49" fillId="0" borderId="0" applyFont="0" applyFill="0" applyBorder="0" applyAlignment="0" applyProtection="0"/>
    <xf numFmtId="166" fontId="49" fillId="0" borderId="0" applyFont="0" applyFill="0" applyBorder="0" applyAlignment="0" applyProtection="0"/>
    <xf numFmtId="4" fontId="11" fillId="0" borderId="3" applyProtection="0"/>
    <xf numFmtId="166" fontId="1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4"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25"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25"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9" fillId="0" borderId="0" applyFont="0" applyFill="0" applyBorder="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4" applyNumberFormat="0" applyFill="0" applyAlignment="0" applyProtection="0"/>
    <xf numFmtId="0" fontId="40"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0" fontId="56" fillId="0" borderId="0" applyNumberFormat="0" applyFill="0" applyBorder="0" applyAlignment="0" applyProtection="0"/>
    <xf numFmtId="0" fontId="42" fillId="7" borderId="1" applyNumberFormat="0" applyAlignment="0" applyProtection="0"/>
    <xf numFmtId="0" fontId="43" fillId="0" borderId="7" applyNumberFormat="0" applyFill="0" applyAlignment="0" applyProtection="0"/>
    <xf numFmtId="0" fontId="44" fillId="22" borderId="0" applyNumberFormat="0" applyBorder="0" applyAlignment="0" applyProtection="0"/>
    <xf numFmtId="169" fontId="27" fillId="0" borderId="0"/>
    <xf numFmtId="0" fontId="11"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1"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1"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1" fillId="0" borderId="0"/>
    <xf numFmtId="0" fontId="11" fillId="0" borderId="0"/>
    <xf numFmtId="0" fontId="5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1"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5" fillId="0" borderId="0"/>
    <xf numFmtId="0" fontId="11" fillId="0" borderId="0"/>
    <xf numFmtId="0" fontId="11" fillId="0" borderId="0"/>
    <xf numFmtId="0" fontId="5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5" fillId="0" borderId="0"/>
    <xf numFmtId="167" fontId="29" fillId="0" borderId="0"/>
    <xf numFmtId="167" fontId="29" fillId="0" borderId="0"/>
    <xf numFmtId="0" fontId="11" fillId="0" borderId="0"/>
    <xf numFmtId="0" fontId="5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5" fillId="0" borderId="0"/>
    <xf numFmtId="0" fontId="55" fillId="0" borderId="0"/>
    <xf numFmtId="0" fontId="55" fillId="0" borderId="0"/>
    <xf numFmtId="0" fontId="55" fillId="0" borderId="0"/>
    <xf numFmtId="0" fontId="55"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1" fillId="23" borderId="8" applyNumberFormat="0" applyFont="0" applyAlignment="0" applyProtection="0"/>
    <xf numFmtId="0" fontId="11" fillId="23" borderId="8" applyNumberFormat="0" applyFont="0" applyAlignment="0" applyProtection="0"/>
    <xf numFmtId="0" fontId="45" fillId="20" borderId="9" applyNumberFormat="0" applyAlignment="0" applyProtection="0"/>
    <xf numFmtId="9" fontId="11" fillId="0" borderId="0" applyFont="0" applyFill="0" applyBorder="0" applyAlignment="0" applyProtection="0"/>
    <xf numFmtId="9" fontId="49" fillId="0" borderId="0" applyFont="0" applyFill="0" applyBorder="0" applyAlignment="0" applyProtection="0"/>
    <xf numFmtId="0" fontId="46" fillId="0" borderId="0" applyNumberFormat="0" applyFill="0" applyBorder="0" applyAlignment="0" applyProtection="0"/>
    <xf numFmtId="0" fontId="47" fillId="0" borderId="10" applyNumberFormat="0" applyFill="0" applyAlignment="0" applyProtection="0"/>
    <xf numFmtId="0" fontId="28" fillId="0" borderId="0">
      <alignment vertical="top"/>
    </xf>
    <xf numFmtId="0" fontId="48" fillId="0" borderId="0" applyNumberFormat="0" applyFill="0" applyBorder="0" applyAlignment="0" applyProtection="0"/>
    <xf numFmtId="0" fontId="55" fillId="0" borderId="0"/>
    <xf numFmtId="166" fontId="55" fillId="0" borderId="0" applyFont="0" applyFill="0" applyBorder="0" applyAlignment="0" applyProtection="0"/>
    <xf numFmtId="166" fontId="55" fillId="0" borderId="0" applyFont="0" applyFill="0" applyBorder="0" applyAlignment="0" applyProtection="0"/>
    <xf numFmtId="9"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applyFont="0" applyFill="0" applyBorder="0" applyAlignment="0" applyProtection="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0" fontId="55" fillId="0" borderId="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0" fontId="55" fillId="0" borderId="0"/>
    <xf numFmtId="166" fontId="55" fillId="0" borderId="0" applyFont="0" applyFill="0" applyBorder="0" applyAlignment="0" applyProtection="0"/>
    <xf numFmtId="166"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166" fontId="55" fillId="0" borderId="0" applyFont="0" applyFill="0" applyBorder="0" applyAlignment="0" applyProtection="0"/>
    <xf numFmtId="0" fontId="55" fillId="0" borderId="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0" fontId="55" fillId="0" borderId="0"/>
    <xf numFmtId="0" fontId="55" fillId="0" borderId="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66" fontId="55" fillId="0" borderId="0" applyFont="0" applyFill="0" applyBorder="0" applyAlignment="0" applyProtection="0"/>
    <xf numFmtId="0" fontId="55" fillId="0" borderId="0"/>
    <xf numFmtId="166" fontId="55" fillId="0" borderId="0" applyFont="0" applyFill="0" applyBorder="0" applyAlignment="0" applyProtection="0"/>
    <xf numFmtId="0" fontId="55" fillId="0" borderId="0"/>
    <xf numFmtId="0" fontId="55" fillId="0" borderId="0"/>
    <xf numFmtId="0" fontId="55" fillId="0" borderId="0"/>
    <xf numFmtId="166" fontId="55" fillId="0" borderId="0" applyFont="0" applyFill="0" applyBorder="0" applyAlignment="0" applyProtection="0"/>
    <xf numFmtId="166" fontId="55" fillId="0" borderId="0" applyFont="0" applyFill="0" applyBorder="0" applyAlignment="0" applyProtection="0"/>
    <xf numFmtId="0" fontId="55" fillId="0" borderId="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166" fontId="55" fillId="0" borderId="0" applyFont="0" applyFill="0" applyBorder="0" applyAlignment="0" applyProtection="0"/>
    <xf numFmtId="0" fontId="55" fillId="0" borderId="0"/>
    <xf numFmtId="0" fontId="55" fillId="0" borderId="0"/>
    <xf numFmtId="0" fontId="55" fillId="0" borderId="0"/>
    <xf numFmtId="166" fontId="55" fillId="0" borderId="0" applyFont="0" applyFill="0" applyBorder="0" applyAlignment="0" applyProtection="0"/>
    <xf numFmtId="166" fontId="5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66" fontId="55" fillId="0" borderId="0" applyFont="0" applyFill="0" applyBorder="0" applyAlignment="0" applyProtection="0"/>
    <xf numFmtId="0" fontId="55" fillId="0" borderId="0"/>
    <xf numFmtId="0" fontId="55" fillId="0" borderId="0"/>
    <xf numFmtId="166" fontId="55" fillId="0" borderId="0" applyFont="0" applyFill="0" applyBorder="0" applyAlignment="0" applyProtection="0"/>
    <xf numFmtId="0" fontId="55" fillId="0" borderId="0"/>
    <xf numFmtId="0" fontId="8" fillId="0" borderId="0"/>
    <xf numFmtId="166" fontId="8" fillId="0" borderId="0" applyFont="0" applyFill="0" applyBorder="0" applyAlignment="0" applyProtection="0"/>
    <xf numFmtId="166"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166"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0" fontId="8" fillId="0" borderId="0"/>
    <xf numFmtId="166" fontId="8" fillId="0" borderId="0" applyFont="0" applyFill="0" applyBorder="0" applyAlignment="0" applyProtection="0"/>
    <xf numFmtId="166"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166" fontId="8" fillId="0" borderId="0" applyFont="0" applyFill="0" applyBorder="0" applyAlignment="0" applyProtection="0"/>
    <xf numFmtId="166" fontId="8" fillId="0" borderId="0" applyFont="0" applyFill="0" applyBorder="0" applyAlignment="0" applyProtection="0"/>
    <xf numFmtId="166" fontId="32" fillId="0" borderId="0" applyFont="0" applyFill="0" applyBorder="0" applyAlignment="0" applyProtection="0"/>
    <xf numFmtId="0" fontId="8" fillId="0" borderId="0"/>
    <xf numFmtId="0" fontId="8" fillId="0" borderId="0"/>
    <xf numFmtId="0" fontId="8" fillId="0" borderId="0"/>
    <xf numFmtId="166" fontId="32" fillId="0" borderId="0" applyFont="0" applyFill="0" applyBorder="0" applyAlignment="0" applyProtection="0"/>
    <xf numFmtId="166" fontId="32" fillId="0" borderId="0" applyFont="0" applyFill="0" applyBorder="0" applyAlignment="0" applyProtection="0"/>
    <xf numFmtId="166" fontId="8" fillId="0" borderId="0" applyFont="0" applyFill="0" applyBorder="0" applyAlignment="0" applyProtection="0"/>
    <xf numFmtId="0" fontId="8" fillId="0" borderId="0"/>
    <xf numFmtId="166" fontId="8" fillId="0" borderId="0" applyFont="0" applyFill="0" applyBorder="0" applyAlignment="0" applyProtection="0"/>
    <xf numFmtId="166" fontId="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166" fontId="32" fillId="0" borderId="0" applyFont="0" applyFill="0" applyBorder="0" applyAlignment="0" applyProtection="0"/>
    <xf numFmtId="166" fontId="32" fillId="0" borderId="0" applyFont="0" applyFill="0" applyBorder="0" applyAlignment="0" applyProtection="0"/>
    <xf numFmtId="0" fontId="8" fillId="0" borderId="0"/>
    <xf numFmtId="166" fontId="32" fillId="0" borderId="0" applyFont="0" applyFill="0" applyBorder="0" applyAlignment="0" applyProtection="0"/>
    <xf numFmtId="166" fontId="32" fillId="0" borderId="0" applyFont="0" applyFill="0" applyBorder="0" applyAlignment="0" applyProtection="0"/>
    <xf numFmtId="0" fontId="8" fillId="0" borderId="0"/>
    <xf numFmtId="166" fontId="8" fillId="0" borderId="0" applyFont="0" applyFill="0" applyBorder="0" applyAlignment="0" applyProtection="0"/>
    <xf numFmtId="166" fontId="8" fillId="0" borderId="0" applyFont="0" applyFill="0" applyBorder="0" applyAlignment="0" applyProtection="0"/>
    <xf numFmtId="166" fontId="32"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166" fontId="32" fillId="0" borderId="0" applyFont="0" applyFill="0" applyBorder="0" applyAlignment="0" applyProtection="0"/>
    <xf numFmtId="166" fontId="3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32" fillId="0" borderId="0" applyFont="0" applyFill="0" applyBorder="0" applyAlignment="0" applyProtection="0"/>
    <xf numFmtId="166" fontId="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0" fontId="11" fillId="0" borderId="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32" fillId="0" borderId="0" applyFont="0" applyFill="0" applyBorder="0" applyAlignment="0" applyProtection="0"/>
    <xf numFmtId="0" fontId="11" fillId="0" borderId="0"/>
    <xf numFmtId="166"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8" fillId="0" borderId="0"/>
    <xf numFmtId="0" fontId="7" fillId="0" borderId="0"/>
    <xf numFmtId="0" fontId="7" fillId="0" borderId="0"/>
    <xf numFmtId="0" fontId="7" fillId="0" borderId="0"/>
    <xf numFmtId="9" fontId="9"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0" fontId="6" fillId="0" borderId="0"/>
    <xf numFmtId="0" fontId="6" fillId="0" borderId="0"/>
    <xf numFmtId="166"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166" fontId="4" fillId="0" borderId="0" applyFont="0" applyFill="0" applyBorder="0" applyAlignment="0" applyProtection="0"/>
    <xf numFmtId="0" fontId="4" fillId="0" borderId="0"/>
    <xf numFmtId="0" fontId="4" fillId="0" borderId="0"/>
    <xf numFmtId="0" fontId="4" fillId="0" borderId="0"/>
    <xf numFmtId="4" fontId="9" fillId="0" borderId="3" applyProtection="0"/>
    <xf numFmtId="166" fontId="9" fillId="0" borderId="0" applyFont="0" applyFill="0" applyBorder="0" applyAlignment="0" applyProtection="0"/>
    <xf numFmtId="164"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43" fontId="29" fillId="0" borderId="0"/>
    <xf numFmtId="43" fontId="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23" borderId="8" applyNumberFormat="0" applyFont="0" applyAlignment="0" applyProtection="0"/>
    <xf numFmtId="0" fontId="9" fillId="23" borderId="8" applyNumberFormat="0" applyFont="0" applyAlignment="0" applyProtection="0"/>
    <xf numFmtId="9" fontId="9"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9" fillId="0" borderId="0"/>
    <xf numFmtId="0" fontId="114" fillId="0" borderId="0">
      <alignment horizontal="center" wrapText="1"/>
      <protection locked="0"/>
    </xf>
    <xf numFmtId="0" fontId="114" fillId="0" borderId="0">
      <alignment horizontal="center" wrapText="1"/>
      <protection locked="0"/>
    </xf>
    <xf numFmtId="43" fontId="9" fillId="0" borderId="0" applyFont="0" applyFill="0" applyBorder="0" applyAlignment="0" applyProtection="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73" fontId="9" fillId="0" borderId="0"/>
    <xf numFmtId="166" fontId="2" fillId="0" borderId="0" applyFont="0" applyFill="0" applyBorder="0" applyAlignment="0" applyProtection="0"/>
    <xf numFmtId="3" fontId="115" fillId="0" borderId="0" applyFont="0" applyFill="0" applyBorder="0" applyAlignment="0" applyProtection="0"/>
    <xf numFmtId="3" fontId="115" fillId="0" borderId="0" applyFont="0" applyFill="0" applyBorder="0" applyAlignment="0" applyProtection="0"/>
    <xf numFmtId="44"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0" fontId="115" fillId="0" borderId="0" applyFont="0" applyFill="0" applyBorder="0" applyAlignment="0" applyProtection="0"/>
    <xf numFmtId="0" fontId="115" fillId="0" borderId="0" applyFont="0" applyFill="0" applyBorder="0" applyAlignment="0" applyProtection="0"/>
    <xf numFmtId="2" fontId="115" fillId="0" borderId="0" applyFont="0" applyFill="0" applyBorder="0" applyAlignment="0" applyProtection="0"/>
    <xf numFmtId="2" fontId="115" fillId="0" borderId="0" applyFont="0" applyFill="0" applyBorder="0" applyAlignment="0" applyProtection="0"/>
    <xf numFmtId="0" fontId="12" fillId="0" borderId="19" applyNumberFormat="0" applyAlignment="0" applyProtection="0">
      <alignment horizontal="left" vertical="center"/>
    </xf>
    <xf numFmtId="0" fontId="12" fillId="0" borderId="15">
      <alignment horizontal="left" vertical="center"/>
    </xf>
    <xf numFmtId="0" fontId="116"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175" fontId="118" fillId="29" borderId="0"/>
    <xf numFmtId="44" fontId="9" fillId="0" borderId="0" applyFont="0" applyFill="0" applyBorder="0" applyAlignment="0" applyProtection="0"/>
    <xf numFmtId="174" fontId="9" fillId="0" borderId="0"/>
    <xf numFmtId="174" fontId="9" fillId="0" borderId="0"/>
    <xf numFmtId="174" fontId="9" fillId="0" borderId="0"/>
    <xf numFmtId="0" fontId="2" fillId="0" borderId="0"/>
    <xf numFmtId="0" fontId="2" fillId="0" borderId="0"/>
    <xf numFmtId="171" fontId="119" fillId="0" borderId="0"/>
    <xf numFmtId="171" fontId="119" fillId="0" borderId="0"/>
    <xf numFmtId="14" fontId="114" fillId="0" borderId="0">
      <alignment horizontal="center" wrapText="1"/>
      <protection locked="0"/>
    </xf>
    <xf numFmtId="14" fontId="114" fillId="0" borderId="0">
      <alignment horizontal="center" wrapText="1"/>
      <protection locked="0"/>
    </xf>
    <xf numFmtId="9" fontId="2" fillId="0" borderId="0" applyFont="0" applyFill="0" applyBorder="0" applyAlignment="0" applyProtection="0"/>
    <xf numFmtId="0" fontId="115" fillId="0" borderId="89" applyNumberFormat="0" applyFont="0" applyFill="0" applyAlignment="0" applyProtection="0"/>
    <xf numFmtId="0" fontId="115" fillId="0" borderId="89" applyNumberFormat="0" applyFon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xf numFmtId="0" fontId="1" fillId="0" borderId="0"/>
  </cellStyleXfs>
  <cellXfs count="1449">
    <xf numFmtId="0" fontId="0" fillId="0" borderId="0" xfId="0"/>
    <xf numFmtId="0" fontId="8" fillId="0" borderId="0" xfId="641"/>
    <xf numFmtId="0" fontId="14" fillId="25" borderId="13" xfId="641" applyFont="1" applyFill="1" applyBorder="1" applyAlignment="1" applyProtection="1">
      <alignment horizontal="justify" vertical="center"/>
      <protection hidden="1"/>
    </xf>
    <xf numFmtId="2" fontId="11" fillId="0" borderId="0" xfId="641" applyNumberFormat="1" applyFont="1" applyBorder="1" applyAlignment="1" applyProtection="1">
      <alignment horizontal="center" vertical="top"/>
      <protection hidden="1"/>
    </xf>
    <xf numFmtId="0" fontId="14" fillId="0" borderId="0" xfId="237" applyFont="1" applyFill="1" applyBorder="1" applyAlignment="1" applyProtection="1">
      <alignment horizontal="left" vertical="center" wrapText="1"/>
      <protection hidden="1"/>
    </xf>
    <xf numFmtId="0" fontId="11" fillId="0" borderId="0" xfId="641" applyFont="1" applyBorder="1" applyAlignment="1" applyProtection="1">
      <alignment horizontal="center" vertical="top"/>
      <protection hidden="1"/>
    </xf>
    <xf numFmtId="170" fontId="11" fillId="25" borderId="0" xfId="641" applyNumberFormat="1" applyFont="1" applyFill="1" applyBorder="1" applyAlignment="1" applyProtection="1">
      <alignment vertical="top"/>
      <protection hidden="1"/>
    </xf>
    <xf numFmtId="4" fontId="63" fillId="25" borderId="0" xfId="641" applyNumberFormat="1" applyFont="1" applyFill="1" applyBorder="1" applyProtection="1">
      <protection hidden="1"/>
    </xf>
    <xf numFmtId="0" fontId="63" fillId="0" borderId="0" xfId="641" applyFont="1" applyAlignment="1" applyProtection="1">
      <protection hidden="1"/>
    </xf>
    <xf numFmtId="0" fontId="11" fillId="0" borderId="0" xfId="205" applyFont="1" applyAlignment="1"/>
    <xf numFmtId="0" fontId="67" fillId="0" borderId="32" xfId="641" applyFont="1" applyBorder="1" applyAlignment="1" applyProtection="1">
      <alignment horizontal="left" vertical="center"/>
      <protection hidden="1"/>
    </xf>
    <xf numFmtId="0" fontId="67" fillId="0" borderId="13" xfId="641" applyFont="1" applyBorder="1" applyAlignment="1" applyProtection="1">
      <alignment horizontal="center" vertical="center"/>
      <protection hidden="1"/>
    </xf>
    <xf numFmtId="0" fontId="68" fillId="0" borderId="32" xfId="641" applyFont="1" applyBorder="1" applyAlignment="1" applyProtection="1">
      <alignment horizontal="left" vertical="center"/>
      <protection hidden="1"/>
    </xf>
    <xf numFmtId="0" fontId="68" fillId="0" borderId="13" xfId="641" applyFont="1" applyBorder="1" applyAlignment="1" applyProtection="1">
      <alignment horizontal="left" vertical="center"/>
      <protection hidden="1"/>
    </xf>
    <xf numFmtId="0" fontId="14" fillId="0" borderId="13" xfId="641" applyFont="1" applyBorder="1" applyAlignment="1" applyProtection="1">
      <alignment horizontal="justify" vertical="center"/>
      <protection hidden="1"/>
    </xf>
    <xf numFmtId="0" fontId="11" fillId="0" borderId="13" xfId="641" applyFont="1" applyBorder="1" applyAlignment="1" applyProtection="1">
      <alignment horizontal="center" vertical="center"/>
      <protection hidden="1"/>
    </xf>
    <xf numFmtId="0" fontId="11" fillId="25" borderId="13" xfId="641" applyFont="1" applyFill="1" applyBorder="1" applyAlignment="1" applyProtection="1">
      <alignment horizontal="center" vertical="center"/>
      <protection hidden="1"/>
    </xf>
    <xf numFmtId="0" fontId="67" fillId="0" borderId="25" xfId="641" applyFont="1" applyFill="1" applyBorder="1" applyAlignment="1" applyProtection="1">
      <alignment horizontal="center" vertical="center" wrapText="1"/>
      <protection hidden="1"/>
    </xf>
    <xf numFmtId="0" fontId="67" fillId="0" borderId="26" xfId="641" applyFont="1" applyFill="1" applyBorder="1" applyAlignment="1" applyProtection="1">
      <alignment horizontal="center" vertical="center" wrapText="1"/>
      <protection hidden="1"/>
    </xf>
    <xf numFmtId="166" fontId="70" fillId="0" borderId="19" xfId="637" applyFont="1" applyFill="1" applyBorder="1" applyAlignment="1" applyProtection="1">
      <alignment horizontal="right" vertical="center"/>
      <protection hidden="1"/>
    </xf>
    <xf numFmtId="166" fontId="71" fillId="0" borderId="19" xfId="637" applyFont="1" applyFill="1" applyBorder="1" applyAlignment="1" applyProtection="1">
      <alignment horizontal="right" vertical="center"/>
      <protection hidden="1"/>
    </xf>
    <xf numFmtId="166" fontId="71" fillId="0" borderId="23" xfId="637" applyFont="1" applyFill="1" applyBorder="1" applyAlignment="1" applyProtection="1">
      <alignment horizontal="right" vertical="center"/>
      <protection hidden="1"/>
    </xf>
    <xf numFmtId="166" fontId="70" fillId="0" borderId="19" xfId="637" applyFont="1" applyFill="1" applyBorder="1" applyAlignment="1" applyProtection="1">
      <alignment vertical="center"/>
      <protection hidden="1"/>
    </xf>
    <xf numFmtId="170" fontId="68" fillId="0" borderId="30" xfId="641" applyNumberFormat="1" applyFont="1" applyBorder="1" applyAlignment="1" applyProtection="1">
      <alignment horizontal="center" vertical="center"/>
      <protection hidden="1"/>
    </xf>
    <xf numFmtId="170" fontId="68" fillId="0" borderId="13" xfId="641" applyNumberFormat="1" applyFont="1" applyBorder="1" applyAlignment="1" applyProtection="1">
      <alignment horizontal="center" vertical="center"/>
      <protection locked="0"/>
    </xf>
    <xf numFmtId="170" fontId="68" fillId="0" borderId="13" xfId="641" applyNumberFormat="1" applyFont="1" applyBorder="1" applyAlignment="1" applyProtection="1">
      <alignment horizontal="center" vertical="center"/>
      <protection hidden="1"/>
    </xf>
    <xf numFmtId="0" fontId="74" fillId="0" borderId="13" xfId="641" applyFont="1" applyBorder="1"/>
    <xf numFmtId="0" fontId="12" fillId="25" borderId="13" xfId="641" applyFont="1" applyFill="1" applyBorder="1" applyAlignment="1" applyProtection="1">
      <alignment vertical="top"/>
      <protection hidden="1"/>
    </xf>
    <xf numFmtId="0" fontId="65" fillId="25" borderId="13" xfId="641" applyFont="1" applyFill="1" applyBorder="1" applyAlignment="1" applyProtection="1">
      <protection locked="0"/>
    </xf>
    <xf numFmtId="0" fontId="65" fillId="25" borderId="13" xfId="641" applyFont="1" applyFill="1" applyBorder="1" applyAlignment="1" applyProtection="1">
      <protection hidden="1"/>
    </xf>
    <xf numFmtId="166" fontId="63" fillId="25" borderId="13" xfId="637" applyFont="1" applyFill="1" applyBorder="1" applyAlignment="1" applyProtection="1">
      <alignment vertical="center"/>
      <protection hidden="1"/>
    </xf>
    <xf numFmtId="166" fontId="69" fillId="25" borderId="13" xfId="637" applyFont="1" applyFill="1" applyBorder="1" applyAlignment="1" applyProtection="1">
      <alignment horizontal="right" vertical="center"/>
      <protection hidden="1"/>
    </xf>
    <xf numFmtId="1" fontId="11" fillId="26" borderId="13" xfId="208" applyNumberFormat="1" applyFont="1" applyFill="1" applyBorder="1" applyAlignment="1">
      <alignment horizontal="center" vertical="center" wrapText="1"/>
    </xf>
    <xf numFmtId="0" fontId="11" fillId="26" borderId="13" xfId="208" applyFont="1" applyFill="1" applyBorder="1" applyAlignment="1">
      <alignment horizontal="center" vertical="center" wrapText="1"/>
    </xf>
    <xf numFmtId="3" fontId="11" fillId="26" borderId="13" xfId="208" applyNumberFormat="1" applyFont="1" applyFill="1" applyBorder="1" applyAlignment="1">
      <alignment horizontal="center" vertical="center" wrapText="1"/>
    </xf>
    <xf numFmtId="0" fontId="14" fillId="26" borderId="13" xfId="0" applyFont="1" applyFill="1" applyBorder="1" applyAlignment="1">
      <alignment horizontal="center" vertical="center" wrapText="1"/>
    </xf>
    <xf numFmtId="0" fontId="13" fillId="26" borderId="13" xfId="0" applyFont="1" applyFill="1" applyBorder="1" applyAlignment="1">
      <alignment horizontal="left" vertical="center" wrapText="1"/>
    </xf>
    <xf numFmtId="0" fontId="67" fillId="26" borderId="33" xfId="641" applyFont="1" applyFill="1" applyBorder="1" applyAlignment="1" applyProtection="1">
      <alignment horizontal="center" wrapText="1"/>
      <protection hidden="1"/>
    </xf>
    <xf numFmtId="0" fontId="67" fillId="26" borderId="21" xfId="641" applyFont="1" applyFill="1" applyBorder="1" applyAlignment="1" applyProtection="1">
      <alignment horizontal="center" wrapText="1"/>
      <protection hidden="1"/>
    </xf>
    <xf numFmtId="0" fontId="13" fillId="26" borderId="18" xfId="641" applyFont="1" applyFill="1" applyBorder="1" applyAlignment="1" applyProtection="1">
      <alignment horizontal="center" vertical="center"/>
      <protection hidden="1"/>
    </xf>
    <xf numFmtId="166" fontId="71" fillId="26" borderId="31" xfId="637" applyFont="1" applyFill="1" applyBorder="1" applyAlignment="1" applyProtection="1">
      <alignment horizontal="right" vertical="center"/>
      <protection hidden="1"/>
    </xf>
    <xf numFmtId="166" fontId="66" fillId="26" borderId="20" xfId="637" applyFont="1" applyFill="1" applyBorder="1" applyAlignment="1" applyProtection="1">
      <alignment vertical="center"/>
      <protection hidden="1"/>
    </xf>
    <xf numFmtId="166" fontId="66" fillId="26" borderId="20" xfId="637" applyFont="1" applyFill="1" applyBorder="1" applyAlignment="1" applyProtection="1">
      <alignment horizontal="right" vertical="center"/>
      <protection hidden="1"/>
    </xf>
    <xf numFmtId="0" fontId="67" fillId="26" borderId="13" xfId="641" applyFont="1" applyFill="1" applyBorder="1" applyAlignment="1" applyProtection="1">
      <alignment horizontal="center" vertical="center" wrapText="1"/>
      <protection hidden="1"/>
    </xf>
    <xf numFmtId="0" fontId="67" fillId="26" borderId="13" xfId="641" applyFont="1" applyFill="1" applyBorder="1" applyAlignment="1" applyProtection="1">
      <alignment horizontal="left" vertical="center" wrapText="1"/>
      <protection hidden="1"/>
    </xf>
    <xf numFmtId="0" fontId="51" fillId="26" borderId="13" xfId="641" applyFont="1" applyFill="1" applyBorder="1" applyAlignment="1" applyProtection="1">
      <alignment horizontal="center" vertical="center" wrapText="1"/>
      <protection locked="0"/>
    </xf>
    <xf numFmtId="0" fontId="68" fillId="26" borderId="13" xfId="641" applyFont="1" applyFill="1" applyBorder="1" applyAlignment="1" applyProtection="1">
      <alignment horizontal="center" vertical="center"/>
      <protection hidden="1"/>
    </xf>
    <xf numFmtId="170" fontId="68" fillId="26" borderId="13" xfId="641" applyNumberFormat="1" applyFont="1" applyFill="1" applyBorder="1" applyAlignment="1" applyProtection="1">
      <alignment horizontal="center" vertical="center"/>
      <protection locked="0"/>
    </xf>
    <xf numFmtId="166" fontId="70" fillId="26" borderId="27" xfId="637" applyFont="1" applyFill="1" applyBorder="1" applyAlignment="1" applyProtection="1">
      <alignment horizontal="right" vertical="center"/>
      <protection hidden="1"/>
    </xf>
    <xf numFmtId="166" fontId="70" fillId="26" borderId="33" xfId="637" applyFont="1" applyFill="1" applyBorder="1" applyAlignment="1" applyProtection="1">
      <alignment vertical="center"/>
      <protection hidden="1"/>
    </xf>
    <xf numFmtId="166" fontId="71" fillId="26" borderId="34" xfId="637" applyFont="1" applyFill="1" applyBorder="1" applyAlignment="1" applyProtection="1">
      <alignment horizontal="right" vertical="center"/>
      <protection hidden="1"/>
    </xf>
    <xf numFmtId="166" fontId="71" fillId="26" borderId="44" xfId="637" applyFont="1" applyFill="1" applyBorder="1" applyAlignment="1" applyProtection="1">
      <alignment horizontal="right" vertical="center"/>
      <protection hidden="1"/>
    </xf>
    <xf numFmtId="0" fontId="11" fillId="26" borderId="42" xfId="641" applyFont="1" applyFill="1" applyBorder="1" applyAlignment="1" applyProtection="1">
      <alignment horizontal="center"/>
      <protection hidden="1"/>
    </xf>
    <xf numFmtId="170" fontId="11" fillId="26" borderId="35" xfId="641" applyNumberFormat="1" applyFont="1" applyFill="1" applyBorder="1" applyAlignment="1" applyProtection="1">
      <protection hidden="1"/>
    </xf>
    <xf numFmtId="0" fontId="63" fillId="26" borderId="43" xfId="641" applyFont="1" applyFill="1" applyBorder="1" applyAlignment="1" applyProtection="1">
      <protection hidden="1"/>
    </xf>
    <xf numFmtId="0" fontId="11" fillId="26" borderId="35" xfId="641" applyFont="1" applyFill="1" applyBorder="1" applyAlignment="1" applyProtection="1">
      <alignment horizontal="center"/>
      <protection hidden="1"/>
    </xf>
    <xf numFmtId="166" fontId="69" fillId="26" borderId="13" xfId="637" applyFont="1" applyFill="1" applyBorder="1" applyAlignment="1" applyProtection="1">
      <alignment horizontal="right" vertical="center"/>
      <protection hidden="1"/>
    </xf>
    <xf numFmtId="0" fontId="12" fillId="26" borderId="46" xfId="641" applyFont="1" applyFill="1" applyBorder="1" applyAlignment="1" applyProtection="1">
      <alignment vertical="top"/>
      <protection locked="0"/>
    </xf>
    <xf numFmtId="0" fontId="12" fillId="26" borderId="46" xfId="641" applyFont="1" applyFill="1" applyBorder="1" applyAlignment="1" applyProtection="1">
      <alignment vertical="top"/>
      <protection hidden="1"/>
    </xf>
    <xf numFmtId="0" fontId="12" fillId="26" borderId="47" xfId="641" applyFont="1" applyFill="1" applyBorder="1" applyAlignment="1" applyProtection="1">
      <alignment vertical="top"/>
      <protection hidden="1"/>
    </xf>
    <xf numFmtId="0" fontId="74" fillId="0" borderId="32" xfId="641" applyFont="1" applyBorder="1"/>
    <xf numFmtId="0" fontId="74" fillId="0" borderId="30" xfId="641" applyFont="1" applyBorder="1"/>
    <xf numFmtId="0" fontId="67" fillId="26" borderId="32" xfId="641" applyFont="1" applyFill="1" applyBorder="1" applyAlignment="1" applyProtection="1">
      <alignment horizontal="center" vertical="center" wrapText="1"/>
      <protection hidden="1"/>
    </xf>
    <xf numFmtId="0" fontId="68" fillId="26" borderId="30" xfId="641" applyFont="1" applyFill="1" applyBorder="1" applyAlignment="1" applyProtection="1">
      <alignment horizontal="center" vertical="center"/>
      <protection hidden="1"/>
    </xf>
    <xf numFmtId="0" fontId="67" fillId="26" borderId="38" xfId="641" applyFont="1" applyFill="1" applyBorder="1" applyAlignment="1" applyProtection="1">
      <alignment vertical="center"/>
      <protection hidden="1"/>
    </xf>
    <xf numFmtId="0" fontId="67" fillId="26" borderId="16" xfId="641" applyFont="1" applyFill="1" applyBorder="1" applyAlignment="1" applyProtection="1">
      <alignment vertical="center"/>
      <protection hidden="1"/>
    </xf>
    <xf numFmtId="170" fontId="67" fillId="26" borderId="16" xfId="641" applyNumberFormat="1" applyFont="1" applyFill="1" applyBorder="1" applyAlignment="1" applyProtection="1">
      <alignment horizontal="center" vertical="center"/>
      <protection locked="0"/>
    </xf>
    <xf numFmtId="170" fontId="67" fillId="26" borderId="16" xfId="641" applyNumberFormat="1" applyFont="1" applyFill="1" applyBorder="1" applyAlignment="1" applyProtection="1">
      <alignment horizontal="center" vertical="center"/>
      <protection hidden="1"/>
    </xf>
    <xf numFmtId="170" fontId="67" fillId="26" borderId="39" xfId="641" applyNumberFormat="1" applyFont="1" applyFill="1" applyBorder="1" applyAlignment="1" applyProtection="1">
      <alignment horizontal="center" vertical="center"/>
      <protection hidden="1"/>
    </xf>
    <xf numFmtId="0" fontId="77" fillId="26" borderId="41" xfId="641" applyFont="1" applyFill="1" applyBorder="1" applyAlignment="1" applyProtection="1">
      <alignment horizontal="center"/>
      <protection hidden="1"/>
    </xf>
    <xf numFmtId="0" fontId="77" fillId="26" borderId="18" xfId="641" applyFont="1" applyFill="1" applyBorder="1" applyAlignment="1" applyProtection="1">
      <alignment horizontal="justify" vertical="center"/>
      <protection hidden="1"/>
    </xf>
    <xf numFmtId="0" fontId="77" fillId="26" borderId="17" xfId="641" applyFont="1" applyFill="1" applyBorder="1" applyAlignment="1" applyProtection="1">
      <alignment horizontal="center" vertical="center"/>
      <protection hidden="1"/>
    </xf>
    <xf numFmtId="0" fontId="77" fillId="26" borderId="42" xfId="641" applyFont="1" applyFill="1" applyBorder="1" applyAlignment="1" applyProtection="1">
      <protection hidden="1"/>
    </xf>
    <xf numFmtId="0" fontId="77" fillId="26" borderId="41" xfId="641" applyFont="1" applyFill="1" applyBorder="1" applyAlignment="1" applyProtection="1">
      <alignment horizontal="center" vertical="center"/>
      <protection hidden="1"/>
    </xf>
    <xf numFmtId="0" fontId="76" fillId="26" borderId="13" xfId="0" applyFont="1" applyFill="1" applyBorder="1" applyAlignment="1">
      <alignment horizontal="center" vertical="center"/>
    </xf>
    <xf numFmtId="0" fontId="11" fillId="26" borderId="13" xfId="0" applyFont="1" applyFill="1" applyBorder="1" applyAlignment="1">
      <alignment horizontal="center" vertical="center"/>
    </xf>
    <xf numFmtId="0" fontId="75" fillId="26" borderId="13" xfId="0" applyFont="1" applyFill="1" applyBorder="1" applyAlignment="1">
      <alignment horizontal="center" vertical="center" wrapText="1"/>
    </xf>
    <xf numFmtId="0" fontId="22" fillId="26" borderId="13" xfId="0" applyFont="1" applyFill="1" applyBorder="1" applyAlignment="1">
      <alignment horizontal="center" vertical="center" wrapText="1"/>
    </xf>
    <xf numFmtId="0" fontId="23" fillId="26" borderId="13" xfId="0" applyFont="1" applyFill="1" applyBorder="1" applyAlignment="1">
      <alignment vertical="center" wrapText="1"/>
    </xf>
    <xf numFmtId="0" fontId="15" fillId="26" borderId="13" xfId="0" applyFont="1" applyFill="1" applyBorder="1" applyAlignment="1">
      <alignment horizontal="justify" vertical="center" wrapText="1"/>
    </xf>
    <xf numFmtId="0" fontId="15" fillId="26" borderId="13" xfId="0" applyFont="1" applyFill="1" applyBorder="1" applyAlignment="1">
      <alignment horizontal="left" vertical="center" wrapText="1"/>
    </xf>
    <xf numFmtId="0" fontId="13" fillId="26" borderId="32" xfId="0" applyFont="1" applyFill="1" applyBorder="1" applyAlignment="1">
      <alignment vertical="center" wrapText="1"/>
    </xf>
    <xf numFmtId="0" fontId="31" fillId="26" borderId="13" xfId="0" applyFont="1" applyFill="1" applyBorder="1" applyAlignment="1">
      <alignment horizontal="center" vertical="center" wrapText="1"/>
    </xf>
    <xf numFmtId="0" fontId="14" fillId="26" borderId="13" xfId="0" applyFont="1" applyFill="1" applyBorder="1" applyAlignment="1">
      <alignment horizontal="center" vertical="center"/>
    </xf>
    <xf numFmtId="0" fontId="67" fillId="26" borderId="24" xfId="641" applyFont="1" applyFill="1" applyBorder="1" applyAlignment="1" applyProtection="1">
      <alignment horizontal="center" vertical="center" wrapText="1"/>
      <protection hidden="1"/>
    </xf>
    <xf numFmtId="0" fontId="67" fillId="26" borderId="37" xfId="641" applyFont="1" applyFill="1" applyBorder="1" applyAlignment="1" applyProtection="1">
      <alignment horizontal="center" vertical="center" wrapText="1"/>
      <protection hidden="1"/>
    </xf>
    <xf numFmtId="3" fontId="14" fillId="26" borderId="13" xfId="0" applyNumberFormat="1"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9" fillId="26" borderId="13" xfId="0" applyFont="1" applyFill="1" applyBorder="1" applyAlignment="1">
      <alignment horizontal="center" vertical="center"/>
    </xf>
    <xf numFmtId="0" fontId="14" fillId="25" borderId="46" xfId="641" applyFont="1" applyFill="1" applyBorder="1" applyAlignment="1" applyProtection="1">
      <alignment horizontal="justify" vertical="center"/>
      <protection hidden="1"/>
    </xf>
    <xf numFmtId="166" fontId="69" fillId="25" borderId="46" xfId="637" applyFont="1" applyFill="1" applyBorder="1" applyAlignment="1" applyProtection="1">
      <alignment horizontal="right" vertical="center"/>
      <protection hidden="1"/>
    </xf>
    <xf numFmtId="166" fontId="63" fillId="25" borderId="46" xfId="637" applyFont="1" applyFill="1" applyBorder="1" applyAlignment="1" applyProtection="1">
      <alignment vertical="center"/>
      <protection hidden="1"/>
    </xf>
    <xf numFmtId="0" fontId="14" fillId="25" borderId="13" xfId="641" applyFont="1" applyFill="1" applyBorder="1" applyAlignment="1" applyProtection="1">
      <alignment vertical="center" wrapText="1"/>
      <protection hidden="1"/>
    </xf>
    <xf numFmtId="166" fontId="63" fillId="25" borderId="30" xfId="637" applyFont="1" applyFill="1" applyBorder="1" applyAlignment="1" applyProtection="1">
      <alignment horizontal="right" vertical="center"/>
      <protection hidden="1"/>
    </xf>
    <xf numFmtId="166" fontId="63" fillId="25" borderId="13" xfId="637" applyFont="1" applyFill="1" applyBorder="1" applyAlignment="1" applyProtection="1">
      <alignment vertical="center" wrapText="1"/>
      <protection hidden="1"/>
    </xf>
    <xf numFmtId="0" fontId="14" fillId="25" borderId="16" xfId="641" applyFont="1" applyFill="1" applyBorder="1" applyAlignment="1" applyProtection="1">
      <alignment horizontal="left" vertical="center" wrapText="1"/>
      <protection hidden="1"/>
    </xf>
    <xf numFmtId="0" fontId="11" fillId="25" borderId="16" xfId="641" applyFont="1" applyFill="1" applyBorder="1" applyAlignment="1" applyProtection="1">
      <alignment horizontal="center" vertical="center"/>
      <protection hidden="1"/>
    </xf>
    <xf numFmtId="166" fontId="69" fillId="25" borderId="16" xfId="637" applyFont="1" applyFill="1" applyBorder="1" applyAlignment="1" applyProtection="1">
      <alignment vertical="center"/>
      <protection hidden="1"/>
    </xf>
    <xf numFmtId="9" fontId="63" fillId="25" borderId="16" xfId="637" applyNumberFormat="1" applyFont="1" applyFill="1" applyBorder="1" applyAlignment="1" applyProtection="1">
      <alignment horizontal="center" vertical="center" wrapText="1"/>
      <protection hidden="1"/>
    </xf>
    <xf numFmtId="166" fontId="69" fillId="25" borderId="16" xfId="637" applyFont="1" applyFill="1" applyBorder="1" applyAlignment="1" applyProtection="1">
      <alignment horizontal="right" vertical="center"/>
      <protection hidden="1"/>
    </xf>
    <xf numFmtId="0" fontId="14" fillId="25" borderId="12" xfId="641" applyFont="1" applyFill="1" applyBorder="1" applyAlignment="1" applyProtection="1">
      <alignment horizontal="justify" vertical="center"/>
      <protection hidden="1"/>
    </xf>
    <xf numFmtId="0" fontId="11" fillId="25" borderId="12" xfId="641" applyFont="1" applyFill="1" applyBorder="1" applyAlignment="1" applyProtection="1">
      <alignment horizontal="center" vertical="center"/>
      <protection hidden="1"/>
    </xf>
    <xf numFmtId="166" fontId="69" fillId="25" borderId="12" xfId="637" applyFont="1" applyFill="1" applyBorder="1" applyAlignment="1" applyProtection="1">
      <alignment horizontal="right" vertical="center"/>
      <protection hidden="1"/>
    </xf>
    <xf numFmtId="166" fontId="63" fillId="25" borderId="12" xfId="637" applyFont="1" applyFill="1" applyBorder="1" applyAlignment="1" applyProtection="1">
      <alignment vertical="center"/>
      <protection hidden="1"/>
    </xf>
    <xf numFmtId="166" fontId="70" fillId="26" borderId="27" xfId="637" applyFont="1" applyFill="1" applyBorder="1" applyAlignment="1" applyProtection="1">
      <alignment horizontal="right"/>
      <protection hidden="1"/>
    </xf>
    <xf numFmtId="166" fontId="70" fillId="26" borderId="33" xfId="637" applyFont="1" applyFill="1" applyBorder="1" applyAlignment="1" applyProtection="1">
      <alignment horizontal="right"/>
      <protection hidden="1"/>
    </xf>
    <xf numFmtId="166" fontId="71" fillId="26" borderId="34" xfId="637" applyFont="1" applyFill="1" applyBorder="1" applyAlignment="1" applyProtection="1">
      <alignment horizontal="right"/>
      <protection hidden="1"/>
    </xf>
    <xf numFmtId="166" fontId="71" fillId="26" borderId="44" xfId="637" applyFont="1" applyFill="1" applyBorder="1" applyAlignment="1" applyProtection="1">
      <alignment horizontal="right"/>
      <protection hidden="1"/>
    </xf>
    <xf numFmtId="0" fontId="14" fillId="25" borderId="56" xfId="641" applyFont="1" applyFill="1" applyBorder="1" applyAlignment="1" applyProtection="1">
      <alignment horizontal="justify" vertical="center"/>
      <protection hidden="1"/>
    </xf>
    <xf numFmtId="0" fontId="11" fillId="25" borderId="56" xfId="641" applyFont="1" applyFill="1" applyBorder="1" applyAlignment="1" applyProtection="1">
      <alignment horizontal="center" vertical="center"/>
      <protection hidden="1"/>
    </xf>
    <xf numFmtId="166" fontId="69" fillId="25" borderId="57" xfId="637" applyFont="1" applyFill="1" applyBorder="1" applyAlignment="1" applyProtection="1">
      <alignment horizontal="right" vertical="center"/>
      <protection hidden="1"/>
    </xf>
    <xf numFmtId="166" fontId="63" fillId="25" borderId="58" xfId="637" applyFont="1" applyFill="1" applyBorder="1" applyAlignment="1" applyProtection="1">
      <alignment vertical="center"/>
      <protection hidden="1"/>
    </xf>
    <xf numFmtId="0" fontId="11" fillId="25" borderId="46" xfId="641" applyFont="1" applyFill="1" applyBorder="1" applyAlignment="1" applyProtection="1">
      <alignment horizontal="center" vertical="center"/>
      <protection hidden="1"/>
    </xf>
    <xf numFmtId="0" fontId="14" fillId="25" borderId="16" xfId="237" applyFont="1" applyFill="1" applyBorder="1" applyAlignment="1" applyProtection="1">
      <alignment horizontal="left" vertical="center" wrapText="1"/>
      <protection hidden="1"/>
    </xf>
    <xf numFmtId="166" fontId="63" fillId="25" borderId="16" xfId="637" applyFont="1" applyFill="1" applyBorder="1" applyAlignment="1" applyProtection="1">
      <alignment vertical="center"/>
      <protection hidden="1"/>
    </xf>
    <xf numFmtId="0" fontId="58" fillId="0" borderId="0" xfId="178"/>
    <xf numFmtId="166" fontId="51" fillId="26" borderId="13" xfId="491" applyFont="1" applyFill="1" applyBorder="1" applyAlignment="1">
      <alignment horizontal="center" vertical="center"/>
    </xf>
    <xf numFmtId="2" fontId="51" fillId="26" borderId="13" xfId="660" applyNumberFormat="1" applyFont="1" applyFill="1" applyBorder="1" applyAlignment="1">
      <alignment horizontal="center" vertical="center"/>
    </xf>
    <xf numFmtId="0" fontId="31" fillId="26" borderId="13" xfId="661" applyFont="1" applyFill="1" applyBorder="1" applyAlignment="1" applyProtection="1">
      <alignment horizontal="center" vertical="center"/>
      <protection locked="0"/>
    </xf>
    <xf numFmtId="0" fontId="23" fillId="26" borderId="13" xfId="660" applyFont="1" applyFill="1" applyBorder="1" applyAlignment="1">
      <alignment horizontal="center" vertical="center"/>
    </xf>
    <xf numFmtId="0" fontId="16" fillId="26" borderId="13" xfId="660" applyFont="1" applyFill="1" applyBorder="1" applyAlignment="1">
      <alignment vertical="center" wrapText="1"/>
    </xf>
    <xf numFmtId="0" fontId="31" fillId="26" borderId="13" xfId="660" applyFont="1" applyFill="1" applyBorder="1" applyAlignment="1">
      <alignment horizontal="center" vertical="center"/>
    </xf>
    <xf numFmtId="0" fontId="13" fillId="26" borderId="13" xfId="660" applyFont="1" applyFill="1" applyBorder="1" applyAlignment="1">
      <alignment vertical="center" wrapText="1"/>
    </xf>
    <xf numFmtId="0" fontId="23" fillId="26" borderId="13" xfId="664" applyFont="1" applyFill="1" applyBorder="1" applyAlignment="1" applyProtection="1">
      <alignment vertical="center"/>
      <protection hidden="1"/>
    </xf>
    <xf numFmtId="0" fontId="31" fillId="26" borderId="13" xfId="664" applyFont="1" applyFill="1" applyBorder="1" applyAlignment="1" applyProtection="1">
      <alignment horizontal="center" vertical="center"/>
      <protection locked="0"/>
    </xf>
    <xf numFmtId="0" fontId="23" fillId="26" borderId="13" xfId="661" applyFont="1" applyFill="1" applyBorder="1" applyAlignment="1" applyProtection="1">
      <alignment vertical="center" wrapText="1"/>
      <protection hidden="1"/>
    </xf>
    <xf numFmtId="0" fontId="23" fillId="26" borderId="13" xfId="661" applyFont="1" applyFill="1" applyBorder="1" applyAlignment="1" applyProtection="1">
      <alignment horizontal="center" vertical="center"/>
      <protection hidden="1"/>
    </xf>
    <xf numFmtId="0" fontId="31" fillId="26" borderId="13" xfId="661" applyFont="1" applyFill="1" applyBorder="1" applyAlignment="1" applyProtection="1">
      <alignment horizontal="center" vertical="center"/>
      <protection hidden="1"/>
    </xf>
    <xf numFmtId="0" fontId="31" fillId="26" borderId="13" xfId="666" applyFont="1" applyFill="1" applyBorder="1" applyAlignment="1">
      <alignment vertical="center" wrapText="1"/>
    </xf>
    <xf numFmtId="0" fontId="31" fillId="26" borderId="13" xfId="666" applyFont="1" applyFill="1" applyBorder="1" applyAlignment="1">
      <alignment horizontal="center" vertical="center"/>
    </xf>
    <xf numFmtId="0" fontId="11" fillId="26" borderId="13" xfId="0" applyFont="1" applyFill="1" applyBorder="1" applyAlignment="1">
      <alignment horizontal="center" vertical="center" wrapText="1"/>
    </xf>
    <xf numFmtId="0" fontId="23" fillId="26" borderId="13" xfId="669" applyFont="1" applyFill="1" applyBorder="1" applyAlignment="1" applyProtection="1">
      <alignment horizontal="center" vertical="center"/>
      <protection locked="0"/>
    </xf>
    <xf numFmtId="0" fontId="23" fillId="26" borderId="13" xfId="669" applyFont="1" applyFill="1" applyBorder="1" applyAlignment="1" applyProtection="1">
      <alignment vertical="center" wrapText="1"/>
      <protection hidden="1"/>
    </xf>
    <xf numFmtId="0" fontId="23" fillId="26" borderId="13" xfId="669" applyFont="1" applyFill="1" applyBorder="1" applyAlignment="1" applyProtection="1">
      <alignment horizontal="center" vertical="center"/>
      <protection hidden="1"/>
    </xf>
    <xf numFmtId="0" fontId="23" fillId="26" borderId="13" xfId="673" applyFont="1" applyFill="1" applyBorder="1" applyAlignment="1" applyProtection="1">
      <alignment vertical="center" wrapText="1"/>
      <protection hidden="1"/>
    </xf>
    <xf numFmtId="0" fontId="31" fillId="26" borderId="13" xfId="672" applyFont="1" applyFill="1" applyBorder="1" applyAlignment="1" applyProtection="1">
      <alignment horizontal="center" vertical="center"/>
      <protection hidden="1"/>
    </xf>
    <xf numFmtId="0" fontId="31" fillId="26" borderId="13" xfId="673" applyFont="1" applyFill="1" applyBorder="1" applyAlignment="1" applyProtection="1">
      <alignment horizontal="center" vertical="center"/>
      <protection locked="0"/>
    </xf>
    <xf numFmtId="0" fontId="23" fillId="26" borderId="13" xfId="674" applyFont="1" applyFill="1" applyBorder="1" applyAlignment="1" applyProtection="1">
      <alignment vertical="center" wrapText="1"/>
      <protection hidden="1"/>
    </xf>
    <xf numFmtId="0" fontId="31" fillId="26" borderId="13" xfId="674" applyFont="1" applyFill="1" applyBorder="1" applyAlignment="1" applyProtection="1">
      <alignment horizontal="center" vertical="center"/>
      <protection hidden="1"/>
    </xf>
    <xf numFmtId="0" fontId="31" fillId="26" borderId="13" xfId="674" applyFont="1" applyFill="1" applyBorder="1" applyAlignment="1" applyProtection="1">
      <alignment horizontal="center" vertical="center"/>
      <protection locked="0"/>
    </xf>
    <xf numFmtId="0" fontId="31" fillId="26" borderId="13" xfId="673" applyFont="1" applyFill="1" applyBorder="1" applyAlignment="1" applyProtection="1">
      <alignment horizontal="center" vertical="center"/>
      <protection hidden="1"/>
    </xf>
    <xf numFmtId="0" fontId="23" fillId="26" borderId="13" xfId="676" applyFont="1" applyFill="1" applyBorder="1" applyAlignment="1" applyProtection="1">
      <alignment vertical="center" wrapText="1"/>
      <protection hidden="1"/>
    </xf>
    <xf numFmtId="0" fontId="31" fillId="26" borderId="13" xfId="676" applyFont="1" applyFill="1" applyBorder="1" applyAlignment="1" applyProtection="1">
      <alignment horizontal="center" vertical="center"/>
      <protection hidden="1"/>
    </xf>
    <xf numFmtId="0" fontId="31" fillId="26" borderId="13" xfId="676" applyFont="1" applyFill="1" applyBorder="1" applyAlignment="1" applyProtection="1">
      <alignment horizontal="center" vertical="center"/>
      <protection locked="0"/>
    </xf>
    <xf numFmtId="0" fontId="23" fillId="26" borderId="13" xfId="674" applyFont="1" applyFill="1" applyBorder="1" applyAlignment="1" applyProtection="1">
      <alignment horizontal="center" vertical="center"/>
      <protection hidden="1"/>
    </xf>
    <xf numFmtId="0" fontId="23" fillId="26" borderId="13" xfId="674" applyFont="1" applyFill="1" applyBorder="1" applyAlignment="1" applyProtection="1">
      <alignment horizontal="center" vertical="center"/>
      <protection locked="0"/>
    </xf>
    <xf numFmtId="0" fontId="31" fillId="26" borderId="13" xfId="675" applyFont="1" applyFill="1" applyBorder="1" applyAlignment="1" applyProtection="1">
      <alignment horizontal="center" vertical="center"/>
      <protection hidden="1"/>
    </xf>
    <xf numFmtId="0" fontId="23" fillId="26" borderId="13" xfId="675" applyFont="1" applyFill="1" applyBorder="1" applyAlignment="1" applyProtection="1">
      <alignment vertical="center" wrapText="1"/>
      <protection hidden="1"/>
    </xf>
    <xf numFmtId="0" fontId="23" fillId="26" borderId="13" xfId="677" applyFont="1" applyFill="1" applyBorder="1" applyAlignment="1" applyProtection="1">
      <alignment vertical="center" wrapText="1"/>
      <protection hidden="1"/>
    </xf>
    <xf numFmtId="0" fontId="31" fillId="26" borderId="13" xfId="677" applyFont="1" applyFill="1" applyBorder="1" applyAlignment="1" applyProtection="1">
      <alignment horizontal="center" vertical="center"/>
      <protection hidden="1"/>
    </xf>
    <xf numFmtId="0" fontId="31" fillId="26" borderId="13" xfId="677" applyFont="1" applyFill="1" applyBorder="1" applyAlignment="1" applyProtection="1">
      <alignment horizontal="center" vertical="center"/>
      <protection locked="0"/>
    </xf>
    <xf numFmtId="0" fontId="23" fillId="26" borderId="13" xfId="679" applyFont="1" applyFill="1" applyBorder="1" applyAlignment="1" applyProtection="1">
      <alignment vertical="center" wrapText="1"/>
      <protection hidden="1"/>
    </xf>
    <xf numFmtId="0" fontId="23" fillId="26" borderId="13" xfId="679" applyFont="1" applyFill="1" applyBorder="1" applyAlignment="1" applyProtection="1">
      <alignment horizontal="center" vertical="center"/>
      <protection hidden="1"/>
    </xf>
    <xf numFmtId="0" fontId="23" fillId="26" borderId="13" xfId="679" applyFont="1" applyFill="1" applyBorder="1" applyAlignment="1" applyProtection="1">
      <alignment horizontal="center" vertical="center"/>
      <protection locked="0"/>
    </xf>
    <xf numFmtId="0" fontId="31" fillId="26" borderId="13" xfId="679" applyFont="1" applyFill="1" applyBorder="1" applyAlignment="1" applyProtection="1">
      <alignment horizontal="center" vertical="center"/>
      <protection locked="0"/>
    </xf>
    <xf numFmtId="0" fontId="60" fillId="26" borderId="13" xfId="682" applyFont="1" applyFill="1" applyBorder="1" applyAlignment="1" applyProtection="1">
      <alignment vertical="center"/>
      <protection hidden="1"/>
    </xf>
    <xf numFmtId="0" fontId="59" fillId="26" borderId="13" xfId="684" applyFont="1" applyFill="1" applyBorder="1" applyAlignment="1" applyProtection="1">
      <alignment horizontal="center" vertical="center"/>
      <protection locked="0"/>
    </xf>
    <xf numFmtId="0" fontId="60" fillId="26" borderId="13" xfId="678" applyFont="1" applyFill="1" applyBorder="1" applyAlignment="1" applyProtection="1">
      <alignment horizontal="center" vertical="center"/>
      <protection hidden="1"/>
    </xf>
    <xf numFmtId="0" fontId="60" fillId="26" borderId="13" xfId="678" applyFont="1" applyFill="1" applyBorder="1" applyAlignment="1" applyProtection="1">
      <alignment vertical="center"/>
      <protection hidden="1"/>
    </xf>
    <xf numFmtId="0" fontId="59" fillId="26" borderId="13" xfId="678" applyFont="1" applyFill="1" applyBorder="1" applyAlignment="1" applyProtection="1">
      <alignment horizontal="center" vertical="center"/>
      <protection locked="0"/>
    </xf>
    <xf numFmtId="0" fontId="60" fillId="26" borderId="13" xfId="691" applyFont="1" applyFill="1" applyBorder="1" applyAlignment="1" applyProtection="1">
      <alignment horizontal="center" vertical="center"/>
      <protection hidden="1"/>
    </xf>
    <xf numFmtId="0" fontId="60" fillId="26" borderId="13" xfId="691" applyFont="1" applyFill="1" applyBorder="1" applyAlignment="1" applyProtection="1">
      <alignment vertical="center"/>
      <protection hidden="1"/>
    </xf>
    <xf numFmtId="0" fontId="59" fillId="26" borderId="13" xfId="691" applyFont="1" applyFill="1" applyBorder="1" applyAlignment="1" applyProtection="1">
      <alignment horizontal="center" vertical="center"/>
      <protection hidden="1"/>
    </xf>
    <xf numFmtId="0" fontId="59" fillId="26" borderId="13" xfId="691" applyFont="1" applyFill="1" applyBorder="1" applyAlignment="1" applyProtection="1">
      <alignment horizontal="center" vertical="center"/>
      <protection locked="0"/>
    </xf>
    <xf numFmtId="0" fontId="59" fillId="26" borderId="13" xfId="692" applyFont="1" applyFill="1" applyBorder="1" applyAlignment="1">
      <alignment horizontal="center" vertical="center"/>
    </xf>
    <xf numFmtId="0" fontId="59" fillId="26" borderId="13" xfId="694" applyFont="1" applyFill="1" applyBorder="1" applyAlignment="1">
      <alignment horizontal="center" vertical="center"/>
    </xf>
    <xf numFmtId="0" fontId="60" fillId="26" borderId="13" xfId="697" applyFont="1" applyFill="1" applyBorder="1" applyAlignment="1">
      <alignment vertical="center" wrapText="1"/>
    </xf>
    <xf numFmtId="0" fontId="59" fillId="26" borderId="13" xfId="697" applyFont="1" applyFill="1" applyBorder="1" applyAlignment="1">
      <alignment horizontal="center" vertical="center"/>
    </xf>
    <xf numFmtId="0" fontId="60" fillId="26" borderId="13" xfId="699" applyFont="1" applyFill="1" applyBorder="1" applyAlignment="1" applyProtection="1">
      <alignment vertical="center"/>
      <protection hidden="1"/>
    </xf>
    <xf numFmtId="0" fontId="59" fillId="26" borderId="13" xfId="699" applyFont="1" applyFill="1" applyBorder="1" applyAlignment="1" applyProtection="1">
      <alignment horizontal="center" vertical="center"/>
      <protection hidden="1"/>
    </xf>
    <xf numFmtId="0" fontId="59" fillId="26" borderId="13" xfId="699" applyFont="1" applyFill="1" applyBorder="1" applyAlignment="1" applyProtection="1">
      <alignment horizontal="center" vertical="center"/>
      <protection locked="0"/>
    </xf>
    <xf numFmtId="0" fontId="59" fillId="26" borderId="13" xfId="700" applyFont="1" applyFill="1" applyBorder="1" applyAlignment="1">
      <alignment horizontal="center" vertical="center"/>
    </xf>
    <xf numFmtId="0" fontId="60" fillId="26" borderId="13" xfId="714" applyFont="1" applyFill="1" applyBorder="1" applyAlignment="1">
      <alignment vertical="center"/>
    </xf>
    <xf numFmtId="0" fontId="59" fillId="26" borderId="13" xfId="714" applyFont="1" applyFill="1" applyBorder="1" applyAlignment="1">
      <alignment horizontal="center" vertical="center"/>
    </xf>
    <xf numFmtId="0" fontId="60" fillId="26" borderId="13" xfId="714" applyFont="1" applyFill="1" applyBorder="1" applyAlignment="1">
      <alignment horizontal="left" vertical="center"/>
    </xf>
    <xf numFmtId="0" fontId="60" fillId="26" borderId="13" xfId="715" applyFont="1" applyFill="1" applyBorder="1" applyAlignment="1" applyProtection="1">
      <alignment vertical="center"/>
      <protection hidden="1"/>
    </xf>
    <xf numFmtId="0" fontId="59" fillId="26" borderId="13" xfId="715" applyFont="1" applyFill="1" applyBorder="1" applyAlignment="1" applyProtection="1">
      <alignment horizontal="center" vertical="center"/>
      <protection locked="0"/>
    </xf>
    <xf numFmtId="0" fontId="60" fillId="26" borderId="13" xfId="723" applyFont="1" applyFill="1" applyBorder="1" applyAlignment="1" applyProtection="1">
      <alignment vertical="center"/>
      <protection hidden="1"/>
    </xf>
    <xf numFmtId="0" fontId="59" fillId="26" borderId="13" xfId="723" applyFont="1" applyFill="1" applyBorder="1" applyAlignment="1" applyProtection="1">
      <alignment horizontal="center" vertical="center"/>
      <protection locked="0"/>
    </xf>
    <xf numFmtId="0" fontId="60" fillId="26" borderId="13" xfId="724" applyFont="1" applyFill="1" applyBorder="1" applyAlignment="1" applyProtection="1">
      <alignment vertical="center"/>
      <protection hidden="1"/>
    </xf>
    <xf numFmtId="0" fontId="60" fillId="26" borderId="13" xfId="725" applyFont="1" applyFill="1" applyBorder="1" applyAlignment="1" applyProtection="1">
      <alignment vertical="center"/>
      <protection hidden="1"/>
    </xf>
    <xf numFmtId="0" fontId="59" fillId="26" borderId="13" xfId="725" applyFont="1" applyFill="1" applyBorder="1" applyAlignment="1" applyProtection="1">
      <alignment horizontal="center" vertical="center"/>
      <protection locked="0"/>
    </xf>
    <xf numFmtId="0" fontId="60" fillId="26" borderId="13" xfId="726" applyFont="1" applyFill="1" applyBorder="1" applyAlignment="1" applyProtection="1">
      <alignment vertical="center"/>
      <protection hidden="1"/>
    </xf>
    <xf numFmtId="0" fontId="59" fillId="26" borderId="13" xfId="726" applyFont="1" applyFill="1" applyBorder="1" applyAlignment="1" applyProtection="1">
      <alignment horizontal="center" vertical="center"/>
      <protection locked="0"/>
    </xf>
    <xf numFmtId="0" fontId="60" fillId="26" borderId="13" xfId="727" applyFont="1" applyFill="1" applyBorder="1" applyAlignment="1" applyProtection="1">
      <alignment vertical="center"/>
      <protection hidden="1"/>
    </xf>
    <xf numFmtId="0" fontId="59" fillId="26" borderId="13" xfId="727" applyFont="1" applyFill="1" applyBorder="1" applyAlignment="1" applyProtection="1">
      <alignment horizontal="center" vertical="center"/>
      <protection hidden="1"/>
    </xf>
    <xf numFmtId="0" fontId="59" fillId="26" borderId="13" xfId="727" applyFont="1" applyFill="1" applyBorder="1" applyAlignment="1" applyProtection="1">
      <alignment horizontal="center" vertical="center"/>
      <protection locked="0"/>
    </xf>
    <xf numFmtId="0" fontId="60" fillId="26" borderId="13" xfId="731" applyFont="1" applyFill="1" applyBorder="1" applyAlignment="1">
      <alignment vertical="center" wrapText="1"/>
    </xf>
    <xf numFmtId="0" fontId="59" fillId="26" borderId="13" xfId="731" applyFont="1" applyFill="1" applyBorder="1" applyAlignment="1">
      <alignment horizontal="center" vertical="center"/>
    </xf>
    <xf numFmtId="0" fontId="60" fillId="26" borderId="13" xfId="732" applyFont="1" applyFill="1" applyBorder="1" applyAlignment="1">
      <alignment horizontal="left" vertical="center"/>
    </xf>
    <xf numFmtId="0" fontId="59" fillId="26" borderId="13" xfId="732" applyFont="1" applyFill="1" applyBorder="1" applyAlignment="1">
      <alignment horizontal="center" vertical="center"/>
    </xf>
    <xf numFmtId="0" fontId="60" fillId="26" borderId="13" xfId="732" applyFont="1" applyFill="1" applyBorder="1" applyAlignment="1">
      <alignment horizontal="center" vertical="center" wrapText="1"/>
    </xf>
    <xf numFmtId="0" fontId="15" fillId="26" borderId="13" xfId="732" applyFont="1" applyFill="1" applyBorder="1" applyAlignment="1">
      <alignment horizontal="left" vertical="center"/>
    </xf>
    <xf numFmtId="0" fontId="60" fillId="26" borderId="13" xfId="732" applyFont="1" applyFill="1" applyBorder="1" applyAlignment="1">
      <alignment vertical="center" wrapText="1"/>
    </xf>
    <xf numFmtId="0" fontId="60" fillId="26" borderId="13" xfId="733" applyFont="1" applyFill="1" applyBorder="1" applyAlignment="1" applyProtection="1">
      <alignment vertical="center"/>
      <protection hidden="1"/>
    </xf>
    <xf numFmtId="0" fontId="59" fillId="26" borderId="13" xfId="733" applyFont="1" applyFill="1" applyBorder="1" applyAlignment="1" applyProtection="1">
      <alignment horizontal="center" vertical="center"/>
      <protection locked="0"/>
    </xf>
    <xf numFmtId="0" fontId="31" fillId="26" borderId="13" xfId="735" applyFont="1" applyFill="1" applyBorder="1" applyAlignment="1" applyProtection="1">
      <alignment horizontal="center" vertical="center"/>
      <protection locked="0"/>
    </xf>
    <xf numFmtId="0" fontId="16" fillId="26" borderId="13" xfId="660" applyFont="1" applyFill="1" applyBorder="1" applyAlignment="1">
      <alignment horizontal="left" vertical="center" wrapText="1"/>
    </xf>
    <xf numFmtId="0" fontId="23" fillId="26" borderId="13" xfId="736" applyFont="1" applyFill="1" applyBorder="1" applyAlignment="1" applyProtection="1">
      <alignment horizontal="center" vertical="center"/>
      <protection hidden="1"/>
    </xf>
    <xf numFmtId="0" fontId="23" fillId="26" borderId="13" xfId="736" applyFont="1" applyFill="1" applyBorder="1" applyAlignment="1" applyProtection="1">
      <alignment vertical="center"/>
      <protection hidden="1"/>
    </xf>
    <xf numFmtId="0" fontId="31" fillId="26" borderId="13" xfId="735" applyFont="1" applyFill="1" applyBorder="1" applyAlignment="1" applyProtection="1">
      <alignment horizontal="center" vertical="center"/>
      <protection hidden="1"/>
    </xf>
    <xf numFmtId="0" fontId="31" fillId="26" borderId="13" xfId="737" applyFont="1" applyFill="1" applyBorder="1" applyAlignment="1" applyProtection="1">
      <alignment horizontal="center" vertical="center"/>
      <protection locked="0"/>
    </xf>
    <xf numFmtId="0" fontId="31" fillId="0" borderId="13" xfId="737" applyFont="1" applyFill="1" applyBorder="1" applyAlignment="1" applyProtection="1">
      <alignment horizontal="center" vertical="center"/>
      <protection locked="0"/>
    </xf>
    <xf numFmtId="0" fontId="31" fillId="0" borderId="13" xfId="738" applyFont="1" applyFill="1" applyBorder="1" applyAlignment="1" applyProtection="1">
      <alignment horizontal="center" vertical="center"/>
      <protection locked="0"/>
    </xf>
    <xf numFmtId="0" fontId="23" fillId="26" borderId="13" xfId="738" applyFont="1" applyFill="1" applyBorder="1" applyAlignment="1" applyProtection="1">
      <alignment vertical="center"/>
      <protection hidden="1"/>
    </xf>
    <xf numFmtId="0" fontId="31" fillId="26" borderId="13" xfId="738" applyFont="1" applyFill="1" applyBorder="1" applyAlignment="1" applyProtection="1">
      <alignment horizontal="center" vertical="center"/>
      <protection locked="0"/>
    </xf>
    <xf numFmtId="0" fontId="23" fillId="26" borderId="13" xfId="739" applyFont="1" applyFill="1" applyBorder="1" applyAlignment="1" applyProtection="1">
      <alignment horizontal="center" vertical="center"/>
      <protection hidden="1"/>
    </xf>
    <xf numFmtId="0" fontId="23" fillId="26" borderId="13" xfId="739" applyFont="1" applyFill="1" applyBorder="1" applyAlignment="1" applyProtection="1">
      <alignment vertical="center"/>
      <protection hidden="1"/>
    </xf>
    <xf numFmtId="0" fontId="31" fillId="26" borderId="13" xfId="739" applyFont="1" applyFill="1" applyBorder="1" applyAlignment="1" applyProtection="1">
      <alignment horizontal="center" vertical="center"/>
      <protection locked="0"/>
    </xf>
    <xf numFmtId="0" fontId="23" fillId="26" borderId="13" xfId="740" applyFont="1" applyFill="1" applyBorder="1" applyAlignment="1" applyProtection="1">
      <alignment horizontal="center" vertical="center"/>
      <protection hidden="1"/>
    </xf>
    <xf numFmtId="0" fontId="15" fillId="26" borderId="13" xfId="740" applyFont="1" applyFill="1" applyBorder="1" applyAlignment="1" applyProtection="1">
      <alignment vertical="center"/>
      <protection hidden="1"/>
    </xf>
    <xf numFmtId="0" fontId="23" fillId="26" borderId="13" xfId="740" applyFont="1" applyFill="1" applyBorder="1" applyAlignment="1" applyProtection="1">
      <alignment horizontal="center" vertical="center"/>
      <protection locked="0"/>
    </xf>
    <xf numFmtId="0" fontId="31" fillId="26" borderId="13" xfId="740" applyFont="1" applyFill="1" applyBorder="1" applyAlignment="1" applyProtection="1">
      <alignment horizontal="center" vertical="center"/>
      <protection locked="0"/>
    </xf>
    <xf numFmtId="0" fontId="23" fillId="26" borderId="13" xfId="741" applyFont="1" applyFill="1" applyBorder="1" applyAlignment="1" applyProtection="1">
      <alignment horizontal="center" vertical="center"/>
      <protection hidden="1"/>
    </xf>
    <xf numFmtId="0" fontId="23" fillId="26" borderId="13" xfId="741" applyFont="1" applyFill="1" applyBorder="1" applyAlignment="1" applyProtection="1">
      <alignment vertical="center"/>
      <protection hidden="1"/>
    </xf>
    <xf numFmtId="0" fontId="31" fillId="26" borderId="13" xfId="741" applyFont="1" applyFill="1" applyBorder="1" applyAlignment="1" applyProtection="1">
      <alignment horizontal="center" vertical="center"/>
      <protection locked="0"/>
    </xf>
    <xf numFmtId="0" fontId="23" fillId="26" borderId="13" xfId="742" applyFont="1" applyFill="1" applyBorder="1" applyAlignment="1" applyProtection="1">
      <alignment horizontal="center" vertical="center"/>
      <protection hidden="1"/>
    </xf>
    <xf numFmtId="0" fontId="23" fillId="26" borderId="13" xfId="742" applyFont="1" applyFill="1" applyBorder="1" applyAlignment="1" applyProtection="1">
      <alignment vertical="center"/>
      <protection hidden="1"/>
    </xf>
    <xf numFmtId="0" fontId="23" fillId="26" borderId="13" xfId="742" applyFont="1" applyFill="1" applyBorder="1" applyAlignment="1" applyProtection="1">
      <alignment horizontal="center" vertical="center"/>
      <protection locked="0"/>
    </xf>
    <xf numFmtId="0" fontId="31" fillId="26" borderId="13" xfId="742" applyFont="1" applyFill="1" applyBorder="1" applyAlignment="1" applyProtection="1">
      <alignment horizontal="center" vertical="center"/>
      <protection locked="0"/>
    </xf>
    <xf numFmtId="0" fontId="31" fillId="26" borderId="13" xfId="743" applyFont="1" applyFill="1" applyBorder="1" applyAlignment="1">
      <alignment horizontal="center" vertical="center"/>
    </xf>
    <xf numFmtId="0" fontId="16" fillId="26" borderId="13" xfId="743" applyFont="1" applyFill="1" applyBorder="1" applyAlignment="1">
      <alignment vertical="center" wrapText="1"/>
    </xf>
    <xf numFmtId="0" fontId="59" fillId="26" borderId="13" xfId="745" applyFont="1" applyFill="1" applyBorder="1" applyAlignment="1">
      <alignment horizontal="center" vertical="center"/>
    </xf>
    <xf numFmtId="0" fontId="59" fillId="26" borderId="13" xfId="744" applyFont="1" applyFill="1" applyBorder="1" applyAlignment="1" applyProtection="1">
      <alignment horizontal="center" vertical="center"/>
      <protection hidden="1"/>
    </xf>
    <xf numFmtId="0" fontId="60" fillId="26" borderId="13" xfId="745" applyFont="1" applyFill="1" applyBorder="1" applyAlignment="1">
      <alignment horizontal="left" vertical="center"/>
    </xf>
    <xf numFmtId="0" fontId="59" fillId="26" borderId="13" xfId="744" applyFont="1" applyFill="1" applyBorder="1" applyAlignment="1" applyProtection="1">
      <alignment horizontal="center" vertical="center"/>
      <protection locked="0"/>
    </xf>
    <xf numFmtId="0" fontId="51" fillId="26" borderId="13" xfId="660" applyFont="1" applyFill="1" applyBorder="1" applyAlignment="1">
      <alignment horizontal="left" vertical="center" wrapText="1"/>
    </xf>
    <xf numFmtId="0" fontId="23" fillId="26" borderId="13" xfId="749" applyFont="1" applyFill="1" applyBorder="1" applyAlignment="1">
      <alignment horizontal="center" vertical="center"/>
    </xf>
    <xf numFmtId="0" fontId="23" fillId="26" borderId="13" xfId="749" applyFont="1" applyFill="1" applyBorder="1" applyAlignment="1">
      <alignment vertical="center"/>
    </xf>
    <xf numFmtId="0" fontId="31" fillId="26" borderId="13" xfId="750" applyFont="1" applyFill="1" applyBorder="1" applyAlignment="1">
      <alignment horizontal="center" vertical="center"/>
    </xf>
    <xf numFmtId="0" fontId="15" fillId="26" borderId="13" xfId="751" applyFont="1" applyFill="1" applyBorder="1" applyAlignment="1" applyProtection="1">
      <alignment vertical="center" wrapText="1"/>
      <protection hidden="1"/>
    </xf>
    <xf numFmtId="0" fontId="31" fillId="26" borderId="13" xfId="751" applyFont="1" applyFill="1" applyBorder="1" applyAlignment="1" applyProtection="1">
      <alignment horizontal="center" vertical="center"/>
      <protection hidden="1"/>
    </xf>
    <xf numFmtId="0" fontId="31" fillId="26" borderId="13" xfId="751" applyFont="1" applyFill="1" applyBorder="1" applyAlignment="1" applyProtection="1">
      <alignment horizontal="center" vertical="center"/>
      <protection locked="0"/>
    </xf>
    <xf numFmtId="0" fontId="59" fillId="26" borderId="13" xfId="752" applyFont="1" applyFill="1" applyBorder="1" applyAlignment="1" applyProtection="1">
      <alignment horizontal="center" vertical="center"/>
      <protection locked="0"/>
    </xf>
    <xf numFmtId="0" fontId="60" fillId="26" borderId="13" xfId="752" applyFont="1" applyFill="1" applyBorder="1" applyAlignment="1" applyProtection="1">
      <alignment vertical="center"/>
      <protection hidden="1"/>
    </xf>
    <xf numFmtId="0" fontId="59" fillId="26" borderId="13" xfId="752" applyFont="1" applyFill="1" applyBorder="1" applyAlignment="1" applyProtection="1">
      <alignment horizontal="center" vertical="center"/>
      <protection hidden="1"/>
    </xf>
    <xf numFmtId="0" fontId="59" fillId="26" borderId="13" xfId="754" applyFont="1" applyFill="1" applyBorder="1" applyAlignment="1" applyProtection="1">
      <alignment horizontal="center" vertical="center"/>
      <protection locked="0"/>
    </xf>
    <xf numFmtId="0" fontId="59" fillId="26" borderId="13" xfId="756" applyFont="1" applyFill="1" applyBorder="1" applyAlignment="1" applyProtection="1">
      <alignment horizontal="center" vertical="center"/>
      <protection locked="0"/>
    </xf>
    <xf numFmtId="0" fontId="60" fillId="26" borderId="13" xfId="756" applyFont="1" applyFill="1" applyBorder="1" applyAlignment="1" applyProtection="1">
      <alignment horizontal="center" vertical="center"/>
      <protection hidden="1"/>
    </xf>
    <xf numFmtId="0" fontId="60" fillId="26" borderId="13" xfId="756" applyFont="1" applyFill="1" applyBorder="1" applyAlignment="1" applyProtection="1">
      <alignment vertical="center"/>
      <protection hidden="1"/>
    </xf>
    <xf numFmtId="0" fontId="60" fillId="26" borderId="13" xfId="756" applyFont="1" applyFill="1" applyBorder="1" applyAlignment="1" applyProtection="1">
      <alignment horizontal="justify" vertical="center"/>
      <protection hidden="1"/>
    </xf>
    <xf numFmtId="0" fontId="59" fillId="26" borderId="13" xfId="756" applyFont="1" applyFill="1" applyBorder="1" applyAlignment="1" applyProtection="1">
      <alignment vertical="center"/>
      <protection hidden="1"/>
    </xf>
    <xf numFmtId="0" fontId="15" fillId="26" borderId="13" xfId="756" applyFont="1" applyFill="1" applyBorder="1" applyAlignment="1" applyProtection="1">
      <alignment vertical="center"/>
      <protection hidden="1"/>
    </xf>
    <xf numFmtId="0" fontId="60" fillId="26" borderId="13" xfId="759" applyFont="1" applyFill="1" applyBorder="1" applyAlignment="1" applyProtection="1">
      <alignment vertical="center"/>
      <protection hidden="1"/>
    </xf>
    <xf numFmtId="0" fontId="59" fillId="26" borderId="13" xfId="759" applyFont="1" applyFill="1" applyBorder="1" applyAlignment="1" applyProtection="1">
      <alignment horizontal="center" vertical="center"/>
      <protection hidden="1"/>
    </xf>
    <xf numFmtId="0" fontId="59" fillId="26" borderId="13" xfId="759" applyFont="1" applyFill="1" applyBorder="1" applyAlignment="1" applyProtection="1">
      <alignment horizontal="center" vertical="center"/>
      <protection locked="0"/>
    </xf>
    <xf numFmtId="0" fontId="12" fillId="26" borderId="13" xfId="0" applyFont="1" applyFill="1" applyBorder="1" applyAlignment="1">
      <alignment horizontal="center" vertical="center" wrapText="1"/>
    </xf>
    <xf numFmtId="0" fontId="31" fillId="25" borderId="13" xfId="660" applyFont="1" applyFill="1" applyBorder="1" applyAlignment="1">
      <alignment vertical="center" wrapText="1"/>
    </xf>
    <xf numFmtId="0" fontId="31" fillId="25" borderId="13" xfId="660" applyFont="1" applyFill="1" applyBorder="1" applyAlignment="1">
      <alignment horizontal="center" vertical="center"/>
    </xf>
    <xf numFmtId="0" fontId="59" fillId="25" borderId="32" xfId="0" applyFont="1" applyFill="1" applyBorder="1" applyAlignment="1" applyProtection="1">
      <alignment horizontal="right" vertical="center"/>
      <protection hidden="1"/>
    </xf>
    <xf numFmtId="0" fontId="59" fillId="25" borderId="13" xfId="0" applyFont="1" applyFill="1" applyBorder="1" applyAlignment="1" applyProtection="1">
      <alignment vertical="center" wrapText="1"/>
      <protection hidden="1"/>
    </xf>
    <xf numFmtId="0" fontId="58" fillId="25" borderId="13" xfId="0" applyFont="1" applyFill="1" applyBorder="1" applyAlignment="1" applyProtection="1">
      <alignment vertical="center" wrapText="1"/>
      <protection hidden="1"/>
    </xf>
    <xf numFmtId="0" fontId="59" fillId="25" borderId="13" xfId="0" applyFont="1" applyFill="1" applyBorder="1" applyAlignment="1" applyProtection="1">
      <alignment horizontal="center" vertical="center"/>
      <protection hidden="1"/>
    </xf>
    <xf numFmtId="0" fontId="59" fillId="25" borderId="13" xfId="0" applyFont="1" applyFill="1" applyBorder="1" applyAlignment="1" applyProtection="1">
      <alignment horizontal="center" vertical="center"/>
      <protection locked="0"/>
    </xf>
    <xf numFmtId="0" fontId="14" fillId="25" borderId="13" xfId="208" applyFont="1" applyFill="1" applyBorder="1" applyAlignment="1">
      <alignment horizontal="center" vertical="center" wrapText="1"/>
    </xf>
    <xf numFmtId="0" fontId="11" fillId="25" borderId="13" xfId="208" applyFont="1" applyFill="1" applyBorder="1" applyAlignment="1">
      <alignment horizontal="center" vertical="center" wrapText="1"/>
    </xf>
    <xf numFmtId="3" fontId="11" fillId="25" borderId="13" xfId="208" applyNumberFormat="1" applyFont="1" applyFill="1" applyBorder="1" applyAlignment="1">
      <alignment horizontal="center" vertical="center" wrapText="1"/>
    </xf>
    <xf numFmtId="1" fontId="11" fillId="25" borderId="13" xfId="208" applyNumberFormat="1" applyFont="1" applyFill="1" applyBorder="1" applyAlignment="1">
      <alignment horizontal="center" vertical="center" wrapText="1"/>
    </xf>
    <xf numFmtId="0" fontId="11" fillId="25" borderId="13" xfId="0" applyFont="1" applyFill="1" applyBorder="1" applyAlignment="1">
      <alignment horizontal="center" vertical="center"/>
    </xf>
    <xf numFmtId="0" fontId="14" fillId="25" borderId="13" xfId="660" applyFont="1" applyFill="1" applyBorder="1" applyAlignment="1">
      <alignment vertical="center" wrapText="1"/>
    </xf>
    <xf numFmtId="9" fontId="31" fillId="25" borderId="13" xfId="650" applyFont="1" applyFill="1" applyBorder="1" applyAlignment="1" applyProtection="1">
      <alignment horizontal="center" vertical="center" wrapText="1"/>
      <protection hidden="1"/>
    </xf>
    <xf numFmtId="9" fontId="31" fillId="25" borderId="13" xfId="650" applyFont="1" applyFill="1" applyBorder="1" applyAlignment="1" applyProtection="1">
      <alignment vertical="center" wrapText="1"/>
      <protection hidden="1"/>
    </xf>
    <xf numFmtId="0" fontId="31" fillId="25" borderId="13" xfId="665" applyFont="1" applyFill="1" applyBorder="1" applyAlignment="1" applyProtection="1">
      <alignment horizontal="center" vertical="center" wrapText="1"/>
      <protection hidden="1"/>
    </xf>
    <xf numFmtId="0" fontId="31" fillId="25" borderId="13" xfId="665" applyFont="1" applyFill="1" applyBorder="1" applyAlignment="1" applyProtection="1">
      <alignment vertical="center" wrapText="1"/>
      <protection hidden="1"/>
    </xf>
    <xf numFmtId="0" fontId="31" fillId="25" borderId="13" xfId="666" applyFont="1" applyFill="1" applyBorder="1" applyAlignment="1">
      <alignment horizontal="center" vertical="center" wrapText="1"/>
    </xf>
    <xf numFmtId="0" fontId="14" fillId="25" borderId="13" xfId="666" applyFont="1" applyFill="1" applyBorder="1" applyAlignment="1">
      <alignment vertical="center" wrapText="1"/>
    </xf>
    <xf numFmtId="0" fontId="31" fillId="25" borderId="13" xfId="666" applyFont="1" applyFill="1" applyBorder="1" applyAlignment="1">
      <alignment vertical="center" wrapText="1"/>
    </xf>
    <xf numFmtId="0" fontId="31" fillId="25" borderId="13" xfId="666" applyFont="1" applyFill="1" applyBorder="1" applyAlignment="1">
      <alignment horizontal="center" vertical="center"/>
    </xf>
    <xf numFmtId="9" fontId="31" fillId="25" borderId="13" xfId="650" applyFont="1" applyFill="1" applyBorder="1" applyAlignment="1" applyProtection="1">
      <alignment horizontal="center" vertical="center" wrapText="1"/>
      <protection locked="0"/>
    </xf>
    <xf numFmtId="0" fontId="31" fillId="25" borderId="13" xfId="665" applyFont="1" applyFill="1" applyBorder="1" applyAlignment="1" applyProtection="1">
      <alignment horizontal="center" vertical="center" wrapText="1"/>
      <protection locked="0"/>
    </xf>
    <xf numFmtId="0" fontId="31" fillId="25" borderId="13" xfId="667" applyFont="1" applyFill="1" applyBorder="1" applyAlignment="1">
      <alignment horizontal="center" vertical="center" wrapText="1"/>
    </xf>
    <xf numFmtId="0" fontId="31" fillId="25" borderId="13" xfId="668" applyFont="1" applyFill="1" applyBorder="1" applyAlignment="1">
      <alignment vertical="center" wrapText="1"/>
    </xf>
    <xf numFmtId="0" fontId="31" fillId="25" borderId="13" xfId="664" applyFont="1" applyFill="1" applyBorder="1" applyAlignment="1" applyProtection="1">
      <alignment horizontal="center" vertical="center"/>
      <protection locked="0"/>
    </xf>
    <xf numFmtId="0" fontId="14" fillId="25" borderId="13" xfId="0" applyFont="1" applyFill="1" applyBorder="1" applyAlignment="1">
      <alignment horizontal="center" vertical="center" wrapText="1"/>
    </xf>
    <xf numFmtId="0" fontId="59" fillId="25" borderId="13" xfId="0" applyFont="1" applyFill="1" applyBorder="1" applyAlignment="1" applyProtection="1">
      <alignment vertical="center"/>
      <protection hidden="1"/>
    </xf>
    <xf numFmtId="0" fontId="31" fillId="25" borderId="13" xfId="664" applyFont="1" applyFill="1" applyBorder="1" applyAlignment="1" applyProtection="1">
      <alignment horizontal="center" vertical="center"/>
      <protection hidden="1"/>
    </xf>
    <xf numFmtId="0" fontId="14" fillId="25" borderId="13" xfId="0" applyFont="1" applyFill="1" applyBorder="1" applyAlignment="1">
      <alignment horizontal="justify" vertical="center" wrapText="1"/>
    </xf>
    <xf numFmtId="0" fontId="14" fillId="25" borderId="13" xfId="0" applyFont="1" applyFill="1" applyBorder="1" applyAlignment="1">
      <alignment vertical="center"/>
    </xf>
    <xf numFmtId="0" fontId="31" fillId="25" borderId="13" xfId="661" applyFont="1" applyFill="1" applyBorder="1" applyAlignment="1" applyProtection="1">
      <alignment vertical="center" wrapText="1"/>
      <protection hidden="1"/>
    </xf>
    <xf numFmtId="0" fontId="31" fillId="25" borderId="13" xfId="661" applyFont="1" applyFill="1" applyBorder="1" applyAlignment="1" applyProtection="1">
      <alignment horizontal="center" vertical="center"/>
      <protection hidden="1"/>
    </xf>
    <xf numFmtId="0" fontId="31" fillId="25" borderId="13" xfId="661" applyFont="1" applyFill="1" applyBorder="1" applyAlignment="1" applyProtection="1">
      <alignment horizontal="center" vertical="center"/>
      <protection locked="0"/>
    </xf>
    <xf numFmtId="0" fontId="31" fillId="25" borderId="13" xfId="670" applyFont="1" applyFill="1" applyBorder="1" applyAlignment="1" applyProtection="1">
      <alignment horizontal="center" vertical="center"/>
      <protection hidden="1"/>
    </xf>
    <xf numFmtId="0" fontId="31" fillId="25" borderId="13" xfId="670" applyFont="1" applyFill="1" applyBorder="1" applyAlignment="1" applyProtection="1">
      <alignment horizontal="center" vertical="center"/>
      <protection locked="0"/>
    </xf>
    <xf numFmtId="0" fontId="11" fillId="25" borderId="13" xfId="0" applyFont="1" applyFill="1" applyBorder="1" applyAlignment="1">
      <alignment horizontal="center" vertical="center" wrapText="1"/>
    </xf>
    <xf numFmtId="4" fontId="11" fillId="25" borderId="13" xfId="0" applyNumberFormat="1" applyFont="1" applyFill="1" applyBorder="1" applyAlignment="1">
      <alignment horizontal="center" vertical="center" wrapText="1"/>
    </xf>
    <xf numFmtId="0" fontId="31" fillId="25" borderId="13" xfId="669" applyFont="1" applyFill="1" applyBorder="1" applyAlignment="1" applyProtection="1">
      <alignment vertical="center" wrapText="1"/>
      <protection hidden="1"/>
    </xf>
    <xf numFmtId="0" fontId="31" fillId="25" borderId="13" xfId="669" applyFont="1" applyFill="1" applyBorder="1" applyAlignment="1" applyProtection="1">
      <alignment horizontal="center" vertical="center"/>
      <protection hidden="1"/>
    </xf>
    <xf numFmtId="0" fontId="31" fillId="25" borderId="13" xfId="669" applyFont="1" applyFill="1" applyBorder="1" applyAlignment="1" applyProtection="1">
      <alignment horizontal="center" vertical="center"/>
      <protection locked="0"/>
    </xf>
    <xf numFmtId="0" fontId="31" fillId="25" borderId="13" xfId="673" applyFont="1" applyFill="1" applyBorder="1" applyAlignment="1" applyProtection="1">
      <alignment horizontal="center" vertical="center"/>
      <protection locked="0"/>
    </xf>
    <xf numFmtId="0" fontId="31" fillId="25" borderId="13" xfId="673" applyFont="1" applyFill="1" applyBorder="1" applyAlignment="1" applyProtection="1">
      <alignment vertical="center" wrapText="1"/>
      <protection hidden="1"/>
    </xf>
    <xf numFmtId="0" fontId="31" fillId="25" borderId="13" xfId="673" applyFont="1" applyFill="1" applyBorder="1" applyAlignment="1" applyProtection="1">
      <alignment horizontal="center" vertical="center"/>
      <protection hidden="1"/>
    </xf>
    <xf numFmtId="0" fontId="31" fillId="25" borderId="13" xfId="674" applyFont="1" applyFill="1" applyBorder="1" applyAlignment="1" applyProtection="1">
      <alignment vertical="center" wrapText="1"/>
      <protection hidden="1"/>
    </xf>
    <xf numFmtId="0" fontId="31" fillId="25" borderId="13" xfId="674" applyFont="1" applyFill="1" applyBorder="1" applyAlignment="1" applyProtection="1">
      <alignment horizontal="center" vertical="center"/>
      <protection hidden="1"/>
    </xf>
    <xf numFmtId="0" fontId="31" fillId="25" borderId="13" xfId="674" applyFont="1" applyFill="1" applyBorder="1" applyAlignment="1" applyProtection="1">
      <alignment horizontal="center" vertical="center"/>
      <protection locked="0"/>
    </xf>
    <xf numFmtId="0" fontId="23" fillId="25" borderId="13" xfId="674" applyFont="1" applyFill="1" applyBorder="1" applyAlignment="1" applyProtection="1">
      <alignment horizontal="center" vertical="center"/>
      <protection locked="0"/>
    </xf>
    <xf numFmtId="0" fontId="14" fillId="25" borderId="13" xfId="0" applyFont="1" applyFill="1" applyBorder="1" applyAlignment="1">
      <alignment horizontal="center" vertical="center"/>
    </xf>
    <xf numFmtId="0" fontId="31" fillId="25" borderId="13" xfId="675" applyFont="1" applyFill="1" applyBorder="1" applyAlignment="1" applyProtection="1">
      <alignment horizontal="center" vertical="center"/>
      <protection locked="0"/>
    </xf>
    <xf numFmtId="0" fontId="31" fillId="25" borderId="13" xfId="676" applyFont="1" applyFill="1" applyBorder="1" applyAlignment="1" applyProtection="1">
      <alignment vertical="center" wrapText="1"/>
      <protection hidden="1"/>
    </xf>
    <xf numFmtId="0" fontId="31" fillId="25" borderId="13" xfId="676" applyFont="1" applyFill="1" applyBorder="1" applyAlignment="1" applyProtection="1">
      <alignment horizontal="center" vertical="center"/>
      <protection hidden="1"/>
    </xf>
    <xf numFmtId="0" fontId="31" fillId="25" borderId="13" xfId="676" applyFont="1" applyFill="1" applyBorder="1" applyAlignment="1" applyProtection="1">
      <alignment horizontal="center" vertical="center"/>
      <protection locked="0"/>
    </xf>
    <xf numFmtId="0" fontId="31" fillId="25" borderId="13" xfId="675" applyFont="1" applyFill="1" applyBorder="1" applyAlignment="1" applyProtection="1">
      <alignment vertical="center" wrapText="1"/>
      <protection hidden="1"/>
    </xf>
    <xf numFmtId="0" fontId="31" fillId="25" borderId="13" xfId="675" applyFont="1" applyFill="1" applyBorder="1" applyAlignment="1" applyProtection="1">
      <alignment horizontal="center" vertical="center"/>
      <protection hidden="1"/>
    </xf>
    <xf numFmtId="0" fontId="31" fillId="25" borderId="13" xfId="677" applyFont="1" applyFill="1" applyBorder="1" applyAlignment="1" applyProtection="1">
      <alignment vertical="center" wrapText="1"/>
      <protection hidden="1"/>
    </xf>
    <xf numFmtId="0" fontId="31" fillId="25" borderId="13" xfId="677" applyFont="1" applyFill="1" applyBorder="1" applyAlignment="1" applyProtection="1">
      <alignment horizontal="center" vertical="center"/>
      <protection hidden="1"/>
    </xf>
    <xf numFmtId="0" fontId="31" fillId="25" borderId="13" xfId="677" applyFont="1" applyFill="1" applyBorder="1" applyAlignment="1" applyProtection="1">
      <alignment horizontal="center" vertical="center"/>
      <protection locked="0"/>
    </xf>
    <xf numFmtId="0" fontId="59" fillId="25" borderId="13" xfId="678" applyFont="1" applyFill="1" applyBorder="1" applyAlignment="1" applyProtection="1">
      <alignment vertical="center"/>
      <protection hidden="1"/>
    </xf>
    <xf numFmtId="0" fontId="31" fillId="25" borderId="13" xfId="679" applyFont="1" applyFill="1" applyBorder="1" applyAlignment="1" applyProtection="1">
      <alignment horizontal="center" vertical="center"/>
      <protection locked="0"/>
    </xf>
    <xf numFmtId="0" fontId="31" fillId="25" borderId="13" xfId="679" applyFont="1" applyFill="1" applyBorder="1" applyAlignment="1" applyProtection="1">
      <alignment vertical="center" wrapText="1"/>
      <protection hidden="1"/>
    </xf>
    <xf numFmtId="0" fontId="31" fillId="25" borderId="13" xfId="679" applyFont="1" applyFill="1" applyBorder="1" applyAlignment="1" applyProtection="1">
      <alignment horizontal="center" vertical="center"/>
      <protection hidden="1"/>
    </xf>
    <xf numFmtId="0" fontId="31" fillId="25" borderId="13" xfId="680" applyFont="1" applyFill="1" applyBorder="1" applyAlignment="1" applyProtection="1">
      <alignment horizontal="center" vertical="center"/>
      <protection locked="0"/>
    </xf>
    <xf numFmtId="0" fontId="31" fillId="25" borderId="13" xfId="680" applyFont="1" applyFill="1" applyBorder="1" applyAlignment="1" applyProtection="1">
      <alignment vertical="center" wrapText="1"/>
      <protection hidden="1"/>
    </xf>
    <xf numFmtId="0" fontId="31" fillId="25" borderId="13" xfId="680" applyFont="1" applyFill="1" applyBorder="1" applyAlignment="1" applyProtection="1">
      <alignment horizontal="center" vertical="center"/>
      <protection hidden="1"/>
    </xf>
    <xf numFmtId="0" fontId="31" fillId="25" borderId="13" xfId="681" applyFont="1" applyFill="1" applyBorder="1" applyAlignment="1" applyProtection="1">
      <alignment horizontal="center" vertical="center"/>
      <protection locked="0"/>
    </xf>
    <xf numFmtId="0" fontId="14" fillId="25" borderId="13" xfId="681" applyFont="1" applyFill="1" applyBorder="1" applyAlignment="1" applyProtection="1">
      <alignment vertical="center" wrapText="1"/>
      <protection hidden="1"/>
    </xf>
    <xf numFmtId="0" fontId="31" fillId="25" borderId="13" xfId="681" applyFont="1" applyFill="1" applyBorder="1" applyAlignment="1" applyProtection="1">
      <alignment vertical="center" wrapText="1"/>
      <protection hidden="1"/>
    </xf>
    <xf numFmtId="0" fontId="31" fillId="25" borderId="13" xfId="681" applyFont="1" applyFill="1" applyBorder="1" applyAlignment="1" applyProtection="1">
      <alignment horizontal="center" vertical="center"/>
      <protection hidden="1"/>
    </xf>
    <xf numFmtId="0" fontId="59" fillId="25" borderId="13" xfId="682" applyFont="1" applyFill="1" applyBorder="1" applyAlignment="1" applyProtection="1">
      <alignment horizontal="center" vertical="center"/>
      <protection locked="0"/>
    </xf>
    <xf numFmtId="0" fontId="59" fillId="25" borderId="13" xfId="684" applyFont="1" applyFill="1" applyBorder="1" applyAlignment="1" applyProtection="1">
      <alignment horizontal="center" vertical="center"/>
      <protection locked="0"/>
    </xf>
    <xf numFmtId="0" fontId="59" fillId="25" borderId="13" xfId="684" applyFont="1" applyFill="1" applyBorder="1" applyAlignment="1" applyProtection="1">
      <alignment vertical="center"/>
      <protection hidden="1"/>
    </xf>
    <xf numFmtId="0" fontId="59" fillId="25" borderId="13" xfId="684" applyFont="1" applyFill="1" applyBorder="1" applyAlignment="1" applyProtection="1">
      <alignment horizontal="center" vertical="center"/>
      <protection hidden="1"/>
    </xf>
    <xf numFmtId="0" fontId="31" fillId="25" borderId="13" xfId="687" applyFont="1" applyFill="1" applyBorder="1" applyAlignment="1" applyProtection="1">
      <alignment vertical="center" wrapText="1"/>
      <protection hidden="1"/>
    </xf>
    <xf numFmtId="0" fontId="31" fillId="25" borderId="13" xfId="687" applyFont="1" applyFill="1" applyBorder="1" applyAlignment="1" applyProtection="1">
      <alignment horizontal="center" vertical="center"/>
      <protection hidden="1"/>
    </xf>
    <xf numFmtId="0" fontId="31" fillId="25" borderId="13" xfId="687" applyFont="1" applyFill="1" applyBorder="1" applyAlignment="1" applyProtection="1">
      <alignment horizontal="center" vertical="center"/>
      <protection locked="0"/>
    </xf>
    <xf numFmtId="0" fontId="31" fillId="25" borderId="13" xfId="688" applyFont="1" applyFill="1" applyBorder="1" applyAlignment="1" applyProtection="1">
      <alignment horizontal="center" vertical="center"/>
      <protection locked="0"/>
    </xf>
    <xf numFmtId="0" fontId="31" fillId="25" borderId="13" xfId="689" applyFont="1" applyFill="1" applyBorder="1" applyAlignment="1" applyProtection="1">
      <alignment vertical="center" wrapText="1"/>
      <protection hidden="1"/>
    </xf>
    <xf numFmtId="0" fontId="31" fillId="25" borderId="13" xfId="689" applyFont="1" applyFill="1" applyBorder="1" applyAlignment="1" applyProtection="1">
      <alignment horizontal="center" vertical="center"/>
      <protection locked="0"/>
    </xf>
    <xf numFmtId="0" fontId="31" fillId="25" borderId="13" xfId="689" applyFont="1" applyFill="1" applyBorder="1" applyAlignment="1" applyProtection="1">
      <alignment horizontal="center" vertical="center"/>
      <protection hidden="1"/>
    </xf>
    <xf numFmtId="0" fontId="59" fillId="25" borderId="13" xfId="678" applyFont="1" applyFill="1" applyBorder="1" applyAlignment="1" applyProtection="1">
      <alignment horizontal="center" vertical="center"/>
      <protection hidden="1"/>
    </xf>
    <xf numFmtId="0" fontId="59" fillId="25" borderId="13" xfId="678" applyFont="1" applyFill="1" applyBorder="1" applyAlignment="1" applyProtection="1">
      <alignment horizontal="center" vertical="center"/>
      <protection locked="0"/>
    </xf>
    <xf numFmtId="0" fontId="59" fillId="25" borderId="13" xfId="691" applyFont="1" applyFill="1" applyBorder="1" applyAlignment="1" applyProtection="1">
      <alignment horizontal="center" vertical="center"/>
      <protection locked="0"/>
    </xf>
    <xf numFmtId="0" fontId="59" fillId="25" borderId="13" xfId="692" applyFont="1" applyFill="1" applyBorder="1" applyAlignment="1">
      <alignment horizontal="center" vertical="center"/>
    </xf>
    <xf numFmtId="0" fontId="59" fillId="25" borderId="13" xfId="693" applyFont="1" applyFill="1" applyBorder="1" applyAlignment="1">
      <alignment horizontal="center" vertical="center"/>
    </xf>
    <xf numFmtId="0" fontId="14" fillId="25" borderId="13" xfId="693" applyFont="1" applyFill="1" applyBorder="1" applyAlignment="1">
      <alignment horizontal="justify" vertical="center" wrapText="1"/>
    </xf>
    <xf numFmtId="0" fontId="59" fillId="25" borderId="13" xfId="694" applyFont="1" applyFill="1" applyBorder="1" applyAlignment="1">
      <alignment horizontal="center" vertical="center"/>
    </xf>
    <xf numFmtId="0" fontId="59" fillId="25" borderId="13" xfId="695" applyFont="1" applyFill="1" applyBorder="1" applyAlignment="1">
      <alignment horizontal="center" vertical="center"/>
    </xf>
    <xf numFmtId="0" fontId="59" fillId="25" borderId="13" xfId="696" applyFont="1" applyFill="1" applyBorder="1" applyAlignment="1">
      <alignment horizontal="center" vertical="center"/>
    </xf>
    <xf numFmtId="0" fontId="14" fillId="25" borderId="13" xfId="696" applyFont="1" applyFill="1" applyBorder="1" applyAlignment="1">
      <alignment vertical="center"/>
    </xf>
    <xf numFmtId="0" fontId="14" fillId="25" borderId="13" xfId="696" applyFont="1" applyFill="1" applyBorder="1" applyAlignment="1">
      <alignment horizontal="justify" vertical="center" wrapText="1"/>
    </xf>
    <xf numFmtId="0" fontId="59" fillId="25" borderId="13" xfId="697" applyFont="1" applyFill="1" applyBorder="1" applyAlignment="1">
      <alignment horizontal="center" vertical="center"/>
    </xf>
    <xf numFmtId="0" fontId="59" fillId="25" borderId="13" xfId="699" applyFont="1" applyFill="1" applyBorder="1" applyAlignment="1" applyProtection="1">
      <alignment horizontal="center" vertical="center"/>
      <protection locked="0"/>
    </xf>
    <xf numFmtId="0" fontId="59" fillId="25" borderId="13" xfId="700" applyFont="1" applyFill="1" applyBorder="1" applyAlignment="1">
      <alignment horizontal="center" vertical="center"/>
    </xf>
    <xf numFmtId="49" fontId="14" fillId="25" borderId="13" xfId="700" applyNumberFormat="1" applyFont="1" applyFill="1" applyBorder="1" applyAlignment="1">
      <alignment vertical="center" wrapText="1"/>
    </xf>
    <xf numFmtId="0" fontId="59" fillId="25" borderId="13" xfId="701" applyFont="1" applyFill="1" applyBorder="1" applyAlignment="1">
      <alignment horizontal="center" vertical="center"/>
    </xf>
    <xf numFmtId="0" fontId="59" fillId="25" borderId="13" xfId="702" applyFont="1" applyFill="1" applyBorder="1" applyAlignment="1">
      <alignment horizontal="center" vertical="center"/>
    </xf>
    <xf numFmtId="0" fontId="59" fillId="25" borderId="13" xfId="703" applyFont="1" applyFill="1" applyBorder="1" applyAlignment="1">
      <alignment horizontal="center" vertical="center"/>
    </xf>
    <xf numFmtId="0" fontId="59" fillId="25" borderId="13" xfId="704" applyFont="1" applyFill="1" applyBorder="1" applyAlignment="1">
      <alignment horizontal="center" vertical="center"/>
    </xf>
    <xf numFmtId="0" fontId="59" fillId="25" borderId="13" xfId="705" applyFont="1" applyFill="1" applyBorder="1" applyAlignment="1">
      <alignment horizontal="center" vertical="center"/>
    </xf>
    <xf numFmtId="0" fontId="59" fillId="25" borderId="13" xfId="706" applyFont="1" applyFill="1" applyBorder="1" applyAlignment="1">
      <alignment horizontal="center" vertical="center"/>
    </xf>
    <xf numFmtId="0" fontId="59" fillId="25" borderId="13" xfId="707" applyFont="1" applyFill="1" applyBorder="1" applyAlignment="1">
      <alignment horizontal="center" vertical="center"/>
    </xf>
    <xf numFmtId="0" fontId="59" fillId="25" borderId="13" xfId="708" applyFont="1" applyFill="1" applyBorder="1" applyAlignment="1">
      <alignment horizontal="center" vertical="center"/>
    </xf>
    <xf numFmtId="0" fontId="59" fillId="25" borderId="13" xfId="709" applyFont="1" applyFill="1" applyBorder="1" applyAlignment="1">
      <alignment horizontal="center" vertical="center"/>
    </xf>
    <xf numFmtId="0" fontId="59" fillId="25" borderId="13" xfId="710" applyFont="1" applyFill="1" applyBorder="1" applyAlignment="1">
      <alignment horizontal="center" vertical="center"/>
    </xf>
    <xf numFmtId="0" fontId="59" fillId="25" borderId="13" xfId="710" applyFont="1" applyFill="1" applyBorder="1" applyAlignment="1">
      <alignment vertical="center"/>
    </xf>
    <xf numFmtId="0" fontId="59" fillId="25" borderId="13" xfId="711" applyFont="1" applyFill="1" applyBorder="1" applyAlignment="1">
      <alignment horizontal="center" vertical="center"/>
    </xf>
    <xf numFmtId="0" fontId="59" fillId="25" borderId="13" xfId="711" applyFont="1" applyFill="1" applyBorder="1" applyAlignment="1">
      <alignment vertical="center"/>
    </xf>
    <xf numFmtId="0" fontId="59" fillId="25" borderId="13" xfId="712" applyFont="1" applyFill="1" applyBorder="1" applyAlignment="1">
      <alignment horizontal="center" vertical="center"/>
    </xf>
    <xf numFmtId="0" fontId="59" fillId="25" borderId="13" xfId="713" applyFont="1" applyFill="1" applyBorder="1" applyAlignment="1">
      <alignment horizontal="center" vertical="center"/>
    </xf>
    <xf numFmtId="0" fontId="59" fillId="25" borderId="13" xfId="714" applyFont="1" applyFill="1" applyBorder="1" applyAlignment="1">
      <alignment horizontal="center" vertical="center"/>
    </xf>
    <xf numFmtId="0" fontId="59" fillId="25" borderId="13" xfId="716" applyFont="1" applyFill="1" applyBorder="1" applyAlignment="1">
      <alignment horizontal="center" vertical="center"/>
    </xf>
    <xf numFmtId="0" fontId="59" fillId="25" borderId="13" xfId="717" applyFont="1" applyFill="1" applyBorder="1" applyAlignment="1">
      <alignment horizontal="center" vertical="center"/>
    </xf>
    <xf numFmtId="0" fontId="59" fillId="25" borderId="13" xfId="718" applyFont="1" applyFill="1" applyBorder="1" applyAlignment="1">
      <alignment horizontal="center" vertical="center"/>
    </xf>
    <xf numFmtId="0" fontId="59" fillId="25" borderId="13" xfId="719" applyFont="1" applyFill="1" applyBorder="1" applyAlignment="1">
      <alignment horizontal="center" vertical="center"/>
    </xf>
    <xf numFmtId="0" fontId="59" fillId="25" borderId="13" xfId="720" applyFont="1" applyFill="1" applyBorder="1" applyAlignment="1">
      <alignment horizontal="center" vertical="center"/>
    </xf>
    <xf numFmtId="0" fontId="59" fillId="25" borderId="13" xfId="721" applyFont="1" applyFill="1" applyBorder="1" applyAlignment="1">
      <alignment horizontal="center" vertical="center"/>
    </xf>
    <xf numFmtId="0" fontId="59" fillId="25" borderId="13" xfId="722" applyFont="1" applyFill="1" applyBorder="1" applyAlignment="1">
      <alignment horizontal="center" vertical="center"/>
    </xf>
    <xf numFmtId="0" fontId="59" fillId="25" borderId="13" xfId="723" applyFont="1" applyFill="1" applyBorder="1" applyAlignment="1" applyProtection="1">
      <alignment horizontal="center" vertical="center"/>
      <protection hidden="1"/>
    </xf>
    <xf numFmtId="0" fontId="59" fillId="25" borderId="13" xfId="723" applyFont="1" applyFill="1" applyBorder="1" applyAlignment="1" applyProtection="1">
      <alignment vertical="center"/>
      <protection hidden="1"/>
    </xf>
    <xf numFmtId="0" fontId="59" fillId="25" borderId="13" xfId="723" applyFont="1" applyFill="1" applyBorder="1" applyAlignment="1" applyProtection="1">
      <alignment horizontal="center" vertical="center"/>
      <protection locked="0"/>
    </xf>
    <xf numFmtId="0" fontId="59" fillId="25" borderId="13" xfId="724" applyFont="1" applyFill="1" applyBorder="1" applyAlignment="1" applyProtection="1">
      <alignment vertical="center"/>
      <protection hidden="1"/>
    </xf>
    <xf numFmtId="0" fontId="59" fillId="25" borderId="13" xfId="724" applyFont="1" applyFill="1" applyBorder="1" applyAlignment="1" applyProtection="1">
      <alignment horizontal="center" vertical="center"/>
      <protection locked="0"/>
    </xf>
    <xf numFmtId="0" fontId="59" fillId="25" borderId="13" xfId="725" applyFont="1" applyFill="1" applyBorder="1" applyAlignment="1" applyProtection="1">
      <alignment horizontal="center" vertical="center"/>
      <protection hidden="1"/>
    </xf>
    <xf numFmtId="0" fontId="59" fillId="25" borderId="13" xfId="725" applyFont="1" applyFill="1" applyBorder="1" applyAlignment="1" applyProtection="1">
      <alignment vertical="center"/>
      <protection hidden="1"/>
    </xf>
    <xf numFmtId="0" fontId="59" fillId="25" borderId="13" xfId="725" applyFont="1" applyFill="1" applyBorder="1" applyAlignment="1" applyProtection="1">
      <alignment horizontal="center" vertical="center"/>
      <protection locked="0"/>
    </xf>
    <xf numFmtId="0" fontId="59" fillId="25" borderId="13" xfId="726" applyFont="1" applyFill="1" applyBorder="1" applyAlignment="1" applyProtection="1">
      <alignment horizontal="center" vertical="center"/>
      <protection hidden="1"/>
    </xf>
    <xf numFmtId="0" fontId="59" fillId="25" borderId="13" xfId="726" applyFont="1" applyFill="1" applyBorder="1" applyAlignment="1" applyProtection="1">
      <alignment vertical="center"/>
      <protection hidden="1"/>
    </xf>
    <xf numFmtId="0" fontId="59" fillId="25" borderId="13" xfId="726" applyFont="1" applyFill="1" applyBorder="1" applyAlignment="1" applyProtection="1">
      <alignment horizontal="center" vertical="center"/>
      <protection locked="0"/>
    </xf>
    <xf numFmtId="0" fontId="59" fillId="25" borderId="13" xfId="728" applyFont="1" applyFill="1" applyBorder="1" applyAlignment="1">
      <alignment horizontal="center" vertical="center"/>
    </xf>
    <xf numFmtId="0" fontId="59" fillId="25" borderId="13" xfId="728" applyFont="1" applyFill="1" applyBorder="1" applyAlignment="1">
      <alignment vertical="center"/>
    </xf>
    <xf numFmtId="0" fontId="59" fillId="25" borderId="13" xfId="727" applyFont="1" applyFill="1" applyBorder="1" applyAlignment="1" applyProtection="1">
      <alignment horizontal="center" vertical="center"/>
      <protection locked="0"/>
    </xf>
    <xf numFmtId="0" fontId="59" fillId="25" borderId="13" xfId="727" applyFont="1" applyFill="1" applyBorder="1" applyAlignment="1" applyProtection="1">
      <alignment horizontal="center" vertical="center"/>
      <protection hidden="1"/>
    </xf>
    <xf numFmtId="0" fontId="59" fillId="25" borderId="13" xfId="727" applyFont="1" applyFill="1" applyBorder="1" applyAlignment="1" applyProtection="1">
      <alignment vertical="center"/>
      <protection hidden="1"/>
    </xf>
    <xf numFmtId="0" fontId="59" fillId="25" borderId="13" xfId="727" applyFont="1" applyFill="1" applyBorder="1" applyAlignment="1" applyProtection="1">
      <alignment vertical="center" wrapText="1"/>
      <protection hidden="1"/>
    </xf>
    <xf numFmtId="0" fontId="59" fillId="25" borderId="13" xfId="733" applyFont="1" applyFill="1" applyBorder="1" applyAlignment="1" applyProtection="1">
      <alignment horizontal="center" vertical="center"/>
      <protection hidden="1"/>
    </xf>
    <xf numFmtId="0" fontId="59" fillId="25" borderId="13" xfId="733" applyFont="1" applyFill="1" applyBorder="1" applyAlignment="1" applyProtection="1">
      <alignment vertical="center"/>
      <protection hidden="1"/>
    </xf>
    <xf numFmtId="0" fontId="59" fillId="25" borderId="13" xfId="733" applyFont="1" applyFill="1" applyBorder="1" applyAlignment="1" applyProtection="1">
      <alignment horizontal="center" vertical="center"/>
      <protection locked="0"/>
    </xf>
    <xf numFmtId="0" fontId="19" fillId="25" borderId="13" xfId="0" applyFont="1" applyFill="1" applyBorder="1" applyAlignment="1">
      <alignment horizontal="left" vertical="center" wrapText="1"/>
    </xf>
    <xf numFmtId="0" fontId="83" fillId="25" borderId="13" xfId="735" applyFont="1" applyFill="1" applyBorder="1" applyAlignment="1" applyProtection="1">
      <alignment horizontal="center" vertical="center"/>
      <protection locked="0"/>
    </xf>
    <xf numFmtId="0" fontId="31" fillId="25" borderId="13" xfId="735" applyFont="1" applyFill="1" applyBorder="1" applyAlignment="1" applyProtection="1">
      <alignment horizontal="center" vertical="center"/>
      <protection hidden="1"/>
    </xf>
    <xf numFmtId="0" fontId="31" fillId="25" borderId="13" xfId="735" applyFont="1" applyFill="1" applyBorder="1" applyAlignment="1" applyProtection="1">
      <alignment vertical="center"/>
      <protection hidden="1"/>
    </xf>
    <xf numFmtId="0" fontId="31" fillId="25" borderId="13" xfId="735" applyFont="1" applyFill="1" applyBorder="1" applyAlignment="1" applyProtection="1">
      <alignment horizontal="center" vertical="center"/>
      <protection locked="0"/>
    </xf>
    <xf numFmtId="0" fontId="31" fillId="25" borderId="13" xfId="735" applyFont="1" applyFill="1" applyBorder="1" applyAlignment="1" applyProtection="1">
      <alignment horizontal="left" vertical="center"/>
      <protection hidden="1"/>
    </xf>
    <xf numFmtId="0" fontId="31" fillId="25" borderId="13" xfId="737" applyFont="1" applyFill="1" applyBorder="1" applyAlignment="1" applyProtection="1">
      <alignment horizontal="center" vertical="center"/>
      <protection locked="0"/>
    </xf>
    <xf numFmtId="0" fontId="31" fillId="25" borderId="13" xfId="737" applyFont="1" applyFill="1" applyBorder="1" applyAlignment="1" applyProtection="1">
      <alignment horizontal="center" vertical="center"/>
      <protection hidden="1"/>
    </xf>
    <xf numFmtId="0" fontId="14" fillId="25" borderId="13" xfId="737" applyFont="1" applyFill="1" applyBorder="1" applyAlignment="1" applyProtection="1">
      <alignment vertical="center"/>
      <protection hidden="1"/>
    </xf>
    <xf numFmtId="0" fontId="31" fillId="25" borderId="13" xfId="737" applyFont="1" applyFill="1" applyBorder="1" applyAlignment="1" applyProtection="1">
      <alignment vertical="center"/>
      <protection hidden="1"/>
    </xf>
    <xf numFmtId="0" fontId="31" fillId="25" borderId="13" xfId="738" applyFont="1" applyFill="1" applyBorder="1" applyAlignment="1" applyProtection="1">
      <alignment horizontal="center" vertical="center"/>
      <protection hidden="1"/>
    </xf>
    <xf numFmtId="0" fontId="14" fillId="25" borderId="13" xfId="738" applyFont="1" applyFill="1" applyBorder="1" applyAlignment="1" applyProtection="1">
      <alignment vertical="center"/>
      <protection hidden="1"/>
    </xf>
    <xf numFmtId="0" fontId="31" fillId="25" borderId="13" xfId="738" applyFont="1" applyFill="1" applyBorder="1" applyAlignment="1" applyProtection="1">
      <alignment vertical="center"/>
      <protection hidden="1"/>
    </xf>
    <xf numFmtId="0" fontId="15" fillId="25" borderId="13" xfId="738" applyFont="1" applyFill="1" applyBorder="1" applyAlignment="1" applyProtection="1">
      <alignment horizontal="center" vertical="center"/>
      <protection hidden="1"/>
    </xf>
    <xf numFmtId="0" fontId="15" fillId="26" borderId="13" xfId="738" applyFont="1" applyFill="1" applyBorder="1" applyAlignment="1" applyProtection="1">
      <alignment horizontal="center" vertical="center"/>
      <protection locked="0"/>
    </xf>
    <xf numFmtId="0" fontId="31" fillId="25" borderId="13" xfId="739" applyFont="1" applyFill="1" applyBorder="1" applyAlignment="1" applyProtection="1">
      <alignment horizontal="center" vertical="center"/>
      <protection hidden="1"/>
    </xf>
    <xf numFmtId="0" fontId="14" fillId="25" borderId="13" xfId="739" applyFont="1" applyFill="1" applyBorder="1" applyAlignment="1" applyProtection="1">
      <alignment vertical="center"/>
      <protection hidden="1"/>
    </xf>
    <xf numFmtId="0" fontId="31" fillId="25" borderId="13" xfId="739" applyFont="1" applyFill="1" applyBorder="1" applyAlignment="1" applyProtection="1">
      <alignment vertical="center"/>
      <protection hidden="1"/>
    </xf>
    <xf numFmtId="0" fontId="31" fillId="25" borderId="13" xfId="740" applyFont="1" applyFill="1" applyBorder="1" applyAlignment="1" applyProtection="1">
      <alignment horizontal="center" vertical="center"/>
      <protection hidden="1"/>
    </xf>
    <xf numFmtId="0" fontId="14" fillId="25" borderId="13" xfId="740" applyFont="1" applyFill="1" applyBorder="1" applyAlignment="1" applyProtection="1">
      <alignment vertical="center"/>
      <protection hidden="1"/>
    </xf>
    <xf numFmtId="0" fontId="31" fillId="25" borderId="13" xfId="740" applyFont="1" applyFill="1" applyBorder="1" applyAlignment="1" applyProtection="1">
      <alignment vertical="center"/>
      <protection hidden="1"/>
    </xf>
    <xf numFmtId="0" fontId="31" fillId="25" borderId="13" xfId="741" applyFont="1" applyFill="1" applyBorder="1" applyAlignment="1" applyProtection="1">
      <alignment horizontal="center" vertical="center"/>
      <protection hidden="1"/>
    </xf>
    <xf numFmtId="0" fontId="31" fillId="25" borderId="13" xfId="741" applyFont="1" applyFill="1" applyBorder="1" applyAlignment="1" applyProtection="1">
      <alignment vertical="center"/>
      <protection hidden="1"/>
    </xf>
    <xf numFmtId="0" fontId="31" fillId="25" borderId="13" xfId="742" applyFont="1" applyFill="1" applyBorder="1" applyAlignment="1" applyProtection="1">
      <alignment horizontal="center" vertical="center"/>
      <protection hidden="1"/>
    </xf>
    <xf numFmtId="0" fontId="31" fillId="25" borderId="13" xfId="742" applyFont="1" applyFill="1" applyBorder="1" applyAlignment="1" applyProtection="1">
      <alignment vertical="center"/>
      <protection hidden="1"/>
    </xf>
    <xf numFmtId="0" fontId="31" fillId="25" borderId="13" xfId="738" applyFont="1" applyFill="1" applyBorder="1" applyAlignment="1" applyProtection="1">
      <alignment horizontal="center" vertical="center"/>
      <protection locked="0"/>
    </xf>
    <xf numFmtId="0" fontId="31" fillId="25" borderId="13" xfId="739" applyFont="1" applyFill="1" applyBorder="1" applyAlignment="1" applyProtection="1">
      <alignment horizontal="center" vertical="center"/>
      <protection locked="0"/>
    </xf>
    <xf numFmtId="0" fontId="31" fillId="25" borderId="13" xfId="740" applyFont="1" applyFill="1" applyBorder="1" applyAlignment="1" applyProtection="1">
      <alignment horizontal="center" vertical="center"/>
      <protection locked="0"/>
    </xf>
    <xf numFmtId="0" fontId="31" fillId="25" borderId="13" xfId="741" applyFont="1" applyFill="1" applyBorder="1" applyAlignment="1" applyProtection="1">
      <alignment horizontal="center" vertical="center"/>
      <protection locked="0"/>
    </xf>
    <xf numFmtId="0" fontId="23" fillId="25" borderId="13" xfId="742" applyFont="1" applyFill="1" applyBorder="1" applyAlignment="1" applyProtection="1">
      <alignment horizontal="center" vertical="center"/>
      <protection locked="0"/>
    </xf>
    <xf numFmtId="0" fontId="31" fillId="25" borderId="13" xfId="742" applyFont="1" applyFill="1" applyBorder="1" applyAlignment="1" applyProtection="1">
      <alignment horizontal="center" vertical="center"/>
      <protection locked="0"/>
    </xf>
    <xf numFmtId="0" fontId="73" fillId="25" borderId="13" xfId="0" applyFont="1" applyFill="1" applyBorder="1" applyAlignment="1">
      <alignment horizontal="center" vertical="center"/>
    </xf>
    <xf numFmtId="0" fontId="14" fillId="25" borderId="13" xfId="744" applyFont="1" applyFill="1" applyBorder="1" applyAlignment="1" applyProtection="1">
      <alignment horizontal="center" vertical="center"/>
      <protection hidden="1"/>
    </xf>
    <xf numFmtId="0" fontId="14" fillId="25" borderId="13" xfId="744" applyFont="1" applyFill="1" applyBorder="1" applyAlignment="1" applyProtection="1">
      <alignment vertical="center"/>
      <protection hidden="1"/>
    </xf>
    <xf numFmtId="0" fontId="59" fillId="25" borderId="13" xfId="744" applyFont="1" applyFill="1" applyBorder="1" applyAlignment="1" applyProtection="1">
      <alignment horizontal="center" vertical="center"/>
      <protection locked="0"/>
    </xf>
    <xf numFmtId="0" fontId="31" fillId="25" borderId="13" xfId="750" applyFont="1" applyFill="1" applyBorder="1" applyAlignment="1">
      <alignment horizontal="center" vertical="center"/>
    </xf>
    <xf numFmtId="0" fontId="31" fillId="25" borderId="13" xfId="750" applyFont="1" applyFill="1" applyBorder="1" applyAlignment="1">
      <alignment vertical="center"/>
    </xf>
    <xf numFmtId="0" fontId="31" fillId="25" borderId="13" xfId="751" applyFont="1" applyFill="1" applyBorder="1" applyAlignment="1" applyProtection="1">
      <alignment horizontal="center" vertical="center"/>
      <protection locked="0"/>
    </xf>
    <xf numFmtId="0" fontId="14" fillId="25" borderId="13" xfId="0" applyFont="1" applyFill="1" applyBorder="1" applyAlignment="1">
      <alignment vertical="center" wrapText="1"/>
    </xf>
    <xf numFmtId="1" fontId="11" fillId="25" borderId="13" xfId="0" applyNumberFormat="1" applyFont="1" applyFill="1" applyBorder="1" applyAlignment="1">
      <alignment horizontal="center" vertical="center"/>
    </xf>
    <xf numFmtId="0" fontId="59" fillId="25" borderId="13" xfId="756" applyFont="1" applyFill="1" applyBorder="1" applyAlignment="1" applyProtection="1">
      <alignment horizontal="center" vertical="center"/>
      <protection hidden="1"/>
    </xf>
    <xf numFmtId="0" fontId="59" fillId="25" borderId="13" xfId="756" applyFont="1" applyFill="1" applyBorder="1" applyAlignment="1" applyProtection="1">
      <alignment vertical="center"/>
      <protection hidden="1"/>
    </xf>
    <xf numFmtId="0" fontId="59" fillId="25" borderId="13" xfId="756" applyFont="1" applyFill="1" applyBorder="1" applyAlignment="1" applyProtection="1">
      <alignment horizontal="center" vertical="center"/>
      <protection locked="0"/>
    </xf>
    <xf numFmtId="0" fontId="59" fillId="25" borderId="13" xfId="756" applyFont="1" applyFill="1" applyBorder="1" applyAlignment="1" applyProtection="1">
      <alignment horizontal="justify" vertical="center"/>
      <protection hidden="1"/>
    </xf>
    <xf numFmtId="0" fontId="59" fillId="25" borderId="13" xfId="759" applyFont="1" applyFill="1" applyBorder="1" applyAlignment="1" applyProtection="1">
      <alignment horizontal="center" vertical="center"/>
      <protection hidden="1"/>
    </xf>
    <xf numFmtId="0" fontId="59" fillId="25" borderId="13" xfId="759" applyFont="1" applyFill="1" applyBorder="1" applyAlignment="1" applyProtection="1">
      <alignment vertical="center"/>
      <protection hidden="1"/>
    </xf>
    <xf numFmtId="0" fontId="59" fillId="25" borderId="13" xfId="759" applyFont="1" applyFill="1" applyBorder="1" applyAlignment="1" applyProtection="1">
      <alignment horizontal="center" vertical="center"/>
      <protection locked="0"/>
    </xf>
    <xf numFmtId="0" fontId="59" fillId="25" borderId="13" xfId="759" applyFont="1" applyFill="1" applyBorder="1" applyAlignment="1" applyProtection="1">
      <alignment horizontal="left" vertical="center" wrapText="1"/>
      <protection hidden="1"/>
    </xf>
    <xf numFmtId="0" fontId="51" fillId="26" borderId="32" xfId="660" applyFont="1" applyFill="1" applyBorder="1" applyAlignment="1">
      <alignment vertical="center" wrapText="1"/>
    </xf>
    <xf numFmtId="0" fontId="16" fillId="26" borderId="32" xfId="0" applyFont="1" applyFill="1" applyBorder="1" applyAlignment="1">
      <alignment vertical="center" wrapText="1"/>
    </xf>
    <xf numFmtId="0" fontId="23" fillId="26" borderId="32" xfId="660" applyFont="1" applyFill="1" applyBorder="1" applyAlignment="1">
      <alignment vertical="center"/>
    </xf>
    <xf numFmtId="0" fontId="31" fillId="25" borderId="32" xfId="660" applyFont="1" applyFill="1" applyBorder="1" applyAlignment="1">
      <alignment vertical="center"/>
    </xf>
    <xf numFmtId="0" fontId="31" fillId="26" borderId="13" xfId="660" applyFont="1" applyFill="1" applyBorder="1" applyAlignment="1">
      <alignment vertical="center" wrapText="1"/>
    </xf>
    <xf numFmtId="0" fontId="31" fillId="26" borderId="32" xfId="660" applyFont="1" applyFill="1" applyBorder="1" applyAlignment="1">
      <alignment vertical="center"/>
    </xf>
    <xf numFmtId="0" fontId="59" fillId="25" borderId="32" xfId="0" applyFont="1" applyFill="1" applyBorder="1" applyAlignment="1" applyProtection="1">
      <alignment vertical="center"/>
      <protection hidden="1"/>
    </xf>
    <xf numFmtId="0" fontId="14" fillId="25" borderId="13" xfId="208" applyFont="1" applyFill="1" applyBorder="1" applyAlignment="1">
      <alignment vertical="center" wrapText="1"/>
    </xf>
    <xf numFmtId="0" fontId="14" fillId="26" borderId="13" xfId="208" applyFont="1" applyFill="1" applyBorder="1" applyAlignment="1">
      <alignment vertical="center" wrapText="1"/>
    </xf>
    <xf numFmtId="0" fontId="13" fillId="26" borderId="32" xfId="208" applyFont="1" applyFill="1" applyBorder="1" applyAlignment="1">
      <alignment vertical="center" wrapText="1"/>
    </xf>
    <xf numFmtId="0" fontId="77" fillId="26" borderId="32" xfId="0" applyFont="1" applyFill="1" applyBorder="1" applyAlignment="1">
      <alignment vertical="center" wrapText="1"/>
    </xf>
    <xf numFmtId="0" fontId="23" fillId="26" borderId="32" xfId="664" applyFont="1" applyFill="1" applyBorder="1" applyAlignment="1" applyProtection="1">
      <alignment vertical="center"/>
      <protection hidden="1"/>
    </xf>
    <xf numFmtId="0" fontId="59" fillId="25" borderId="32" xfId="0" applyFont="1" applyFill="1" applyBorder="1" applyAlignment="1" applyProtection="1">
      <alignment vertical="center" wrapText="1"/>
      <protection hidden="1"/>
    </xf>
    <xf numFmtId="0" fontId="31" fillId="25" borderId="32" xfId="663" applyFont="1" applyFill="1" applyBorder="1" applyAlignment="1" applyProtection="1">
      <alignment vertical="center"/>
      <protection hidden="1"/>
    </xf>
    <xf numFmtId="2" fontId="23" fillId="26" borderId="32" xfId="664" applyNumberFormat="1" applyFont="1" applyFill="1" applyBorder="1" applyAlignment="1" applyProtection="1">
      <alignment vertical="center"/>
      <protection hidden="1"/>
    </xf>
    <xf numFmtId="0" fontId="31" fillId="25" borderId="32" xfId="664" applyNumberFormat="1" applyFont="1" applyFill="1" applyBorder="1" applyAlignment="1" applyProtection="1">
      <alignment vertical="center"/>
      <protection hidden="1"/>
    </xf>
    <xf numFmtId="0" fontId="15" fillId="26" borderId="32" xfId="0" applyFont="1" applyFill="1" applyBorder="1" applyAlignment="1">
      <alignment vertical="center"/>
    </xf>
    <xf numFmtId="0" fontId="14" fillId="26" borderId="13" xfId="0" applyFont="1" applyFill="1" applyBorder="1" applyAlignment="1">
      <alignment vertical="center"/>
    </xf>
    <xf numFmtId="0" fontId="23" fillId="26" borderId="32" xfId="661" applyFont="1" applyFill="1" applyBorder="1" applyAlignment="1" applyProtection="1">
      <alignment vertical="center"/>
      <protection hidden="1"/>
    </xf>
    <xf numFmtId="0" fontId="31" fillId="26" borderId="13" xfId="661" applyFont="1" applyFill="1" applyBorder="1" applyAlignment="1" applyProtection="1">
      <alignment vertical="center" wrapText="1"/>
      <protection hidden="1"/>
    </xf>
    <xf numFmtId="0" fontId="31" fillId="25" borderId="32" xfId="661" applyFont="1" applyFill="1" applyBorder="1" applyAlignment="1" applyProtection="1">
      <alignment vertical="center"/>
      <protection hidden="1"/>
    </xf>
    <xf numFmtId="0" fontId="31" fillId="26" borderId="32" xfId="661" applyFont="1" applyFill="1" applyBorder="1" applyAlignment="1" applyProtection="1">
      <alignment vertical="center"/>
      <protection hidden="1"/>
    </xf>
    <xf numFmtId="0" fontId="31" fillId="26" borderId="13" xfId="0" applyFont="1" applyFill="1" applyBorder="1" applyAlignment="1">
      <alignment vertical="center" wrapText="1"/>
    </xf>
    <xf numFmtId="0" fontId="23" fillId="26" borderId="32" xfId="0" applyFont="1" applyFill="1" applyBorder="1" applyAlignment="1">
      <alignment vertical="center" wrapText="1"/>
    </xf>
    <xf numFmtId="0" fontId="31" fillId="25" borderId="32" xfId="670" applyFont="1" applyFill="1" applyBorder="1" applyAlignment="1" applyProtection="1">
      <alignment vertical="center"/>
      <protection hidden="1"/>
    </xf>
    <xf numFmtId="0" fontId="14" fillId="25" borderId="32" xfId="0" applyFont="1" applyFill="1" applyBorder="1" applyAlignment="1">
      <alignment vertical="center" wrapText="1"/>
    </xf>
    <xf numFmtId="0" fontId="14" fillId="26" borderId="13" xfId="0" applyFont="1" applyFill="1" applyBorder="1" applyAlignment="1">
      <alignment vertical="center" wrapText="1"/>
    </xf>
    <xf numFmtId="0" fontId="21" fillId="26" borderId="32" xfId="0" applyFont="1" applyFill="1" applyBorder="1" applyAlignment="1">
      <alignment vertical="center" wrapText="1"/>
    </xf>
    <xf numFmtId="0" fontId="23" fillId="26" borderId="32" xfId="669" applyFont="1" applyFill="1" applyBorder="1" applyAlignment="1" applyProtection="1">
      <alignment vertical="center"/>
      <protection hidden="1"/>
    </xf>
    <xf numFmtId="0" fontId="31" fillId="26" borderId="13" xfId="669" applyFont="1" applyFill="1" applyBorder="1" applyAlignment="1" applyProtection="1">
      <alignment vertical="center" wrapText="1"/>
      <protection hidden="1"/>
    </xf>
    <xf numFmtId="0" fontId="31" fillId="25" borderId="32" xfId="669" applyFont="1" applyFill="1" applyBorder="1" applyAlignment="1" applyProtection="1">
      <alignment vertical="center"/>
      <protection hidden="1"/>
    </xf>
    <xf numFmtId="0" fontId="23" fillId="26" borderId="32" xfId="673" applyFont="1" applyFill="1" applyBorder="1" applyAlignment="1" applyProtection="1">
      <alignment vertical="center"/>
      <protection hidden="1"/>
    </xf>
    <xf numFmtId="0" fontId="31" fillId="26" borderId="13" xfId="673" applyFont="1" applyFill="1" applyBorder="1" applyAlignment="1" applyProtection="1">
      <alignment vertical="center" wrapText="1"/>
      <protection hidden="1"/>
    </xf>
    <xf numFmtId="0" fontId="31" fillId="25" borderId="32" xfId="673" applyFont="1" applyFill="1" applyBorder="1" applyAlignment="1" applyProtection="1">
      <alignment vertical="center"/>
      <protection hidden="1"/>
    </xf>
    <xf numFmtId="0" fontId="23" fillId="26" borderId="32" xfId="674" applyFont="1" applyFill="1" applyBorder="1" applyAlignment="1" applyProtection="1">
      <alignment vertical="center"/>
      <protection hidden="1"/>
    </xf>
    <xf numFmtId="0" fontId="31" fillId="26" borderId="13" xfId="674" applyFont="1" applyFill="1" applyBorder="1" applyAlignment="1" applyProtection="1">
      <alignment vertical="center" wrapText="1"/>
      <protection hidden="1"/>
    </xf>
    <xf numFmtId="0" fontId="31" fillId="25" borderId="32" xfId="674" applyFont="1" applyFill="1" applyBorder="1" applyAlignment="1" applyProtection="1">
      <alignment vertical="center"/>
      <protection hidden="1"/>
    </xf>
    <xf numFmtId="0" fontId="31" fillId="26" borderId="13" xfId="676" applyFont="1" applyFill="1" applyBorder="1" applyAlignment="1" applyProtection="1">
      <alignment vertical="center" wrapText="1"/>
      <protection hidden="1"/>
    </xf>
    <xf numFmtId="0" fontId="31" fillId="25" borderId="32" xfId="676" applyFont="1" applyFill="1" applyBorder="1" applyAlignment="1" applyProtection="1">
      <alignment vertical="center"/>
      <protection hidden="1"/>
    </xf>
    <xf numFmtId="0" fontId="78" fillId="26" borderId="32" xfId="675" applyFont="1" applyFill="1" applyBorder="1" applyAlignment="1" applyProtection="1">
      <alignment vertical="center"/>
      <protection hidden="1"/>
    </xf>
    <xf numFmtId="0" fontId="31" fillId="26" borderId="13" xfId="675" applyFont="1" applyFill="1" applyBorder="1" applyAlignment="1" applyProtection="1">
      <alignment vertical="center" wrapText="1"/>
      <protection hidden="1"/>
    </xf>
    <xf numFmtId="0" fontId="23" fillId="26" borderId="32" xfId="675" applyFont="1" applyFill="1" applyBorder="1" applyAlignment="1" applyProtection="1">
      <alignment vertical="center"/>
      <protection hidden="1"/>
    </xf>
    <xf numFmtId="0" fontId="31" fillId="25" borderId="32" xfId="675" applyFont="1" applyFill="1" applyBorder="1" applyAlignment="1" applyProtection="1">
      <alignment vertical="center"/>
      <protection hidden="1"/>
    </xf>
    <xf numFmtId="0" fontId="23" fillId="26" borderId="32" xfId="677" applyFont="1" applyFill="1" applyBorder="1" applyAlignment="1" applyProtection="1">
      <alignment vertical="center"/>
      <protection hidden="1"/>
    </xf>
    <xf numFmtId="0" fontId="31" fillId="26" borderId="13" xfId="677" applyFont="1" applyFill="1" applyBorder="1" applyAlignment="1" applyProtection="1">
      <alignment vertical="center" wrapText="1"/>
      <protection hidden="1"/>
    </xf>
    <xf numFmtId="0" fontId="31" fillId="25" borderId="32" xfId="677" applyFont="1" applyFill="1" applyBorder="1" applyAlignment="1" applyProtection="1">
      <alignment vertical="center"/>
      <protection hidden="1"/>
    </xf>
    <xf numFmtId="0" fontId="23" fillId="26" borderId="32" xfId="676" applyFont="1" applyFill="1" applyBorder="1" applyAlignment="1" applyProtection="1">
      <alignment vertical="center"/>
      <protection hidden="1"/>
    </xf>
    <xf numFmtId="0" fontId="15" fillId="26" borderId="32" xfId="0" applyFont="1" applyFill="1" applyBorder="1" applyAlignment="1">
      <alignment vertical="center" wrapText="1"/>
    </xf>
    <xf numFmtId="0" fontId="23" fillId="26" borderId="32" xfId="679" applyFont="1" applyFill="1" applyBorder="1" applyAlignment="1" applyProtection="1">
      <alignment vertical="center"/>
      <protection hidden="1"/>
    </xf>
    <xf numFmtId="0" fontId="31" fillId="25" borderId="32" xfId="679" applyFont="1" applyFill="1" applyBorder="1" applyAlignment="1" applyProtection="1">
      <alignment vertical="center"/>
      <protection hidden="1"/>
    </xf>
    <xf numFmtId="0" fontId="60" fillId="26" borderId="32" xfId="682" applyFont="1" applyFill="1" applyBorder="1" applyAlignment="1" applyProtection="1">
      <alignment vertical="center"/>
      <protection hidden="1"/>
    </xf>
    <xf numFmtId="0" fontId="60" fillId="26" borderId="13" xfId="682" applyFont="1" applyFill="1" applyBorder="1" applyAlignment="1" applyProtection="1">
      <alignment vertical="center" wrapText="1"/>
      <protection hidden="1"/>
    </xf>
    <xf numFmtId="0" fontId="59" fillId="25" borderId="32" xfId="684" applyFont="1" applyFill="1" applyBorder="1" applyAlignment="1" applyProtection="1">
      <alignment vertical="center"/>
      <protection hidden="1"/>
    </xf>
    <xf numFmtId="0" fontId="31" fillId="25" borderId="32" xfId="687" applyFont="1" applyFill="1" applyBorder="1" applyAlignment="1" applyProtection="1">
      <alignment vertical="center"/>
      <protection hidden="1"/>
    </xf>
    <xf numFmtId="0" fontId="31" fillId="25" borderId="32" xfId="689" applyFont="1" applyFill="1" applyBorder="1" applyAlignment="1" applyProtection="1">
      <alignment vertical="center"/>
      <protection hidden="1"/>
    </xf>
    <xf numFmtId="0" fontId="59" fillId="25" borderId="32" xfId="678" applyFont="1" applyFill="1" applyBorder="1" applyAlignment="1" applyProtection="1">
      <alignment vertical="center"/>
      <protection hidden="1"/>
    </xf>
    <xf numFmtId="0" fontId="60" fillId="26" borderId="32" xfId="691" applyFont="1" applyFill="1" applyBorder="1" applyAlignment="1" applyProtection="1">
      <alignment vertical="center"/>
      <protection hidden="1"/>
    </xf>
    <xf numFmtId="0" fontId="59" fillId="25" borderId="32" xfId="692" applyFont="1" applyFill="1" applyBorder="1" applyAlignment="1">
      <alignment vertical="center"/>
    </xf>
    <xf numFmtId="0" fontId="61" fillId="25" borderId="13" xfId="134" applyFont="1" applyFill="1" applyBorder="1" applyAlignment="1">
      <alignment vertical="center" wrapText="1"/>
    </xf>
    <xf numFmtId="0" fontId="59" fillId="26" borderId="13" xfId="691" applyFont="1" applyFill="1" applyBorder="1" applyAlignment="1" applyProtection="1">
      <alignment vertical="center"/>
      <protection hidden="1"/>
    </xf>
    <xf numFmtId="0" fontId="59" fillId="25" borderId="32" xfId="694" applyFont="1" applyFill="1" applyBorder="1" applyAlignment="1">
      <alignment vertical="center"/>
    </xf>
    <xf numFmtId="0" fontId="60" fillId="26" borderId="32" xfId="697" applyFont="1" applyFill="1" applyBorder="1" applyAlignment="1">
      <alignment vertical="center"/>
    </xf>
    <xf numFmtId="0" fontId="14" fillId="25" borderId="13" xfId="696" applyFont="1" applyFill="1" applyBorder="1" applyAlignment="1">
      <alignment vertical="center" wrapText="1"/>
    </xf>
    <xf numFmtId="0" fontId="60" fillId="26" borderId="13" xfId="697" applyFont="1" applyFill="1" applyBorder="1" applyAlignment="1">
      <alignment vertical="center"/>
    </xf>
    <xf numFmtId="0" fontId="60" fillId="26" borderId="32" xfId="699" applyFont="1" applyFill="1" applyBorder="1" applyAlignment="1" applyProtection="1">
      <alignment vertical="center"/>
      <protection hidden="1"/>
    </xf>
    <xf numFmtId="0" fontId="59" fillId="25" borderId="32" xfId="700" applyFont="1" applyFill="1" applyBorder="1" applyAlignment="1">
      <alignment vertical="center"/>
    </xf>
    <xf numFmtId="0" fontId="59" fillId="25" borderId="13" xfId="700" applyFont="1" applyFill="1" applyBorder="1" applyAlignment="1">
      <alignment vertical="center"/>
    </xf>
    <xf numFmtId="0" fontId="59" fillId="25" borderId="13" xfId="701" applyFont="1" applyFill="1" applyBorder="1" applyAlignment="1">
      <alignment vertical="center"/>
    </xf>
    <xf numFmtId="0" fontId="59" fillId="25" borderId="13" xfId="702" applyFont="1" applyFill="1" applyBorder="1" applyAlignment="1">
      <alignment vertical="center"/>
    </xf>
    <xf numFmtId="0" fontId="59" fillId="25" borderId="13" xfId="703" applyFont="1" applyFill="1" applyBorder="1" applyAlignment="1">
      <alignment vertical="center"/>
    </xf>
    <xf numFmtId="0" fontId="59" fillId="25" borderId="13" xfId="704" applyFont="1" applyFill="1" applyBorder="1" applyAlignment="1">
      <alignment vertical="center"/>
    </xf>
    <xf numFmtId="0" fontId="59" fillId="25" borderId="13" xfId="705" applyFont="1" applyFill="1" applyBorder="1" applyAlignment="1">
      <alignment vertical="center"/>
    </xf>
    <xf numFmtId="0" fontId="59" fillId="25" borderId="13" xfId="706" applyFont="1" applyFill="1" applyBorder="1" applyAlignment="1">
      <alignment vertical="center"/>
    </xf>
    <xf numFmtId="0" fontId="59" fillId="25" borderId="13" xfId="707" applyFont="1" applyFill="1" applyBorder="1" applyAlignment="1">
      <alignment vertical="center"/>
    </xf>
    <xf numFmtId="0" fontId="59" fillId="25" borderId="13" xfId="708" applyFont="1" applyFill="1" applyBorder="1" applyAlignment="1">
      <alignment vertical="center"/>
    </xf>
    <xf numFmtId="0" fontId="59" fillId="25" borderId="13" xfId="709" applyFont="1" applyFill="1" applyBorder="1" applyAlignment="1">
      <alignment vertical="center"/>
    </xf>
    <xf numFmtId="0" fontId="59" fillId="25" borderId="32" xfId="712" applyFont="1" applyFill="1" applyBorder="1" applyAlignment="1">
      <alignment vertical="center"/>
    </xf>
    <xf numFmtId="0" fontId="59" fillId="25" borderId="13" xfId="712" applyFont="1" applyFill="1" applyBorder="1" applyAlignment="1">
      <alignment vertical="center"/>
    </xf>
    <xf numFmtId="0" fontId="60" fillId="26" borderId="32" xfId="714" applyFont="1" applyFill="1" applyBorder="1" applyAlignment="1">
      <alignment vertical="center"/>
    </xf>
    <xf numFmtId="0" fontId="59" fillId="25" borderId="32" xfId="714" applyFont="1" applyFill="1" applyBorder="1" applyAlignment="1">
      <alignment vertical="center"/>
    </xf>
    <xf numFmtId="0" fontId="60" fillId="26" borderId="32" xfId="715" applyFont="1" applyFill="1" applyBorder="1" applyAlignment="1" applyProtection="1">
      <alignment vertical="center"/>
      <protection hidden="1"/>
    </xf>
    <xf numFmtId="0" fontId="59" fillId="25" borderId="32" xfId="716" applyFont="1" applyFill="1" applyBorder="1" applyAlignment="1">
      <alignment vertical="center"/>
    </xf>
    <xf numFmtId="0" fontId="59" fillId="25" borderId="13" xfId="716" applyFont="1" applyFill="1" applyBorder="1" applyAlignment="1">
      <alignment vertical="center"/>
    </xf>
    <xf numFmtId="0" fontId="59" fillId="25" borderId="13" xfId="717" applyFont="1" applyFill="1" applyBorder="1" applyAlignment="1">
      <alignment vertical="center"/>
    </xf>
    <xf numFmtId="0" fontId="59" fillId="25" borderId="13" xfId="721" applyFont="1" applyFill="1" applyBorder="1" applyAlignment="1">
      <alignment vertical="center"/>
    </xf>
    <xf numFmtId="0" fontId="59" fillId="25" borderId="13" xfId="722" applyFont="1" applyFill="1" applyBorder="1" applyAlignment="1">
      <alignment vertical="center"/>
    </xf>
    <xf numFmtId="0" fontId="60" fillId="26" borderId="32" xfId="723" applyFont="1" applyFill="1" applyBorder="1" applyAlignment="1" applyProtection="1">
      <alignment vertical="center"/>
      <protection hidden="1"/>
    </xf>
    <xf numFmtId="0" fontId="59" fillId="25" borderId="32" xfId="723" applyFont="1" applyFill="1" applyBorder="1" applyAlignment="1" applyProtection="1">
      <alignment vertical="center"/>
      <protection hidden="1"/>
    </xf>
    <xf numFmtId="0" fontId="60" fillId="26" borderId="32" xfId="724" applyFont="1" applyFill="1" applyBorder="1" applyAlignment="1" applyProtection="1">
      <alignment vertical="center"/>
      <protection hidden="1"/>
    </xf>
    <xf numFmtId="0" fontId="59" fillId="25" borderId="32" xfId="724" applyFont="1" applyFill="1" applyBorder="1" applyAlignment="1" applyProtection="1">
      <alignment vertical="center"/>
      <protection hidden="1"/>
    </xf>
    <xf numFmtId="0" fontId="60" fillId="26" borderId="32" xfId="725" applyFont="1" applyFill="1" applyBorder="1" applyAlignment="1" applyProtection="1">
      <alignment vertical="center"/>
      <protection hidden="1"/>
    </xf>
    <xf numFmtId="0" fontId="59" fillId="26" borderId="13" xfId="725" applyFont="1" applyFill="1" applyBorder="1" applyAlignment="1" applyProtection="1">
      <alignment vertical="center"/>
      <protection hidden="1"/>
    </xf>
    <xf numFmtId="0" fontId="59" fillId="25" borderId="32" xfId="725" applyFont="1" applyFill="1" applyBorder="1" applyAlignment="1" applyProtection="1">
      <alignment vertical="center"/>
      <protection hidden="1"/>
    </xf>
    <xf numFmtId="0" fontId="60" fillId="26" borderId="32" xfId="726" applyFont="1" applyFill="1" applyBorder="1" applyAlignment="1" applyProtection="1">
      <alignment vertical="center"/>
      <protection hidden="1"/>
    </xf>
    <xf numFmtId="0" fontId="59" fillId="25" borderId="32" xfId="726" applyFont="1" applyFill="1" applyBorder="1" applyAlignment="1" applyProtection="1">
      <alignment vertical="center"/>
      <protection hidden="1"/>
    </xf>
    <xf numFmtId="0" fontId="60" fillId="26" borderId="32" xfId="727" applyFont="1" applyFill="1" applyBorder="1" applyAlignment="1" applyProtection="1">
      <alignment vertical="center"/>
      <protection hidden="1"/>
    </xf>
    <xf numFmtId="0" fontId="59" fillId="25" borderId="32" xfId="728" applyFont="1" applyFill="1" applyBorder="1" applyAlignment="1">
      <alignment vertical="center"/>
    </xf>
    <xf numFmtId="0" fontId="60" fillId="26" borderId="32" xfId="731" applyFont="1" applyFill="1" applyBorder="1" applyAlignment="1">
      <alignment vertical="center"/>
    </xf>
    <xf numFmtId="0" fontId="60" fillId="26" borderId="13" xfId="731" applyFont="1" applyFill="1" applyBorder="1" applyAlignment="1">
      <alignment vertical="center"/>
    </xf>
    <xf numFmtId="0" fontId="60" fillId="26" borderId="32" xfId="732" applyFont="1" applyFill="1" applyBorder="1" applyAlignment="1">
      <alignment vertical="center"/>
    </xf>
    <xf numFmtId="0" fontId="60" fillId="26" borderId="13" xfId="732" applyFont="1" applyFill="1" applyBorder="1" applyAlignment="1">
      <alignment vertical="center"/>
    </xf>
    <xf numFmtId="0" fontId="60" fillId="26" borderId="32" xfId="732" applyFont="1" applyFill="1" applyBorder="1" applyAlignment="1">
      <alignment vertical="center" wrapText="1"/>
    </xf>
    <xf numFmtId="0" fontId="60" fillId="26" borderId="32" xfId="733" applyFont="1" applyFill="1" applyBorder="1" applyAlignment="1" applyProtection="1">
      <alignment vertical="center"/>
      <protection hidden="1"/>
    </xf>
    <xf numFmtId="0" fontId="61" fillId="26" borderId="13" xfId="134" applyFont="1" applyFill="1" applyBorder="1" applyAlignment="1">
      <alignment vertical="center" wrapText="1"/>
    </xf>
    <xf numFmtId="0" fontId="59" fillId="25" borderId="32" xfId="733" applyFont="1" applyFill="1" applyBorder="1" applyAlignment="1" applyProtection="1">
      <alignment vertical="center"/>
      <protection hidden="1"/>
    </xf>
    <xf numFmtId="0" fontId="23" fillId="26" borderId="32" xfId="736" applyFont="1" applyFill="1" applyBorder="1" applyAlignment="1" applyProtection="1">
      <alignment vertical="center"/>
      <protection hidden="1"/>
    </xf>
    <xf numFmtId="0" fontId="14" fillId="26" borderId="32" xfId="0" applyFont="1" applyFill="1" applyBorder="1" applyAlignment="1">
      <alignment vertical="center" wrapText="1"/>
    </xf>
    <xf numFmtId="0" fontId="19" fillId="25" borderId="32" xfId="0" applyFont="1" applyFill="1" applyBorder="1" applyAlignment="1">
      <alignment vertical="center"/>
    </xf>
    <xf numFmtId="0" fontId="14" fillId="25" borderId="32" xfId="0" applyFont="1" applyFill="1" applyBorder="1" applyAlignment="1">
      <alignment vertical="center"/>
    </xf>
    <xf numFmtId="0" fontId="31" fillId="25" borderId="32" xfId="737" applyFont="1" applyFill="1" applyBorder="1" applyAlignment="1" applyProtection="1">
      <alignment vertical="center"/>
      <protection hidden="1"/>
    </xf>
    <xf numFmtId="0" fontId="23" fillId="26" borderId="32" xfId="738" applyFont="1" applyFill="1" applyBorder="1" applyAlignment="1" applyProtection="1">
      <alignment vertical="center"/>
      <protection hidden="1"/>
    </xf>
    <xf numFmtId="0" fontId="31" fillId="25" borderId="32" xfId="738" applyFont="1" applyFill="1" applyBorder="1" applyAlignment="1" applyProtection="1">
      <alignment vertical="center"/>
      <protection hidden="1"/>
    </xf>
    <xf numFmtId="0" fontId="23" fillId="26" borderId="32" xfId="739" applyFont="1" applyFill="1" applyBorder="1" applyAlignment="1" applyProtection="1">
      <alignment vertical="center"/>
      <protection hidden="1"/>
    </xf>
    <xf numFmtId="0" fontId="31" fillId="25" borderId="32" xfId="739" applyFont="1" applyFill="1" applyBorder="1" applyAlignment="1" applyProtection="1">
      <alignment vertical="center"/>
      <protection hidden="1"/>
    </xf>
    <xf numFmtId="0" fontId="23" fillId="26" borderId="32" xfId="740" applyFont="1" applyFill="1" applyBorder="1" applyAlignment="1" applyProtection="1">
      <alignment vertical="center"/>
      <protection hidden="1"/>
    </xf>
    <xf numFmtId="0" fontId="31" fillId="25" borderId="32" xfId="740" applyFont="1" applyFill="1" applyBorder="1" applyAlignment="1" applyProtection="1">
      <alignment vertical="center"/>
      <protection hidden="1"/>
    </xf>
    <xf numFmtId="0" fontId="23" fillId="26" borderId="32" xfId="741" applyFont="1" applyFill="1" applyBorder="1" applyAlignment="1" applyProtection="1">
      <alignment vertical="center"/>
      <protection hidden="1"/>
    </xf>
    <xf numFmtId="0" fontId="31" fillId="25" borderId="32" xfId="741" applyFont="1" applyFill="1" applyBorder="1" applyAlignment="1" applyProtection="1">
      <alignment vertical="center"/>
      <protection hidden="1"/>
    </xf>
    <xf numFmtId="0" fontId="23" fillId="26" borderId="32" xfId="742" applyFont="1" applyFill="1" applyBorder="1" applyAlignment="1" applyProtection="1">
      <alignment vertical="center"/>
      <protection hidden="1"/>
    </xf>
    <xf numFmtId="0" fontId="31" fillId="25" borderId="32" xfId="742" applyFont="1" applyFill="1" applyBorder="1" applyAlignment="1" applyProtection="1">
      <alignment vertical="center"/>
      <protection hidden="1"/>
    </xf>
    <xf numFmtId="0" fontId="23" fillId="26" borderId="32" xfId="743" applyFont="1" applyFill="1" applyBorder="1" applyAlignment="1">
      <alignment vertical="center" wrapText="1"/>
    </xf>
    <xf numFmtId="0" fontId="80" fillId="26" borderId="32" xfId="745" applyFont="1" applyFill="1" applyBorder="1" applyAlignment="1">
      <alignment vertical="center"/>
    </xf>
    <xf numFmtId="0" fontId="60" fillId="26" borderId="13" xfId="745" applyFont="1" applyFill="1" applyBorder="1" applyAlignment="1">
      <alignment vertical="center"/>
    </xf>
    <xf numFmtId="0" fontId="60" fillId="26" borderId="32" xfId="744" applyFont="1" applyFill="1" applyBorder="1" applyAlignment="1" applyProtection="1">
      <alignment vertical="center"/>
      <protection hidden="1"/>
    </xf>
    <xf numFmtId="0" fontId="59" fillId="26" borderId="13" xfId="744" applyFont="1" applyFill="1" applyBorder="1" applyAlignment="1" applyProtection="1">
      <alignment vertical="center"/>
      <protection hidden="1"/>
    </xf>
    <xf numFmtId="0" fontId="23" fillId="26" borderId="32" xfId="749" applyFont="1" applyFill="1" applyBorder="1" applyAlignment="1">
      <alignment vertical="center"/>
    </xf>
    <xf numFmtId="0" fontId="31" fillId="25" borderId="32" xfId="750" applyFont="1" applyFill="1" applyBorder="1" applyAlignment="1">
      <alignment vertical="center"/>
    </xf>
    <xf numFmtId="0" fontId="23" fillId="26" borderId="32" xfId="751" applyFont="1" applyFill="1" applyBorder="1" applyAlignment="1" applyProtection="1">
      <alignment vertical="center"/>
      <protection hidden="1"/>
    </xf>
    <xf numFmtId="0" fontId="31" fillId="26" borderId="13" xfId="751" applyFont="1" applyFill="1" applyBorder="1" applyAlignment="1" applyProtection="1">
      <alignment vertical="center" wrapText="1"/>
      <protection hidden="1"/>
    </xf>
    <xf numFmtId="0" fontId="60" fillId="26" borderId="32" xfId="752" applyFont="1" applyFill="1" applyBorder="1" applyAlignment="1" applyProtection="1">
      <alignment vertical="center"/>
      <protection hidden="1"/>
    </xf>
    <xf numFmtId="0" fontId="82" fillId="26" borderId="32" xfId="756" applyFont="1" applyFill="1" applyBorder="1" applyAlignment="1" applyProtection="1">
      <alignment vertical="center"/>
      <protection hidden="1"/>
    </xf>
    <xf numFmtId="0" fontId="60" fillId="26" borderId="32" xfId="756" applyFont="1" applyFill="1" applyBorder="1" applyAlignment="1" applyProtection="1">
      <alignment vertical="center"/>
      <protection hidden="1"/>
    </xf>
    <xf numFmtId="0" fontId="59" fillId="25" borderId="32" xfId="756" applyFont="1" applyFill="1" applyBorder="1" applyAlignment="1" applyProtection="1">
      <alignment vertical="center"/>
      <protection hidden="1"/>
    </xf>
    <xf numFmtId="0" fontId="60" fillId="25" borderId="13" xfId="756" applyFont="1" applyFill="1" applyBorder="1" applyAlignment="1" applyProtection="1">
      <alignment vertical="center"/>
      <protection hidden="1"/>
    </xf>
    <xf numFmtId="0" fontId="11" fillId="26" borderId="32" xfId="0" applyFont="1" applyFill="1" applyBorder="1" applyAlignment="1">
      <alignment vertical="center" wrapText="1"/>
    </xf>
    <xf numFmtId="0" fontId="59" fillId="26" borderId="13" xfId="759" applyFont="1" applyFill="1" applyBorder="1" applyAlignment="1" applyProtection="1">
      <alignment vertical="center"/>
      <protection hidden="1"/>
    </xf>
    <xf numFmtId="0" fontId="51" fillId="26" borderId="13" xfId="660" applyFont="1" applyFill="1" applyBorder="1" applyAlignment="1">
      <alignment vertical="center" wrapText="1"/>
    </xf>
    <xf numFmtId="0" fontId="51" fillId="0" borderId="13" xfId="660" applyFont="1" applyFill="1" applyBorder="1" applyAlignment="1">
      <alignment horizontal="center" vertical="center" wrapText="1"/>
    </xf>
    <xf numFmtId="0" fontId="23" fillId="26" borderId="13" xfId="660" applyFont="1" applyFill="1" applyBorder="1" applyAlignment="1">
      <alignment horizontal="left" vertical="center" wrapText="1"/>
    </xf>
    <xf numFmtId="2" fontId="11" fillId="25" borderId="13" xfId="0" applyNumberFormat="1" applyFont="1" applyFill="1" applyBorder="1" applyAlignment="1" applyProtection="1">
      <alignment horizontal="center" vertical="center"/>
      <protection hidden="1"/>
    </xf>
    <xf numFmtId="166" fontId="11" fillId="25" borderId="13" xfId="0" applyNumberFormat="1" applyFont="1" applyFill="1" applyBorder="1" applyAlignment="1" applyProtection="1">
      <alignment horizontal="center" vertical="center"/>
      <protection hidden="1"/>
    </xf>
    <xf numFmtId="0" fontId="14" fillId="25" borderId="13" xfId="660" applyFont="1" applyFill="1" applyBorder="1" applyAlignment="1">
      <alignment horizontal="center" vertical="center" wrapText="1"/>
    </xf>
    <xf numFmtId="166" fontId="12" fillId="26" borderId="13" xfId="491" applyFont="1" applyFill="1" applyBorder="1" applyAlignment="1">
      <alignment horizontal="center" vertical="center"/>
    </xf>
    <xf numFmtId="0" fontId="23" fillId="26" borderId="13" xfId="664" applyFont="1" applyFill="1" applyBorder="1" applyAlignment="1" applyProtection="1">
      <alignment horizontal="center" vertical="center"/>
      <protection hidden="1"/>
    </xf>
    <xf numFmtId="0" fontId="23" fillId="25" borderId="13" xfId="664" applyFont="1" applyFill="1" applyBorder="1" applyAlignment="1" applyProtection="1">
      <alignment horizontal="center" vertical="center"/>
      <protection locked="0"/>
    </xf>
    <xf numFmtId="0" fontId="23" fillId="26" borderId="13" xfId="664" applyFont="1" applyFill="1" applyBorder="1" applyAlignment="1" applyProtection="1">
      <alignment horizontal="center" vertical="center"/>
      <protection locked="0"/>
    </xf>
    <xf numFmtId="0" fontId="51" fillId="25" borderId="13" xfId="661" applyFont="1" applyFill="1" applyBorder="1" applyAlignment="1" applyProtection="1">
      <alignment horizontal="center" vertical="center" wrapText="1"/>
      <protection locked="0"/>
    </xf>
    <xf numFmtId="170" fontId="58" fillId="25" borderId="13" xfId="671" applyNumberFormat="1" applyFont="1" applyFill="1" applyBorder="1" applyAlignment="1">
      <alignment horizontal="center" vertical="center"/>
    </xf>
    <xf numFmtId="170" fontId="58" fillId="26" borderId="13" xfId="671" applyNumberFormat="1" applyFont="1" applyFill="1" applyBorder="1" applyAlignment="1">
      <alignment horizontal="center" vertical="center"/>
    </xf>
    <xf numFmtId="0" fontId="60" fillId="26" borderId="13" xfId="682" applyFont="1" applyFill="1" applyBorder="1" applyAlignment="1" applyProtection="1">
      <alignment horizontal="center" vertical="center"/>
      <protection hidden="1"/>
    </xf>
    <xf numFmtId="0" fontId="60" fillId="26" borderId="13" xfId="682" applyFont="1" applyFill="1" applyBorder="1" applyAlignment="1" applyProtection="1">
      <alignment horizontal="center" vertical="center" wrapText="1"/>
      <protection locked="0"/>
    </xf>
    <xf numFmtId="0" fontId="60" fillId="25" borderId="13" xfId="684" applyFont="1" applyFill="1" applyBorder="1" applyAlignment="1" applyProtection="1">
      <alignment horizontal="center" vertical="center" wrapText="1"/>
      <protection locked="0"/>
    </xf>
    <xf numFmtId="0" fontId="51" fillId="25" borderId="13" xfId="690" applyFont="1" applyFill="1" applyBorder="1" applyAlignment="1" applyProtection="1">
      <alignment horizontal="center" vertical="center" wrapText="1"/>
      <protection locked="0"/>
    </xf>
    <xf numFmtId="0" fontId="60" fillId="26" borderId="13" xfId="678" applyFont="1" applyFill="1" applyBorder="1" applyAlignment="1" applyProtection="1">
      <alignment horizontal="center" vertical="center"/>
      <protection locked="0"/>
    </xf>
    <xf numFmtId="0" fontId="60" fillId="25" borderId="13" xfId="698" applyFont="1" applyFill="1" applyBorder="1" applyAlignment="1">
      <alignment horizontal="center" vertical="center" wrapText="1"/>
    </xf>
    <xf numFmtId="0" fontId="60" fillId="25" borderId="13" xfId="714" applyFont="1" applyFill="1" applyBorder="1" applyAlignment="1">
      <alignment horizontal="center" vertical="center" wrapText="1"/>
    </xf>
    <xf numFmtId="0" fontId="60" fillId="26" borderId="13" xfId="714" applyFont="1" applyFill="1" applyBorder="1" applyAlignment="1">
      <alignment horizontal="center" vertical="center" wrapText="1"/>
    </xf>
    <xf numFmtId="0" fontId="59" fillId="26" borderId="13" xfId="724" applyFont="1" applyFill="1" applyBorder="1" applyAlignment="1" applyProtection="1">
      <alignment horizontal="center" vertical="center"/>
      <protection locked="0"/>
    </xf>
    <xf numFmtId="0" fontId="59" fillId="26" borderId="13" xfId="728" applyFont="1" applyFill="1" applyBorder="1" applyAlignment="1">
      <alignment horizontal="center" vertical="center"/>
    </xf>
    <xf numFmtId="0" fontId="60" fillId="25" borderId="13" xfId="730" applyFont="1" applyFill="1" applyBorder="1" applyAlignment="1">
      <alignment horizontal="center" vertical="center" wrapText="1"/>
    </xf>
    <xf numFmtId="0" fontId="60" fillId="25" borderId="13" xfId="734" applyFont="1" applyFill="1" applyBorder="1" applyAlignment="1" applyProtection="1">
      <alignment horizontal="center" vertical="center" wrapText="1"/>
      <protection locked="0"/>
    </xf>
    <xf numFmtId="0" fontId="23" fillId="25" borderId="13" xfId="736" applyFont="1" applyFill="1" applyBorder="1" applyAlignment="1" applyProtection="1">
      <alignment horizontal="center" vertical="center"/>
      <protection locked="0"/>
    </xf>
    <xf numFmtId="0" fontId="23" fillId="26" borderId="13" xfId="736" applyFont="1" applyFill="1" applyBorder="1" applyAlignment="1" applyProtection="1">
      <alignment horizontal="center" vertical="center"/>
      <protection locked="0"/>
    </xf>
    <xf numFmtId="0" fontId="23" fillId="0" borderId="13" xfId="738" applyFont="1" applyFill="1" applyBorder="1" applyAlignment="1" applyProtection="1">
      <alignment horizontal="center" vertical="center"/>
      <protection locked="0"/>
    </xf>
    <xf numFmtId="0" fontId="23" fillId="26" borderId="13" xfId="739" applyFont="1" applyFill="1" applyBorder="1" applyAlignment="1" applyProtection="1">
      <alignment horizontal="center" vertical="center"/>
      <protection locked="0"/>
    </xf>
    <xf numFmtId="0" fontId="23" fillId="25" borderId="13" xfId="740" applyFont="1" applyFill="1" applyBorder="1" applyAlignment="1" applyProtection="1">
      <alignment horizontal="center" vertical="center"/>
      <protection locked="0"/>
    </xf>
    <xf numFmtId="0" fontId="23" fillId="25" borderId="13" xfId="741" applyFont="1" applyFill="1" applyBorder="1" applyAlignment="1" applyProtection="1">
      <alignment horizontal="center" vertical="center"/>
      <protection locked="0"/>
    </xf>
    <xf numFmtId="0" fontId="23" fillId="26" borderId="13" xfId="741" applyFont="1" applyFill="1" applyBorder="1" applyAlignment="1" applyProtection="1">
      <alignment horizontal="center" vertical="center"/>
      <protection locked="0"/>
    </xf>
    <xf numFmtId="0" fontId="23" fillId="25" borderId="13" xfId="743" applyFont="1" applyFill="1" applyBorder="1" applyAlignment="1">
      <alignment horizontal="center" vertical="center"/>
    </xf>
    <xf numFmtId="0" fontId="60" fillId="25" borderId="13" xfId="756" applyFont="1" applyFill="1" applyBorder="1" applyAlignment="1" applyProtection="1">
      <alignment horizontal="center" vertical="center"/>
      <protection locked="0"/>
    </xf>
    <xf numFmtId="0" fontId="60" fillId="26" borderId="13" xfId="756" applyFont="1" applyFill="1" applyBorder="1" applyAlignment="1" applyProtection="1">
      <alignment horizontal="center" vertical="center"/>
      <protection locked="0"/>
    </xf>
    <xf numFmtId="0" fontId="60" fillId="25" borderId="13" xfId="756" applyFont="1" applyFill="1" applyBorder="1" applyAlignment="1" applyProtection="1">
      <alignment horizontal="center" vertical="center" wrapText="1"/>
      <protection locked="0"/>
    </xf>
    <xf numFmtId="0" fontId="72" fillId="25" borderId="13" xfId="758" applyFont="1" applyFill="1" applyBorder="1" applyAlignment="1" applyProtection="1">
      <alignment horizontal="center" vertical="center" wrapText="1"/>
      <protection locked="0"/>
    </xf>
    <xf numFmtId="0" fontId="14" fillId="25" borderId="13" xfId="660" applyFont="1" applyFill="1" applyBorder="1" applyAlignment="1">
      <alignment horizontal="left" vertical="center" wrapText="1"/>
    </xf>
    <xf numFmtId="0" fontId="15" fillId="26" borderId="13" xfId="660" applyFont="1" applyFill="1" applyBorder="1" applyAlignment="1">
      <alignment horizontal="left" vertical="center"/>
    </xf>
    <xf numFmtId="0" fontId="15" fillId="26" borderId="13" xfId="660" applyFont="1" applyFill="1" applyBorder="1" applyAlignment="1">
      <alignment horizontal="center" vertical="center" wrapText="1"/>
    </xf>
    <xf numFmtId="0" fontId="15" fillId="26" borderId="13" xfId="660" applyFont="1" applyFill="1" applyBorder="1" applyAlignment="1">
      <alignment horizontal="left" vertical="center" wrapText="1"/>
    </xf>
    <xf numFmtId="0" fontId="14" fillId="26" borderId="13" xfId="660" applyFont="1" applyFill="1" applyBorder="1" applyAlignment="1">
      <alignment horizontal="center" vertical="center" wrapText="1"/>
    </xf>
    <xf numFmtId="0" fontId="13" fillId="26" borderId="13" xfId="208" applyFont="1" applyFill="1" applyBorder="1" applyAlignment="1">
      <alignment vertical="center" wrapText="1"/>
    </xf>
    <xf numFmtId="0" fontId="15" fillId="25" borderId="13" xfId="0" applyFont="1" applyFill="1" applyBorder="1" applyAlignment="1">
      <alignment horizontal="center" vertical="center"/>
    </xf>
    <xf numFmtId="0" fontId="51" fillId="0" borderId="32" xfId="660" applyFont="1" applyFill="1" applyBorder="1" applyAlignment="1">
      <alignment vertical="center" wrapText="1"/>
    </xf>
    <xf numFmtId="0" fontId="51" fillId="0" borderId="13" xfId="660" applyFont="1" applyFill="1" applyBorder="1" applyAlignment="1">
      <alignment vertical="center" wrapText="1"/>
    </xf>
    <xf numFmtId="0" fontId="12" fillId="0" borderId="13" xfId="0" applyFont="1" applyFill="1" applyBorder="1" applyAlignment="1">
      <alignment horizontal="center" vertical="center" wrapText="1"/>
    </xf>
    <xf numFmtId="0" fontId="58" fillId="26" borderId="13" xfId="664" applyFont="1" applyFill="1" applyBorder="1" applyAlignment="1" applyProtection="1">
      <alignment vertical="center"/>
      <protection hidden="1"/>
    </xf>
    <xf numFmtId="0" fontId="14" fillId="25" borderId="13" xfId="664" applyFont="1" applyFill="1" applyBorder="1" applyAlignment="1" applyProtection="1">
      <alignment vertical="center"/>
      <protection hidden="1"/>
    </xf>
    <xf numFmtId="0" fontId="23" fillId="26" borderId="13" xfId="0" applyFont="1" applyFill="1" applyBorder="1" applyAlignment="1">
      <alignment horizontal="justify" vertical="center" wrapText="1"/>
    </xf>
    <xf numFmtId="0" fontId="13" fillId="26" borderId="13" xfId="0" applyFont="1" applyFill="1" applyBorder="1" applyAlignment="1">
      <alignment vertical="center" wrapText="1"/>
    </xf>
    <xf numFmtId="0" fontId="31" fillId="26" borderId="32" xfId="0" applyFont="1" applyFill="1" applyBorder="1" applyAlignment="1">
      <alignment vertical="center" wrapText="1"/>
    </xf>
    <xf numFmtId="1" fontId="11" fillId="25" borderId="13" xfId="0" applyNumberFormat="1" applyFont="1" applyFill="1" applyBorder="1" applyAlignment="1">
      <alignment horizontal="center" vertical="center" wrapText="1"/>
    </xf>
    <xf numFmtId="0" fontId="52" fillId="26" borderId="13" xfId="0" applyFont="1" applyFill="1" applyBorder="1" applyAlignment="1">
      <alignment vertical="center"/>
    </xf>
    <xf numFmtId="0" fontId="31" fillId="25" borderId="13" xfId="0" applyFont="1" applyFill="1" applyBorder="1" applyAlignment="1">
      <alignment vertical="center" wrapText="1"/>
    </xf>
    <xf numFmtId="0" fontId="31" fillId="25" borderId="13" xfId="0" applyFont="1" applyFill="1" applyBorder="1" applyAlignment="1">
      <alignment horizontal="center" vertical="center" wrapText="1"/>
    </xf>
    <xf numFmtId="0" fontId="58" fillId="25" borderId="13" xfId="684" applyFont="1" applyFill="1" applyBorder="1" applyAlignment="1" applyProtection="1">
      <alignment vertical="center"/>
      <protection hidden="1"/>
    </xf>
    <xf numFmtId="0" fontId="15" fillId="26" borderId="13" xfId="0" applyFont="1" applyFill="1" applyBorder="1" applyAlignment="1">
      <alignment vertical="center"/>
    </xf>
    <xf numFmtId="49" fontId="14" fillId="25" borderId="13" xfId="692" applyNumberFormat="1" applyFont="1" applyFill="1" applyBorder="1" applyAlignment="1">
      <alignment vertical="center" wrapText="1"/>
    </xf>
    <xf numFmtId="0" fontId="14" fillId="25" borderId="13" xfId="693" applyFont="1" applyFill="1" applyBorder="1" applyAlignment="1">
      <alignment vertical="center" wrapText="1"/>
    </xf>
    <xf numFmtId="49" fontId="14" fillId="25" borderId="13" xfId="694" applyNumberFormat="1" applyFont="1" applyFill="1" applyBorder="1" applyAlignment="1">
      <alignment vertical="center" wrapText="1"/>
    </xf>
    <xf numFmtId="49" fontId="14" fillId="25" borderId="13" xfId="695" applyNumberFormat="1" applyFont="1" applyFill="1" applyBorder="1" applyAlignment="1">
      <alignment vertical="center" wrapText="1"/>
    </xf>
    <xf numFmtId="49" fontId="14" fillId="25" borderId="13" xfId="696" applyNumberFormat="1" applyFont="1" applyFill="1" applyBorder="1" applyAlignment="1">
      <alignment vertical="center" wrapText="1"/>
    </xf>
    <xf numFmtId="0" fontId="73" fillId="25" borderId="13" xfId="0" applyFont="1" applyFill="1" applyBorder="1" applyAlignment="1">
      <alignment horizontal="center" vertical="center" wrapText="1"/>
    </xf>
    <xf numFmtId="49" fontId="14" fillId="25" borderId="13" xfId="701" applyNumberFormat="1" applyFont="1" applyFill="1" applyBorder="1" applyAlignment="1">
      <alignment vertical="center" wrapText="1"/>
    </xf>
    <xf numFmtId="49" fontId="14" fillId="25" borderId="13" xfId="702" applyNumberFormat="1" applyFont="1" applyFill="1" applyBorder="1" applyAlignment="1">
      <alignment vertical="center" wrapText="1"/>
    </xf>
    <xf numFmtId="49" fontId="14" fillId="25" borderId="13" xfId="703" applyNumberFormat="1" applyFont="1" applyFill="1" applyBorder="1" applyAlignment="1">
      <alignment vertical="center" wrapText="1"/>
    </xf>
    <xf numFmtId="49" fontId="14" fillId="25" borderId="13" xfId="704" applyNumberFormat="1" applyFont="1" applyFill="1" applyBorder="1" applyAlignment="1">
      <alignment vertical="center" wrapText="1"/>
    </xf>
    <xf numFmtId="49" fontId="14" fillId="25" borderId="13" xfId="705" applyNumberFormat="1" applyFont="1" applyFill="1" applyBorder="1" applyAlignment="1">
      <alignment vertical="center" wrapText="1"/>
    </xf>
    <xf numFmtId="49" fontId="14" fillId="25" borderId="13" xfId="706" applyNumberFormat="1" applyFont="1" applyFill="1" applyBorder="1" applyAlignment="1">
      <alignment vertical="center" wrapText="1"/>
    </xf>
    <xf numFmtId="49" fontId="14" fillId="25" borderId="13" xfId="707" applyNumberFormat="1" applyFont="1" applyFill="1" applyBorder="1" applyAlignment="1">
      <alignment vertical="center" wrapText="1"/>
    </xf>
    <xf numFmtId="49" fontId="14" fillId="25" borderId="13" xfId="708" applyNumberFormat="1" applyFont="1" applyFill="1" applyBorder="1" applyAlignment="1">
      <alignment vertical="center" wrapText="1"/>
    </xf>
    <xf numFmtId="49" fontId="14" fillId="25" borderId="13" xfId="709" applyNumberFormat="1" applyFont="1" applyFill="1" applyBorder="1" applyAlignment="1">
      <alignment vertical="center" wrapText="1"/>
    </xf>
    <xf numFmtId="49" fontId="14" fillId="25" borderId="13" xfId="712" applyNumberFormat="1" applyFont="1" applyFill="1" applyBorder="1" applyAlignment="1">
      <alignment vertical="center" wrapText="1"/>
    </xf>
    <xf numFmtId="49" fontId="14" fillId="25" borderId="13" xfId="714" applyNumberFormat="1" applyFont="1" applyFill="1" applyBorder="1" applyAlignment="1">
      <alignment vertical="center" wrapText="1"/>
    </xf>
    <xf numFmtId="49" fontId="14" fillId="25" borderId="13" xfId="716" applyNumberFormat="1" applyFont="1" applyFill="1" applyBorder="1" applyAlignment="1">
      <alignment vertical="center" wrapText="1"/>
    </xf>
    <xf numFmtId="49" fontId="14" fillId="25" borderId="13" xfId="717" applyNumberFormat="1" applyFont="1" applyFill="1" applyBorder="1" applyAlignment="1">
      <alignment vertical="center" wrapText="1"/>
    </xf>
    <xf numFmtId="49" fontId="14" fillId="25" borderId="13" xfId="718" applyNumberFormat="1" applyFont="1" applyFill="1" applyBorder="1" applyAlignment="1">
      <alignment vertical="center" wrapText="1"/>
    </xf>
    <xf numFmtId="49" fontId="14" fillId="25" borderId="13" xfId="719" applyNumberFormat="1" applyFont="1" applyFill="1" applyBorder="1" applyAlignment="1">
      <alignment vertical="center" wrapText="1"/>
    </xf>
    <xf numFmtId="49" fontId="14" fillId="25" borderId="13" xfId="720" applyNumberFormat="1" applyFont="1" applyFill="1" applyBorder="1" applyAlignment="1">
      <alignment vertical="center" wrapText="1"/>
    </xf>
    <xf numFmtId="49" fontId="14" fillId="25" borderId="13" xfId="721" applyNumberFormat="1" applyFont="1" applyFill="1" applyBorder="1" applyAlignment="1">
      <alignment vertical="center" wrapText="1"/>
    </xf>
    <xf numFmtId="49" fontId="14" fillId="25" borderId="13" xfId="722" applyNumberFormat="1" applyFont="1" applyFill="1" applyBorder="1" applyAlignment="1">
      <alignment vertical="center" wrapText="1"/>
    </xf>
    <xf numFmtId="0" fontId="58" fillId="26" borderId="13" xfId="725" applyFont="1" applyFill="1" applyBorder="1" applyAlignment="1" applyProtection="1">
      <alignment horizontal="center" vertical="center"/>
      <protection hidden="1"/>
    </xf>
    <xf numFmtId="0" fontId="58" fillId="26" borderId="13" xfId="725" applyFont="1" applyFill="1" applyBorder="1" applyAlignment="1" applyProtection="1">
      <alignment horizontal="center" vertical="center"/>
      <protection locked="0"/>
    </xf>
    <xf numFmtId="0" fontId="58" fillId="26" borderId="13" xfId="726" applyFont="1" applyFill="1" applyBorder="1" applyAlignment="1" applyProtection="1">
      <alignment horizontal="center" vertical="center"/>
      <protection hidden="1"/>
    </xf>
    <xf numFmtId="0" fontId="58" fillId="26" borderId="13" xfId="726" applyFont="1" applyFill="1" applyBorder="1" applyAlignment="1" applyProtection="1">
      <alignment horizontal="center" vertical="center"/>
      <protection locked="0"/>
    </xf>
    <xf numFmtId="0" fontId="58" fillId="26" borderId="13" xfId="727" applyFont="1" applyFill="1" applyBorder="1" applyAlignment="1" applyProtection="1">
      <alignment horizontal="center" vertical="center"/>
      <protection hidden="1"/>
    </xf>
    <xf numFmtId="0" fontId="58" fillId="26" borderId="13" xfId="727" applyFont="1" applyFill="1" applyBorder="1" applyAlignment="1" applyProtection="1">
      <alignment horizontal="center" vertical="center"/>
      <protection locked="0"/>
    </xf>
    <xf numFmtId="49" fontId="14" fillId="25" borderId="13" xfId="728" applyNumberFormat="1" applyFont="1" applyFill="1" applyBorder="1" applyAlignment="1">
      <alignment vertical="center" wrapText="1"/>
    </xf>
    <xf numFmtId="0" fontId="58" fillId="26" borderId="13" xfId="731" applyFont="1" applyFill="1" applyBorder="1" applyAlignment="1">
      <alignment horizontal="center" vertical="center"/>
    </xf>
    <xf numFmtId="0" fontId="58" fillId="26" borderId="13" xfId="732" applyFont="1" applyFill="1" applyBorder="1" applyAlignment="1">
      <alignment horizontal="center" vertical="center"/>
    </xf>
    <xf numFmtId="0" fontId="83" fillId="25" borderId="13" xfId="0" applyFont="1" applyFill="1" applyBorder="1" applyAlignment="1">
      <alignment horizontal="center" vertical="center" wrapText="1"/>
    </xf>
    <xf numFmtId="0" fontId="13" fillId="26" borderId="13" xfId="0" applyFont="1" applyFill="1" applyBorder="1" applyAlignment="1">
      <alignment horizontal="justify" vertical="center" wrapText="1"/>
    </xf>
    <xf numFmtId="0" fontId="30" fillId="26" borderId="13" xfId="0" applyFont="1" applyFill="1" applyBorder="1" applyAlignment="1">
      <alignment horizontal="justify" vertical="center" wrapText="1"/>
    </xf>
    <xf numFmtId="0" fontId="58" fillId="26" borderId="13" xfId="715" applyFont="1" applyFill="1" applyBorder="1" applyAlignment="1" applyProtection="1">
      <alignment horizontal="center" vertical="center"/>
      <protection hidden="1"/>
    </xf>
    <xf numFmtId="0" fontId="58" fillId="26" borderId="13" xfId="723" applyFont="1" applyFill="1" applyBorder="1" applyAlignment="1" applyProtection="1">
      <alignment horizontal="center" vertical="center"/>
      <protection hidden="1"/>
    </xf>
    <xf numFmtId="0" fontId="58" fillId="26" borderId="13" xfId="724" applyFont="1" applyFill="1" applyBorder="1" applyAlignment="1" applyProtection="1">
      <alignment horizontal="center" vertical="center"/>
      <protection hidden="1"/>
    </xf>
    <xf numFmtId="0" fontId="58" fillId="26" borderId="13" xfId="733" applyFont="1" applyFill="1" applyBorder="1" applyAlignment="1" applyProtection="1">
      <alignment horizontal="center" vertical="center"/>
      <protection hidden="1"/>
    </xf>
    <xf numFmtId="0" fontId="58" fillId="26" borderId="13" xfId="756" applyFont="1" applyFill="1" applyBorder="1" applyAlignment="1" applyProtection="1">
      <alignment horizontal="center" vertical="center"/>
      <protection hidden="1"/>
    </xf>
    <xf numFmtId="166" fontId="11" fillId="25" borderId="13" xfId="491" applyFont="1" applyFill="1" applyBorder="1" applyAlignment="1">
      <alignment horizontal="center" vertical="center"/>
    </xf>
    <xf numFmtId="166" fontId="11" fillId="26" borderId="13" xfId="491" applyFont="1" applyFill="1" applyBorder="1" applyAlignment="1">
      <alignment horizontal="center" vertical="center"/>
    </xf>
    <xf numFmtId="0" fontId="13" fillId="25" borderId="13" xfId="0" applyFont="1" applyFill="1" applyBorder="1" applyAlignment="1">
      <alignment horizontal="center" vertical="center" wrapText="1"/>
    </xf>
    <xf numFmtId="4" fontId="11" fillId="26" borderId="13" xfId="0" applyNumberFormat="1" applyFont="1" applyFill="1" applyBorder="1" applyAlignment="1">
      <alignment horizontal="center" vertical="center" wrapText="1"/>
    </xf>
    <xf numFmtId="4" fontId="14" fillId="25" borderId="13" xfId="0" applyNumberFormat="1" applyFont="1" applyFill="1" applyBorder="1" applyAlignment="1">
      <alignment horizontal="center" vertical="center" wrapText="1"/>
    </xf>
    <xf numFmtId="0" fontId="58" fillId="26" borderId="13" xfId="715" applyFont="1" applyFill="1" applyBorder="1" applyAlignment="1" applyProtection="1">
      <alignment horizontal="center" vertical="center"/>
      <protection locked="0"/>
    </xf>
    <xf numFmtId="0" fontId="58" fillId="25" borderId="13" xfId="723" applyFont="1" applyFill="1" applyBorder="1" applyAlignment="1" applyProtection="1">
      <alignment horizontal="center" vertical="center"/>
      <protection locked="0"/>
    </xf>
    <xf numFmtId="0" fontId="58" fillId="26" borderId="13" xfId="723" applyFont="1" applyFill="1" applyBorder="1" applyAlignment="1" applyProtection="1">
      <alignment horizontal="center" vertical="center"/>
      <protection locked="0"/>
    </xf>
    <xf numFmtId="0" fontId="58" fillId="25" borderId="13" xfId="724" applyFont="1" applyFill="1" applyBorder="1" applyAlignment="1" applyProtection="1">
      <alignment horizontal="center" vertical="center"/>
      <protection locked="0"/>
    </xf>
    <xf numFmtId="0" fontId="58" fillId="26" borderId="13" xfId="724" applyFont="1" applyFill="1" applyBorder="1" applyAlignment="1" applyProtection="1">
      <alignment horizontal="center" vertical="center"/>
      <protection locked="0"/>
    </xf>
    <xf numFmtId="0" fontId="58" fillId="25" borderId="13" xfId="726" applyFont="1" applyFill="1" applyBorder="1" applyAlignment="1" applyProtection="1">
      <alignment horizontal="center" vertical="center"/>
      <protection locked="0"/>
    </xf>
    <xf numFmtId="0" fontId="58" fillId="25" borderId="13" xfId="727" applyFont="1" applyFill="1" applyBorder="1" applyAlignment="1" applyProtection="1">
      <alignment horizontal="center" vertical="center"/>
      <protection locked="0"/>
    </xf>
    <xf numFmtId="0" fontId="58" fillId="25" borderId="13" xfId="731" applyFont="1" applyFill="1" applyBorder="1" applyAlignment="1">
      <alignment horizontal="center" vertical="center"/>
    </xf>
    <xf numFmtId="0" fontId="58" fillId="26" borderId="13" xfId="733" applyFont="1" applyFill="1" applyBorder="1" applyAlignment="1" applyProtection="1">
      <alignment horizontal="center" vertical="center"/>
      <protection locked="0"/>
    </xf>
    <xf numFmtId="0" fontId="58" fillId="25" borderId="13" xfId="733" applyFont="1" applyFill="1" applyBorder="1" applyAlignment="1" applyProtection="1">
      <alignment horizontal="center" vertical="center"/>
      <protection locked="0"/>
    </xf>
    <xf numFmtId="0" fontId="13" fillId="25" borderId="13" xfId="0" applyFont="1" applyFill="1" applyBorder="1" applyAlignment="1">
      <alignment horizontal="center" vertical="center"/>
    </xf>
    <xf numFmtId="0" fontId="58" fillId="26" borderId="13" xfId="756" applyFont="1" applyFill="1" applyBorder="1" applyAlignment="1" applyProtection="1">
      <alignment horizontal="center" vertical="center"/>
      <protection locked="0"/>
    </xf>
    <xf numFmtId="0" fontId="58" fillId="25" borderId="13" xfId="756" applyFont="1" applyFill="1" applyBorder="1" applyAlignment="1" applyProtection="1">
      <alignment horizontal="center" vertical="center"/>
      <protection locked="0"/>
    </xf>
    <xf numFmtId="166" fontId="11" fillId="25" borderId="13" xfId="659" applyFont="1" applyFill="1" applyBorder="1" applyAlignment="1" applyProtection="1">
      <alignment horizontal="right" vertical="center"/>
      <protection hidden="1"/>
    </xf>
    <xf numFmtId="166" fontId="11" fillId="25" borderId="13" xfId="659" applyFont="1" applyFill="1" applyBorder="1" applyAlignment="1">
      <alignment horizontal="right" vertical="center"/>
    </xf>
    <xf numFmtId="166" fontId="17" fillId="25" borderId="13" xfId="659" applyFont="1" applyFill="1" applyBorder="1" applyAlignment="1">
      <alignment horizontal="right" vertical="center"/>
    </xf>
    <xf numFmtId="166" fontId="17" fillId="26" borderId="13" xfId="659" applyFont="1" applyFill="1" applyBorder="1" applyAlignment="1">
      <alignment horizontal="right" vertical="center"/>
    </xf>
    <xf numFmtId="166" fontId="11" fillId="26" borderId="13" xfId="659" applyFont="1" applyFill="1" applyBorder="1" applyAlignment="1">
      <alignment horizontal="right" vertical="center"/>
    </xf>
    <xf numFmtId="166" fontId="13" fillId="26" borderId="13" xfId="659" applyFont="1" applyFill="1" applyBorder="1" applyAlignment="1">
      <alignment horizontal="right" vertical="center"/>
    </xf>
    <xf numFmtId="166" fontId="11" fillId="25" borderId="30" xfId="659" applyFont="1" applyFill="1" applyBorder="1" applyAlignment="1">
      <alignment horizontal="right" vertical="center"/>
    </xf>
    <xf numFmtId="166" fontId="11" fillId="0" borderId="30" xfId="659" applyFont="1" applyFill="1" applyBorder="1" applyAlignment="1">
      <alignment horizontal="right" vertical="center"/>
    </xf>
    <xf numFmtId="166" fontId="11" fillId="25" borderId="13" xfId="659" applyFont="1" applyFill="1" applyBorder="1" applyAlignment="1" applyProtection="1">
      <alignment horizontal="right" vertical="center" wrapText="1"/>
      <protection hidden="1"/>
    </xf>
    <xf numFmtId="166" fontId="11" fillId="25" borderId="13" xfId="659" applyFont="1" applyFill="1" applyBorder="1" applyAlignment="1">
      <alignment horizontal="right" vertical="center" wrapText="1"/>
    </xf>
    <xf numFmtId="166" fontId="11" fillId="26" borderId="13" xfId="659" applyFont="1" applyFill="1" applyBorder="1" applyAlignment="1">
      <alignment horizontal="right" vertical="center" wrapText="1"/>
    </xf>
    <xf numFmtId="166" fontId="11" fillId="26" borderId="30" xfId="659" applyFont="1" applyFill="1" applyBorder="1" applyAlignment="1">
      <alignment horizontal="right" vertical="center"/>
    </xf>
    <xf numFmtId="166" fontId="11" fillId="26" borderId="13" xfId="659" applyFont="1" applyFill="1" applyBorder="1" applyAlignment="1" applyProtection="1">
      <alignment horizontal="right" vertical="center"/>
      <protection hidden="1"/>
    </xf>
    <xf numFmtId="166" fontId="17" fillId="25" borderId="13" xfId="659" applyFont="1" applyFill="1" applyBorder="1" applyAlignment="1">
      <alignment horizontal="right" vertical="center" wrapText="1"/>
    </xf>
    <xf numFmtId="166" fontId="73" fillId="25" borderId="13" xfId="659" applyFont="1" applyFill="1" applyBorder="1" applyAlignment="1">
      <alignment horizontal="right" vertical="center" wrapText="1"/>
    </xf>
    <xf numFmtId="166" fontId="13" fillId="25" borderId="13" xfId="659" applyFont="1" applyFill="1" applyBorder="1" applyAlignment="1">
      <alignment horizontal="right" vertical="center"/>
    </xf>
    <xf numFmtId="166" fontId="13" fillId="26" borderId="13" xfId="659" applyFont="1" applyFill="1" applyBorder="1" applyAlignment="1">
      <alignment horizontal="right" vertical="center" wrapText="1"/>
    </xf>
    <xf numFmtId="166" fontId="17" fillId="26" borderId="13" xfId="659" applyFont="1" applyFill="1" applyBorder="1" applyAlignment="1" applyProtection="1">
      <alignment horizontal="right" vertical="center"/>
      <protection hidden="1"/>
    </xf>
    <xf numFmtId="166" fontId="17" fillId="26" borderId="30" xfId="659" applyFont="1" applyFill="1" applyBorder="1" applyAlignment="1" applyProtection="1">
      <alignment horizontal="right" vertical="center"/>
      <protection hidden="1"/>
    </xf>
    <xf numFmtId="166" fontId="17" fillId="26" borderId="30" xfId="659" applyFont="1" applyFill="1" applyBorder="1" applyAlignment="1">
      <alignment horizontal="right" vertical="center"/>
    </xf>
    <xf numFmtId="166" fontId="17" fillId="25" borderId="30" xfId="659" applyFont="1" applyFill="1" applyBorder="1" applyAlignment="1">
      <alignment horizontal="right" vertical="center"/>
    </xf>
    <xf numFmtId="166" fontId="94" fillId="25" borderId="13" xfId="659" applyFont="1" applyFill="1" applyBorder="1" applyAlignment="1" applyProtection="1">
      <alignment horizontal="right" vertical="center"/>
      <protection hidden="1"/>
    </xf>
    <xf numFmtId="166" fontId="95" fillId="25" borderId="13" xfId="659" applyFont="1" applyFill="1" applyBorder="1" applyAlignment="1">
      <alignment horizontal="right" vertical="center"/>
    </xf>
    <xf numFmtId="166" fontId="13" fillId="0" borderId="13" xfId="659" applyFont="1" applyFill="1" applyBorder="1" applyAlignment="1">
      <alignment horizontal="right" vertical="center" wrapText="1"/>
    </xf>
    <xf numFmtId="166" fontId="17" fillId="25" borderId="13" xfId="659" applyFont="1" applyFill="1" applyBorder="1" applyAlignment="1" applyProtection="1">
      <alignment horizontal="right" vertical="center" wrapText="1"/>
      <protection hidden="1"/>
    </xf>
    <xf numFmtId="166" fontId="95" fillId="25" borderId="13" xfId="659" applyFont="1" applyFill="1" applyBorder="1" applyAlignment="1">
      <alignment horizontal="right" vertical="center" wrapText="1"/>
    </xf>
    <xf numFmtId="166" fontId="17" fillId="25" borderId="13" xfId="659" applyFont="1" applyFill="1" applyBorder="1" applyAlignment="1" applyProtection="1">
      <alignment horizontal="right" vertical="center"/>
      <protection hidden="1"/>
    </xf>
    <xf numFmtId="166" fontId="17" fillId="26" borderId="13" xfId="659" applyFont="1" applyFill="1" applyBorder="1" applyAlignment="1" applyProtection="1">
      <alignment horizontal="right" vertical="center"/>
      <protection locked="0"/>
    </xf>
    <xf numFmtId="166" fontId="94" fillId="25" borderId="13" xfId="659" applyFont="1" applyFill="1" applyBorder="1" applyAlignment="1">
      <alignment horizontal="right" vertical="center"/>
    </xf>
    <xf numFmtId="166" fontId="94" fillId="26" borderId="13" xfId="659" applyFont="1" applyFill="1" applyBorder="1" applyAlignment="1">
      <alignment horizontal="right" vertical="center"/>
    </xf>
    <xf numFmtId="166" fontId="94" fillId="26" borderId="30" xfId="659" applyFont="1" applyFill="1" applyBorder="1" applyAlignment="1">
      <alignment horizontal="right" vertical="center"/>
    </xf>
    <xf numFmtId="166" fontId="94" fillId="25" borderId="30" xfId="659" applyFont="1" applyFill="1" applyBorder="1" applyAlignment="1" applyProtection="1">
      <alignment horizontal="right" vertical="center"/>
      <protection hidden="1"/>
    </xf>
    <xf numFmtId="166" fontId="94" fillId="26" borderId="13" xfId="659" applyFont="1" applyFill="1" applyBorder="1" applyAlignment="1" applyProtection="1">
      <alignment horizontal="right" vertical="center"/>
      <protection hidden="1"/>
    </xf>
    <xf numFmtId="166" fontId="94" fillId="26" borderId="30" xfId="659" applyFont="1" applyFill="1" applyBorder="1" applyAlignment="1" applyProtection="1">
      <alignment horizontal="right" vertical="center"/>
      <protection hidden="1"/>
    </xf>
    <xf numFmtId="166" fontId="97" fillId="26" borderId="13" xfId="659" applyFont="1" applyFill="1" applyBorder="1" applyAlignment="1" applyProtection="1">
      <alignment horizontal="right" vertical="center"/>
      <protection hidden="1"/>
    </xf>
    <xf numFmtId="166" fontId="97" fillId="26" borderId="30" xfId="659" applyFont="1" applyFill="1" applyBorder="1" applyAlignment="1" applyProtection="1">
      <alignment horizontal="right" vertical="center"/>
      <protection hidden="1"/>
    </xf>
    <xf numFmtId="166" fontId="96" fillId="26" borderId="30" xfId="659" applyFont="1" applyFill="1" applyBorder="1" applyAlignment="1">
      <alignment horizontal="right" vertical="center"/>
    </xf>
    <xf numFmtId="166" fontId="17" fillId="0" borderId="13" xfId="659" applyFont="1" applyFill="1" applyBorder="1" applyAlignment="1" applyProtection="1">
      <alignment horizontal="right" vertical="center"/>
      <protection hidden="1"/>
    </xf>
    <xf numFmtId="166" fontId="73" fillId="25" borderId="13" xfId="659" applyFont="1" applyFill="1" applyBorder="1" applyAlignment="1" applyProtection="1">
      <alignment horizontal="right" vertical="center"/>
      <protection hidden="1"/>
    </xf>
    <xf numFmtId="166" fontId="19" fillId="26" borderId="13" xfId="659" applyFont="1" applyFill="1" applyBorder="1" applyAlignment="1">
      <alignment horizontal="center" vertical="center" wrapText="1"/>
    </xf>
    <xf numFmtId="166" fontId="19" fillId="26" borderId="13" xfId="659" applyFont="1" applyFill="1" applyBorder="1" applyAlignment="1">
      <alignment horizontal="center" vertical="center"/>
    </xf>
    <xf numFmtId="166" fontId="19" fillId="26" borderId="30" xfId="659" applyFont="1" applyFill="1" applyBorder="1" applyAlignment="1">
      <alignment horizontal="center" vertical="center"/>
    </xf>
    <xf numFmtId="166" fontId="51" fillId="26" borderId="13" xfId="659" applyFont="1" applyFill="1" applyBorder="1" applyAlignment="1">
      <alignment horizontal="center" vertical="center"/>
    </xf>
    <xf numFmtId="166" fontId="93" fillId="26" borderId="13" xfId="659" applyFont="1" applyFill="1" applyBorder="1" applyAlignment="1" applyProtection="1">
      <alignment horizontal="center" vertical="center"/>
      <protection hidden="1"/>
    </xf>
    <xf numFmtId="166" fontId="93" fillId="26" borderId="30" xfId="659" applyFont="1" applyFill="1" applyBorder="1" applyAlignment="1" applyProtection="1">
      <alignment horizontal="center" vertical="center"/>
      <protection hidden="1"/>
    </xf>
    <xf numFmtId="166" fontId="83" fillId="26" borderId="13" xfId="659" applyFont="1" applyFill="1" applyBorder="1" applyAlignment="1" applyProtection="1">
      <alignment horizontal="center" vertical="center"/>
      <protection hidden="1"/>
    </xf>
    <xf numFmtId="166" fontId="83" fillId="26" borderId="30" xfId="659" applyFont="1" applyFill="1" applyBorder="1" applyAlignment="1" applyProtection="1">
      <alignment horizontal="center" vertical="center"/>
      <protection hidden="1"/>
    </xf>
    <xf numFmtId="166" fontId="83" fillId="26" borderId="13" xfId="659" applyFont="1" applyFill="1" applyBorder="1" applyAlignment="1">
      <alignment horizontal="center" vertical="center"/>
    </xf>
    <xf numFmtId="166" fontId="83" fillId="26" borderId="30" xfId="659" applyFont="1" applyFill="1" applyBorder="1" applyAlignment="1">
      <alignment horizontal="center" vertical="center"/>
    </xf>
    <xf numFmtId="166" fontId="93" fillId="26" borderId="13" xfId="659" applyFont="1" applyFill="1" applyBorder="1" applyAlignment="1">
      <alignment horizontal="center" vertical="center"/>
    </xf>
    <xf numFmtId="166" fontId="93" fillId="26" borderId="30" xfId="659" applyFont="1" applyFill="1" applyBorder="1" applyAlignment="1">
      <alignment horizontal="center" vertical="center"/>
    </xf>
    <xf numFmtId="0" fontId="83" fillId="26" borderId="13" xfId="675" applyFont="1" applyFill="1" applyBorder="1" applyAlignment="1" applyProtection="1">
      <alignment horizontal="center" vertical="center"/>
      <protection locked="0"/>
    </xf>
    <xf numFmtId="0" fontId="19" fillId="26" borderId="13" xfId="0" applyFont="1" applyFill="1" applyBorder="1" applyAlignment="1">
      <alignment horizontal="center" vertical="center" wrapText="1"/>
    </xf>
    <xf numFmtId="0" fontId="83" fillId="26" borderId="13" xfId="661" applyFont="1" applyFill="1" applyBorder="1" applyAlignment="1" applyProtection="1">
      <alignment horizontal="center" vertical="center"/>
      <protection locked="0"/>
    </xf>
    <xf numFmtId="3" fontId="19" fillId="26" borderId="13" xfId="0" applyNumberFormat="1" applyFont="1" applyFill="1" applyBorder="1" applyAlignment="1">
      <alignment horizontal="center" vertical="center" wrapText="1"/>
    </xf>
    <xf numFmtId="0" fontId="51" fillId="26" borderId="13" xfId="669" applyFont="1" applyFill="1" applyBorder="1" applyAlignment="1" applyProtection="1">
      <alignment horizontal="center" vertical="center"/>
      <protection locked="0"/>
    </xf>
    <xf numFmtId="0" fontId="83" fillId="26" borderId="13" xfId="669" applyFont="1" applyFill="1" applyBorder="1" applyAlignment="1" applyProtection="1">
      <alignment horizontal="center" vertical="center"/>
      <protection locked="0"/>
    </xf>
    <xf numFmtId="0" fontId="83" fillId="26" borderId="13" xfId="670" applyFont="1" applyFill="1" applyBorder="1" applyAlignment="1" applyProtection="1">
      <alignment horizontal="center" vertical="center"/>
      <protection locked="0"/>
    </xf>
    <xf numFmtId="0" fontId="51" fillId="26" borderId="13" xfId="661" applyFont="1" applyFill="1" applyBorder="1" applyAlignment="1" applyProtection="1">
      <alignment horizontal="center" vertical="center"/>
      <protection locked="0"/>
    </xf>
    <xf numFmtId="0" fontId="83" fillId="26" borderId="13" xfId="663" applyFont="1" applyFill="1" applyBorder="1" applyAlignment="1" applyProtection="1">
      <alignment horizontal="center" vertical="center"/>
      <protection locked="0"/>
    </xf>
    <xf numFmtId="0" fontId="51" fillId="26" borderId="13" xfId="660" applyFont="1" applyFill="1" applyBorder="1" applyAlignment="1">
      <alignment horizontal="center" vertical="center"/>
    </xf>
    <xf numFmtId="0" fontId="20" fillId="25" borderId="0" xfId="0" applyFont="1" applyFill="1"/>
    <xf numFmtId="0" fontId="20" fillId="25" borderId="0" xfId="0" applyFont="1" applyFill="1" applyProtection="1">
      <protection hidden="1"/>
    </xf>
    <xf numFmtId="0" fontId="98" fillId="25" borderId="0" xfId="0" applyFont="1" applyFill="1"/>
    <xf numFmtId="0" fontId="0" fillId="0" borderId="26" xfId="0" applyBorder="1" applyAlignment="1"/>
    <xf numFmtId="0" fontId="0" fillId="0" borderId="23" xfId="0" applyBorder="1" applyAlignment="1"/>
    <xf numFmtId="0" fontId="100" fillId="0" borderId="61" xfId="0" applyFont="1" applyBorder="1" applyAlignment="1"/>
    <xf numFmtId="0" fontId="0" fillId="0" borderId="60" xfId="0" applyBorder="1" applyAlignment="1"/>
    <xf numFmtId="0" fontId="0" fillId="0" borderId="60" xfId="0" applyBorder="1" applyAlignment="1">
      <alignment horizontal="center"/>
    </xf>
    <xf numFmtId="0" fontId="0" fillId="0" borderId="27" xfId="0" applyBorder="1" applyAlignment="1"/>
    <xf numFmtId="0" fontId="59" fillId="0" borderId="32" xfId="731" applyFont="1" applyFill="1" applyBorder="1" applyAlignment="1">
      <alignment vertical="center"/>
    </xf>
    <xf numFmtId="0" fontId="61" fillId="0" borderId="13" xfId="134" applyFont="1" applyFill="1" applyBorder="1" applyAlignment="1">
      <alignment vertical="center" wrapText="1"/>
    </xf>
    <xf numFmtId="49" fontId="14" fillId="0" borderId="13" xfId="731" applyNumberFormat="1" applyFont="1" applyFill="1" applyBorder="1" applyAlignment="1">
      <alignment vertical="center" wrapText="1"/>
    </xf>
    <xf numFmtId="0" fontId="59" fillId="0" borderId="13" xfId="731" applyFont="1" applyFill="1" applyBorder="1" applyAlignment="1">
      <alignment horizontal="center" vertical="center"/>
    </xf>
    <xf numFmtId="166" fontId="94" fillId="0" borderId="13" xfId="659" applyFont="1" applyFill="1" applyBorder="1" applyAlignment="1">
      <alignment horizontal="right" vertical="center"/>
    </xf>
    <xf numFmtId="166" fontId="94" fillId="0" borderId="13" xfId="659" applyFont="1" applyFill="1" applyBorder="1" applyAlignment="1" applyProtection="1">
      <alignment horizontal="right" vertical="center"/>
      <protection hidden="1"/>
    </xf>
    <xf numFmtId="0" fontId="14" fillId="0" borderId="13" xfId="0" applyFont="1" applyFill="1" applyBorder="1" applyAlignment="1">
      <alignment vertical="center" wrapText="1"/>
    </xf>
    <xf numFmtId="0" fontId="11" fillId="0" borderId="13" xfId="0" applyFont="1" applyFill="1" applyBorder="1" applyAlignment="1">
      <alignment horizontal="center" vertical="center" wrapText="1"/>
    </xf>
    <xf numFmtId="166" fontId="11" fillId="0" borderId="13" xfId="659" applyFont="1" applyFill="1" applyBorder="1" applyAlignment="1">
      <alignment horizontal="right" vertical="center" wrapText="1"/>
    </xf>
    <xf numFmtId="166" fontId="11" fillId="0" borderId="13" xfId="659" applyFont="1" applyFill="1" applyBorder="1" applyAlignment="1">
      <alignment horizontal="right" vertical="center"/>
    </xf>
    <xf numFmtId="0" fontId="14" fillId="0" borderId="32" xfId="0" applyFont="1" applyFill="1" applyBorder="1" applyAlignment="1">
      <alignment vertical="center" wrapText="1"/>
    </xf>
    <xf numFmtId="0" fontId="14" fillId="0" borderId="13" xfId="0" applyFont="1" applyFill="1" applyBorder="1" applyAlignment="1">
      <alignment horizontal="center" vertical="center" wrapText="1"/>
    </xf>
    <xf numFmtId="0" fontId="14" fillId="0" borderId="13" xfId="0" applyFont="1" applyFill="1" applyBorder="1" applyAlignment="1">
      <alignment horizontal="justify" vertical="center" wrapText="1"/>
    </xf>
    <xf numFmtId="0" fontId="73" fillId="0" borderId="13" xfId="0" applyFont="1" applyFill="1" applyBorder="1" applyAlignment="1">
      <alignment horizontal="center" vertical="center"/>
    </xf>
    <xf numFmtId="0" fontId="31" fillId="0" borderId="32" xfId="743" applyFont="1" applyFill="1" applyBorder="1" applyAlignment="1">
      <alignment vertical="center"/>
    </xf>
    <xf numFmtId="0" fontId="14" fillId="0" borderId="13" xfId="743" applyFont="1" applyFill="1" applyBorder="1" applyAlignment="1">
      <alignment horizontal="left" vertical="center" wrapText="1"/>
    </xf>
    <xf numFmtId="0" fontId="31" fillId="0" borderId="13" xfId="743" applyFont="1" applyFill="1" applyBorder="1" applyAlignment="1">
      <alignment horizontal="center" vertical="center"/>
    </xf>
    <xf numFmtId="0" fontId="31" fillId="0" borderId="32" xfId="748" applyFont="1" applyFill="1" applyBorder="1" applyAlignment="1">
      <alignment vertical="center"/>
    </xf>
    <xf numFmtId="0" fontId="14" fillId="0" borderId="13" xfId="748" applyFont="1" applyFill="1" applyBorder="1" applyAlignment="1">
      <alignment vertical="center" wrapText="1"/>
    </xf>
    <xf numFmtId="0" fontId="31" fillId="0" borderId="13" xfId="748" applyFont="1" applyFill="1" applyBorder="1" applyAlignment="1">
      <alignment vertical="center"/>
    </xf>
    <xf numFmtId="0" fontId="31" fillId="0" borderId="13" xfId="748" applyFont="1" applyFill="1" applyBorder="1" applyAlignment="1">
      <alignment horizontal="center" vertical="center"/>
    </xf>
    <xf numFmtId="166" fontId="17" fillId="0" borderId="13" xfId="659" applyFont="1" applyFill="1" applyBorder="1" applyAlignment="1">
      <alignment horizontal="right" vertical="center"/>
    </xf>
    <xf numFmtId="166" fontId="11" fillId="0" borderId="13" xfId="659" applyFont="1" applyFill="1" applyBorder="1" applyAlignment="1" applyProtection="1">
      <alignment horizontal="right" vertical="center"/>
      <protection hidden="1"/>
    </xf>
    <xf numFmtId="0" fontId="14" fillId="0" borderId="13" xfId="748" applyFont="1" applyFill="1" applyBorder="1" applyAlignment="1">
      <alignment vertical="center"/>
    </xf>
    <xf numFmtId="0" fontId="14" fillId="0" borderId="13" xfId="748" applyFont="1" applyFill="1" applyBorder="1" applyAlignment="1">
      <alignment horizontal="center" vertical="center"/>
    </xf>
    <xf numFmtId="0" fontId="31" fillId="0" borderId="13" xfId="750" applyFont="1" applyFill="1" applyBorder="1" applyAlignment="1">
      <alignment vertical="center"/>
    </xf>
    <xf numFmtId="0" fontId="31" fillId="0" borderId="13" xfId="750" applyFont="1" applyFill="1" applyBorder="1" applyAlignment="1">
      <alignment horizontal="center" vertical="center"/>
    </xf>
    <xf numFmtId="0" fontId="14" fillId="0" borderId="13" xfId="750" applyFont="1" applyFill="1" applyBorder="1" applyAlignment="1">
      <alignment horizontal="left" vertical="center" wrapText="1"/>
    </xf>
    <xf numFmtId="1" fontId="11" fillId="0" borderId="13" xfId="0" applyNumberFormat="1" applyFont="1" applyFill="1" applyBorder="1" applyAlignment="1">
      <alignment horizontal="center" vertical="center"/>
    </xf>
    <xf numFmtId="0" fontId="23" fillId="0" borderId="13" xfId="0" applyFont="1" applyFill="1" applyBorder="1" applyAlignment="1">
      <alignment vertical="center" wrapText="1"/>
    </xf>
    <xf numFmtId="0" fontId="31" fillId="0" borderId="13" xfId="0" applyFont="1" applyFill="1" applyBorder="1" applyAlignment="1">
      <alignment horizontal="justify" vertical="center" wrapText="1"/>
    </xf>
    <xf numFmtId="0" fontId="31" fillId="0" borderId="13" xfId="0" applyFont="1" applyFill="1" applyBorder="1" applyAlignment="1">
      <alignment horizontal="center" vertical="center" wrapText="1"/>
    </xf>
    <xf numFmtId="0" fontId="31" fillId="0" borderId="13" xfId="0" applyFont="1" applyFill="1" applyBorder="1" applyAlignment="1">
      <alignment vertical="center" wrapText="1"/>
    </xf>
    <xf numFmtId="0" fontId="31" fillId="0" borderId="32" xfId="757" applyFont="1" applyFill="1" applyBorder="1" applyAlignment="1" applyProtection="1">
      <alignment vertical="center"/>
      <protection hidden="1"/>
    </xf>
    <xf numFmtId="0" fontId="31" fillId="0" borderId="13" xfId="757" applyFont="1" applyFill="1" applyBorder="1" applyAlignment="1" applyProtection="1">
      <alignment vertical="center" wrapText="1"/>
      <protection hidden="1"/>
    </xf>
    <xf numFmtId="0" fontId="14" fillId="0" borderId="13" xfId="757" applyFont="1" applyFill="1" applyBorder="1" applyAlignment="1" applyProtection="1">
      <alignment vertical="center" wrapText="1"/>
      <protection hidden="1"/>
    </xf>
    <xf numFmtId="0" fontId="31" fillId="0" borderId="13" xfId="757" applyFont="1" applyFill="1" applyBorder="1" applyAlignment="1" applyProtection="1">
      <alignment horizontal="center" vertical="center"/>
      <protection hidden="1"/>
    </xf>
    <xf numFmtId="0" fontId="31" fillId="0" borderId="13" xfId="757" applyFont="1" applyFill="1" applyBorder="1" applyAlignment="1" applyProtection="1">
      <alignment horizontal="center" vertical="center"/>
      <protection locked="0"/>
    </xf>
    <xf numFmtId="166" fontId="73" fillId="0" borderId="13" xfId="659" applyFont="1" applyFill="1" applyBorder="1" applyAlignment="1">
      <alignment horizontal="right" vertical="center"/>
    </xf>
    <xf numFmtId="0" fontId="59" fillId="0" borderId="13" xfId="678" applyFont="1" applyFill="1" applyBorder="1" applyAlignment="1" applyProtection="1">
      <alignment vertical="center"/>
      <protection hidden="1"/>
    </xf>
    <xf numFmtId="0" fontId="59" fillId="0" borderId="13" xfId="678" applyFont="1" applyFill="1" applyBorder="1" applyAlignment="1" applyProtection="1">
      <alignment horizontal="center" vertical="center"/>
      <protection hidden="1"/>
    </xf>
    <xf numFmtId="0" fontId="59" fillId="0" borderId="13" xfId="678" applyFont="1" applyFill="1" applyBorder="1" applyAlignment="1" applyProtection="1">
      <alignment horizontal="center" vertical="center"/>
      <protection locked="0"/>
    </xf>
    <xf numFmtId="0" fontId="31" fillId="0" borderId="13" xfId="688" applyFont="1" applyFill="1" applyBorder="1" applyAlignment="1" applyProtection="1">
      <alignment horizontal="center" vertical="center"/>
      <protection locked="0"/>
    </xf>
    <xf numFmtId="4" fontId="14" fillId="0" borderId="13" xfId="0" applyNumberFormat="1" applyFont="1" applyFill="1" applyBorder="1" applyAlignment="1">
      <alignment horizontal="center" vertical="center" wrapText="1"/>
    </xf>
    <xf numFmtId="0" fontId="31" fillId="0" borderId="32" xfId="670" applyFont="1" applyFill="1" applyBorder="1" applyAlignment="1" applyProtection="1">
      <alignment vertical="center"/>
      <protection hidden="1"/>
    </xf>
    <xf numFmtId="0" fontId="14" fillId="0" borderId="13" xfId="668" applyFont="1" applyFill="1" applyBorder="1" applyAlignment="1">
      <alignment vertical="center" wrapText="1"/>
    </xf>
    <xf numFmtId="0" fontId="31" fillId="0" borderId="13" xfId="668" applyFont="1" applyFill="1" applyBorder="1" applyAlignment="1">
      <alignment horizontal="center" vertical="center"/>
    </xf>
    <xf numFmtId="0" fontId="101" fillId="0" borderId="0" xfId="0" applyFont="1" applyAlignment="1">
      <alignment horizontal="justify" vertical="center"/>
    </xf>
    <xf numFmtId="0" fontId="11" fillId="0" borderId="0" xfId="205"/>
    <xf numFmtId="0" fontId="77" fillId="0" borderId="0" xfId="205" applyFont="1" applyAlignment="1">
      <alignment horizontal="left" vertical="center" indent="4"/>
    </xf>
    <xf numFmtId="0" fontId="12" fillId="0" borderId="0" xfId="205" applyFont="1" applyAlignment="1">
      <alignment horizontal="left" vertical="center" indent="4"/>
    </xf>
    <xf numFmtId="0" fontId="11" fillId="0" borderId="0" xfId="205" applyFont="1" applyAlignment="1">
      <alignment horizontal="justify" vertical="center"/>
    </xf>
    <xf numFmtId="0" fontId="11" fillId="0" borderId="0" xfId="205" applyFont="1" applyAlignment="1">
      <alignment vertical="center"/>
    </xf>
    <xf numFmtId="0" fontId="13" fillId="0" borderId="17" xfId="205" applyFont="1" applyBorder="1" applyAlignment="1">
      <alignment vertical="center" wrapText="1"/>
    </xf>
    <xf numFmtId="0" fontId="13" fillId="0" borderId="20" xfId="205" applyFont="1" applyBorder="1" applyAlignment="1">
      <alignment vertical="center" wrapText="1"/>
    </xf>
    <xf numFmtId="0" fontId="11" fillId="0" borderId="36" xfId="205" applyFont="1" applyBorder="1" applyAlignment="1">
      <alignment vertical="center" wrapText="1"/>
    </xf>
    <xf numFmtId="0" fontId="11" fillId="0" borderId="29" xfId="205" applyFont="1" applyBorder="1" applyAlignment="1">
      <alignment vertical="center" wrapText="1"/>
    </xf>
    <xf numFmtId="0" fontId="11" fillId="0" borderId="32" xfId="205" applyFont="1" applyBorder="1" applyAlignment="1">
      <alignment vertical="center" wrapText="1"/>
    </xf>
    <xf numFmtId="0" fontId="11" fillId="0" borderId="30" xfId="205" applyFont="1" applyBorder="1" applyAlignment="1">
      <alignment vertical="center" wrapText="1"/>
    </xf>
    <xf numFmtId="0" fontId="11" fillId="0" borderId="32" xfId="135" applyFont="1" applyBorder="1" applyAlignment="1">
      <alignment vertical="center" wrapText="1"/>
    </xf>
    <xf numFmtId="0" fontId="11" fillId="0" borderId="38" xfId="205" applyFont="1" applyBorder="1" applyAlignment="1">
      <alignment vertical="center" wrapText="1"/>
    </xf>
    <xf numFmtId="0" fontId="11" fillId="0" borderId="39" xfId="205" applyFont="1" applyBorder="1" applyAlignment="1">
      <alignment vertical="center" wrapText="1"/>
    </xf>
    <xf numFmtId="0" fontId="11" fillId="0" borderId="0" xfId="205" applyFont="1" applyAlignment="1">
      <alignment vertical="center" wrapText="1"/>
    </xf>
    <xf numFmtId="0" fontId="11" fillId="0" borderId="0" xfId="205" applyAlignment="1">
      <alignment wrapText="1"/>
    </xf>
    <xf numFmtId="0" fontId="12" fillId="0" borderId="0" xfId="205" applyFont="1" applyAlignment="1">
      <alignment wrapText="1"/>
    </xf>
    <xf numFmtId="0" fontId="12" fillId="0" borderId="55" xfId="205" applyFont="1" applyBorder="1"/>
    <xf numFmtId="0" fontId="11" fillId="0" borderId="70" xfId="205" applyFont="1" applyBorder="1"/>
    <xf numFmtId="0" fontId="11" fillId="0" borderId="0" xfId="205" applyFont="1" applyBorder="1"/>
    <xf numFmtId="0" fontId="11" fillId="0" borderId="71" xfId="205" applyFont="1" applyBorder="1"/>
    <xf numFmtId="0" fontId="11" fillId="0" borderId="72" xfId="205" applyFont="1" applyBorder="1"/>
    <xf numFmtId="0" fontId="13" fillId="0" borderId="0" xfId="205" applyFont="1"/>
    <xf numFmtId="0" fontId="63" fillId="26" borderId="35" xfId="641" applyFont="1" applyFill="1" applyBorder="1" applyAlignment="1" applyProtection="1">
      <protection hidden="1"/>
    </xf>
    <xf numFmtId="166" fontId="70" fillId="26" borderId="27" xfId="637" applyFont="1" applyFill="1" applyBorder="1" applyAlignment="1" applyProtection="1">
      <alignment vertical="center"/>
      <protection hidden="1"/>
    </xf>
    <xf numFmtId="166" fontId="66" fillId="26" borderId="31" xfId="637" applyFont="1" applyFill="1" applyBorder="1" applyAlignment="1" applyProtection="1">
      <alignment vertical="center"/>
      <protection hidden="1"/>
    </xf>
    <xf numFmtId="166" fontId="63" fillId="25" borderId="57" xfId="637" applyFont="1" applyFill="1" applyBorder="1" applyAlignment="1" applyProtection="1">
      <alignment vertical="center"/>
      <protection hidden="1"/>
    </xf>
    <xf numFmtId="0" fontId="12" fillId="26" borderId="0" xfId="641" applyFont="1" applyFill="1" applyBorder="1" applyAlignment="1" applyProtection="1">
      <alignment vertical="top"/>
      <protection hidden="1"/>
    </xf>
    <xf numFmtId="0" fontId="74" fillId="0" borderId="0" xfId="641" applyFont="1" applyBorder="1"/>
    <xf numFmtId="0" fontId="68" fillId="26" borderId="0" xfId="641" applyFont="1" applyFill="1" applyBorder="1" applyAlignment="1" applyProtection="1">
      <alignment horizontal="center" vertical="center"/>
      <protection hidden="1"/>
    </xf>
    <xf numFmtId="170" fontId="68" fillId="0" borderId="0" xfId="641" applyNumberFormat="1" applyFont="1" applyBorder="1" applyAlignment="1" applyProtection="1">
      <alignment horizontal="center" vertical="center"/>
      <protection hidden="1"/>
    </xf>
    <xf numFmtId="170" fontId="67" fillId="26" borderId="0" xfId="641" applyNumberFormat="1" applyFont="1" applyFill="1" applyBorder="1" applyAlignment="1" applyProtection="1">
      <alignment horizontal="center" vertical="center"/>
      <protection hidden="1"/>
    </xf>
    <xf numFmtId="10" fontId="0" fillId="0" borderId="0" xfId="0" applyNumberFormat="1"/>
    <xf numFmtId="0" fontId="67" fillId="26" borderId="21" xfId="641" applyFont="1" applyFill="1" applyBorder="1" applyAlignment="1" applyProtection="1">
      <alignment horizontal="center" wrapText="1"/>
      <protection hidden="1"/>
    </xf>
    <xf numFmtId="0" fontId="67" fillId="26" borderId="21" xfId="641" applyFont="1" applyFill="1" applyBorder="1" applyAlignment="1" applyProtection="1">
      <alignment horizontal="center" wrapText="1"/>
      <protection hidden="1"/>
    </xf>
    <xf numFmtId="9" fontId="63" fillId="25" borderId="11" xfId="637" applyNumberFormat="1" applyFont="1" applyFill="1" applyBorder="1" applyAlignment="1" applyProtection="1">
      <alignment horizontal="center" vertical="center" wrapText="1"/>
      <protection hidden="1"/>
    </xf>
    <xf numFmtId="166" fontId="63" fillId="25" borderId="11" xfId="637" applyFont="1" applyFill="1" applyBorder="1" applyAlignment="1" applyProtection="1">
      <alignment vertical="center"/>
      <protection hidden="1"/>
    </xf>
    <xf numFmtId="0" fontId="15" fillId="25" borderId="13" xfId="660" applyFont="1" applyFill="1" applyBorder="1" applyAlignment="1">
      <alignment horizontal="center" vertical="center" wrapText="1"/>
    </xf>
    <xf numFmtId="0" fontId="0" fillId="25" borderId="0" xfId="0" applyFill="1"/>
    <xf numFmtId="0" fontId="14" fillId="25" borderId="13" xfId="0" applyFont="1" applyFill="1" applyBorder="1" applyAlignment="1">
      <alignment horizontal="left" vertical="center"/>
    </xf>
    <xf numFmtId="0" fontId="31" fillId="25" borderId="13" xfId="668" applyFont="1" applyFill="1" applyBorder="1" applyAlignment="1">
      <alignment horizontal="center" vertical="center"/>
    </xf>
    <xf numFmtId="0" fontId="9" fillId="25" borderId="13" xfId="0" applyFont="1" applyFill="1" applyBorder="1" applyAlignment="1">
      <alignment horizontal="center" vertical="center" wrapText="1"/>
    </xf>
    <xf numFmtId="0" fontId="59" fillId="0" borderId="32" xfId="745" applyFont="1" applyFill="1" applyBorder="1" applyAlignment="1">
      <alignment vertical="center"/>
    </xf>
    <xf numFmtId="0" fontId="61" fillId="0" borderId="13" xfId="134" applyFont="1" applyFill="1" applyBorder="1" applyAlignment="1">
      <alignment vertical="center"/>
    </xf>
    <xf numFmtId="0" fontId="14" fillId="0" borderId="13" xfId="745" applyFont="1" applyFill="1" applyBorder="1" applyAlignment="1">
      <alignment horizontal="left" vertical="center" wrapText="1"/>
    </xf>
    <xf numFmtId="0" fontId="59" fillId="0" borderId="13" xfId="745" applyFont="1" applyFill="1" applyBorder="1" applyAlignment="1">
      <alignment horizontal="center" vertical="center"/>
    </xf>
    <xf numFmtId="166" fontId="17" fillId="0" borderId="30" xfId="659" applyFont="1" applyFill="1" applyBorder="1" applyAlignment="1">
      <alignment horizontal="right" vertical="center"/>
    </xf>
    <xf numFmtId="0" fontId="14" fillId="0" borderId="13" xfId="745" applyFont="1" applyFill="1" applyBorder="1" applyAlignment="1">
      <alignment horizontal="left" vertical="center"/>
    </xf>
    <xf numFmtId="0" fontId="14" fillId="0" borderId="13" xfId="745" applyFont="1" applyFill="1" applyBorder="1" applyAlignment="1">
      <alignment vertical="center" wrapText="1"/>
    </xf>
    <xf numFmtId="0" fontId="59" fillId="0" borderId="13" xfId="746" applyFont="1" applyFill="1" applyBorder="1" applyAlignment="1">
      <alignment horizontal="center" vertical="center"/>
    </xf>
    <xf numFmtId="0" fontId="14" fillId="0" borderId="13" xfId="746" applyFont="1" applyFill="1" applyBorder="1" applyAlignment="1">
      <alignment horizontal="left" vertical="center" wrapText="1"/>
    </xf>
    <xf numFmtId="0" fontId="14" fillId="0" borderId="13" xfId="746" applyFont="1" applyFill="1" applyBorder="1" applyAlignment="1">
      <alignment horizontal="left" vertical="center"/>
    </xf>
    <xf numFmtId="0" fontId="59" fillId="0" borderId="13" xfId="747" applyFont="1" applyFill="1" applyBorder="1" applyAlignment="1">
      <alignment horizontal="center" vertical="center"/>
    </xf>
    <xf numFmtId="0" fontId="14" fillId="0" borderId="13" xfId="747" applyFont="1" applyFill="1" applyBorder="1" applyAlignment="1">
      <alignment horizontal="left" vertical="center" wrapText="1"/>
    </xf>
    <xf numFmtId="0" fontId="60" fillId="0" borderId="13" xfId="747" applyFont="1" applyFill="1" applyBorder="1" applyAlignment="1">
      <alignment horizontal="center" vertical="center" wrapText="1"/>
    </xf>
    <xf numFmtId="1" fontId="19" fillId="26" borderId="13" xfId="0" applyNumberFormat="1" applyFont="1" applyFill="1" applyBorder="1" applyAlignment="1">
      <alignment horizontal="center" vertical="center" wrapText="1"/>
    </xf>
    <xf numFmtId="0" fontId="14" fillId="25" borderId="13" xfId="668" applyFont="1" applyFill="1" applyBorder="1" applyAlignment="1">
      <alignment vertical="center" wrapText="1"/>
    </xf>
    <xf numFmtId="0" fontId="31" fillId="25" borderId="32" xfId="672" applyFont="1" applyFill="1" applyBorder="1" applyAlignment="1" applyProtection="1">
      <alignment vertical="center"/>
      <protection hidden="1"/>
    </xf>
    <xf numFmtId="0" fontId="11" fillId="25" borderId="13" xfId="0" applyFont="1" applyFill="1" applyBorder="1" applyAlignment="1">
      <alignment horizontal="justify" vertical="center" wrapText="1"/>
    </xf>
    <xf numFmtId="166" fontId="9" fillId="25" borderId="13" xfId="659" applyFont="1" applyFill="1" applyBorder="1" applyAlignment="1" applyProtection="1">
      <alignment horizontal="right" vertical="center"/>
      <protection hidden="1"/>
    </xf>
    <xf numFmtId="166" fontId="17" fillId="25" borderId="30" xfId="659" applyFont="1" applyFill="1" applyBorder="1" applyAlignment="1" applyProtection="1">
      <alignment horizontal="right" vertical="center"/>
      <protection hidden="1"/>
    </xf>
    <xf numFmtId="0" fontId="59" fillId="25" borderId="13" xfId="714" applyFont="1" applyFill="1" applyBorder="1" applyAlignment="1">
      <alignment vertical="center"/>
    </xf>
    <xf numFmtId="0" fontId="59" fillId="25" borderId="13" xfId="724" applyFont="1" applyFill="1" applyBorder="1" applyAlignment="1" applyProtection="1">
      <alignment vertical="center" wrapText="1"/>
      <protection hidden="1"/>
    </xf>
    <xf numFmtId="0" fontId="31" fillId="26" borderId="13" xfId="735" applyFont="1" applyFill="1" applyBorder="1" applyAlignment="1" applyProtection="1">
      <alignment vertical="center"/>
      <protection hidden="1"/>
    </xf>
    <xf numFmtId="0" fontId="23" fillId="26" borderId="13" xfId="660" applyFont="1" applyFill="1" applyBorder="1" applyAlignment="1">
      <alignment vertical="center" wrapText="1"/>
    </xf>
    <xf numFmtId="0" fontId="51" fillId="26" borderId="13" xfId="660" applyFont="1" applyFill="1" applyBorder="1" applyAlignment="1">
      <alignment horizontal="center" vertical="center" wrapText="1"/>
    </xf>
    <xf numFmtId="166" fontId="51" fillId="26" borderId="30" xfId="659" applyFont="1" applyFill="1" applyBorder="1" applyAlignment="1">
      <alignment horizontal="center" vertical="center" wrapText="1"/>
    </xf>
    <xf numFmtId="166" fontId="12" fillId="26" borderId="13" xfId="659" applyFont="1" applyFill="1" applyBorder="1" applyAlignment="1">
      <alignment horizontal="center" vertical="center" wrapText="1"/>
    </xf>
    <xf numFmtId="0" fontId="78" fillId="26" borderId="32" xfId="0" applyFont="1" applyFill="1" applyBorder="1" applyAlignment="1">
      <alignment vertical="center" wrapText="1"/>
    </xf>
    <xf numFmtId="0" fontId="15" fillId="26" borderId="13" xfId="0" applyFont="1" applyFill="1" applyBorder="1" applyAlignment="1">
      <alignment vertical="center" wrapText="1"/>
    </xf>
    <xf numFmtId="0" fontId="54" fillId="26" borderId="13" xfId="0" applyFont="1" applyFill="1" applyBorder="1" applyAlignment="1">
      <alignment vertical="center" wrapText="1"/>
    </xf>
    <xf numFmtId="0" fontId="11" fillId="0" borderId="0" xfId="0" applyFont="1" applyBorder="1" applyAlignment="1">
      <alignment horizontal="center"/>
    </xf>
    <xf numFmtId="0" fontId="0" fillId="0" borderId="61" xfId="0" applyBorder="1" applyAlignment="1"/>
    <xf numFmtId="0" fontId="31" fillId="25" borderId="13" xfId="743" applyFont="1" applyFill="1" applyBorder="1" applyAlignment="1">
      <alignment vertical="center"/>
    </xf>
    <xf numFmtId="0" fontId="14" fillId="25" borderId="13" xfId="743" applyFont="1" applyFill="1" applyBorder="1" applyAlignment="1">
      <alignment horizontal="left" vertical="center" wrapText="1"/>
    </xf>
    <xf numFmtId="0" fontId="17" fillId="25" borderId="13" xfId="0" applyFont="1" applyFill="1" applyBorder="1" applyAlignment="1">
      <alignment horizontal="center" vertical="center" wrapText="1"/>
    </xf>
    <xf numFmtId="1" fontId="17" fillId="25" borderId="13" xfId="0" applyNumberFormat="1" applyFont="1" applyFill="1" applyBorder="1" applyAlignment="1">
      <alignment horizontal="center" vertical="center" wrapText="1"/>
    </xf>
    <xf numFmtId="0" fontId="62" fillId="25" borderId="13" xfId="0" applyFont="1" applyFill="1" applyBorder="1" applyAlignment="1">
      <alignment horizontal="center" vertical="center" wrapText="1"/>
    </xf>
    <xf numFmtId="0" fontId="58" fillId="25" borderId="13" xfId="744" applyFont="1" applyFill="1" applyBorder="1" applyAlignment="1" applyProtection="1">
      <alignment horizontal="center" vertical="center"/>
      <protection locked="0"/>
    </xf>
    <xf numFmtId="0" fontId="14" fillId="25" borderId="13" xfId="748" applyFont="1" applyFill="1" applyBorder="1" applyAlignment="1">
      <alignment vertical="center" wrapText="1"/>
    </xf>
    <xf numFmtId="0" fontId="31" fillId="25" borderId="13" xfId="748" applyFont="1" applyFill="1" applyBorder="1" applyAlignment="1">
      <alignment vertical="center"/>
    </xf>
    <xf numFmtId="0" fontId="31" fillId="25" borderId="13" xfId="748" applyFont="1" applyFill="1" applyBorder="1" applyAlignment="1">
      <alignment horizontal="center" vertical="center"/>
    </xf>
    <xf numFmtId="0" fontId="14" fillId="25" borderId="13" xfId="748" applyFont="1" applyFill="1" applyBorder="1" applyAlignment="1">
      <alignment vertical="center"/>
    </xf>
    <xf numFmtId="0" fontId="14" fillId="25" borderId="13" xfId="748" applyFont="1" applyFill="1" applyBorder="1" applyAlignment="1">
      <alignment horizontal="center" vertical="center"/>
    </xf>
    <xf numFmtId="0" fontId="15" fillId="25" borderId="13" xfId="748" applyFont="1" applyFill="1" applyBorder="1" applyAlignment="1">
      <alignment horizontal="center" vertical="center" wrapText="1"/>
    </xf>
    <xf numFmtId="0" fontId="23" fillId="25" borderId="13" xfId="748" applyFont="1" applyFill="1" applyBorder="1" applyAlignment="1">
      <alignment horizontal="center" vertical="center"/>
    </xf>
    <xf numFmtId="0" fontId="14" fillId="25" borderId="13" xfId="750" applyFont="1" applyFill="1" applyBorder="1" applyAlignment="1">
      <alignment horizontal="left" vertical="center" wrapText="1"/>
    </xf>
    <xf numFmtId="0" fontId="14" fillId="25" borderId="13" xfId="505" applyFont="1" applyFill="1" applyBorder="1" applyAlignment="1">
      <alignment horizontal="left" vertical="center" wrapText="1"/>
    </xf>
    <xf numFmtId="0" fontId="23" fillId="25" borderId="13" xfId="750" applyFont="1" applyFill="1" applyBorder="1" applyAlignment="1">
      <alignment horizontal="center" vertical="center" wrapText="1"/>
    </xf>
    <xf numFmtId="0" fontId="31" fillId="25" borderId="32" xfId="0" applyFont="1" applyFill="1" applyBorder="1" applyAlignment="1">
      <alignment vertical="center" wrapText="1"/>
    </xf>
    <xf numFmtId="0" fontId="22" fillId="25" borderId="13" xfId="0" applyFont="1" applyFill="1" applyBorder="1" applyAlignment="1">
      <alignment horizontal="center" vertical="center"/>
    </xf>
    <xf numFmtId="0" fontId="60" fillId="25" borderId="13" xfId="759" applyFont="1" applyFill="1" applyBorder="1" applyAlignment="1" applyProtection="1">
      <alignment horizontal="center" vertical="center" wrapText="1"/>
      <protection locked="0"/>
    </xf>
    <xf numFmtId="0" fontId="9" fillId="0" borderId="0" xfId="0" applyFont="1" applyBorder="1" applyAlignment="1">
      <alignment wrapText="1"/>
    </xf>
    <xf numFmtId="0" fontId="9" fillId="0" borderId="0" xfId="0" applyFont="1" applyBorder="1"/>
    <xf numFmtId="0" fontId="9" fillId="0" borderId="0" xfId="0" applyFont="1" applyBorder="1" applyAlignment="1">
      <alignment horizontal="center" wrapText="1"/>
    </xf>
    <xf numFmtId="1" fontId="9" fillId="0" borderId="0" xfId="0" applyNumberFormat="1" applyFont="1" applyBorder="1" applyAlignment="1">
      <alignment horizontal="center"/>
    </xf>
    <xf numFmtId="0" fontId="14" fillId="25" borderId="13" xfId="660" applyFont="1" applyFill="1" applyBorder="1" applyAlignment="1">
      <alignment horizontal="left" vertical="center"/>
    </xf>
    <xf numFmtId="0" fontId="0" fillId="0" borderId="0" xfId="0" applyBorder="1" applyAlignment="1">
      <alignment horizontal="left"/>
    </xf>
    <xf numFmtId="0" fontId="72" fillId="25" borderId="13" xfId="0" applyFont="1" applyFill="1" applyBorder="1" applyAlignment="1">
      <alignment vertical="center" wrapText="1"/>
    </xf>
    <xf numFmtId="1" fontId="73" fillId="25" borderId="13" xfId="0" applyNumberFormat="1" applyFont="1" applyFill="1" applyBorder="1" applyAlignment="1">
      <alignment horizontal="center" vertical="center" wrapText="1"/>
    </xf>
    <xf numFmtId="0" fontId="9" fillId="25" borderId="13" xfId="208" applyFont="1" applyFill="1" applyBorder="1" applyAlignment="1">
      <alignment vertical="center" wrapText="1"/>
    </xf>
    <xf numFmtId="0" fontId="77" fillId="26" borderId="79" xfId="0" applyFont="1" applyFill="1" applyBorder="1" applyAlignment="1">
      <alignment horizontal="left"/>
    </xf>
    <xf numFmtId="0" fontId="109" fillId="26" borderId="13" xfId="0" applyFont="1" applyFill="1" applyBorder="1" applyAlignment="1">
      <alignment vertical="center" wrapText="1"/>
    </xf>
    <xf numFmtId="0" fontId="110" fillId="26" borderId="13" xfId="0" applyFont="1" applyFill="1" applyBorder="1" applyAlignment="1">
      <alignment horizontal="center" vertical="center" wrapText="1"/>
    </xf>
    <xf numFmtId="3" fontId="110" fillId="26" borderId="13" xfId="0" applyNumberFormat="1" applyFont="1" applyFill="1" applyBorder="1" applyAlignment="1">
      <alignment horizontal="center" vertical="center" wrapText="1"/>
    </xf>
    <xf numFmtId="0" fontId="111" fillId="26" borderId="13" xfId="663" applyFont="1" applyFill="1" applyBorder="1" applyAlignment="1" applyProtection="1">
      <alignment horizontal="center" vertical="center"/>
      <protection locked="0"/>
    </xf>
    <xf numFmtId="166" fontId="111" fillId="26" borderId="13" xfId="659" applyFont="1" applyFill="1" applyBorder="1" applyAlignment="1" applyProtection="1">
      <alignment horizontal="center" vertical="center"/>
      <protection hidden="1"/>
    </xf>
    <xf numFmtId="166" fontId="111" fillId="26" borderId="30" xfId="659" applyFont="1" applyFill="1" applyBorder="1" applyAlignment="1" applyProtection="1">
      <alignment horizontal="center" vertical="center"/>
      <protection hidden="1"/>
    </xf>
    <xf numFmtId="0" fontId="76" fillId="26" borderId="78" xfId="0" applyFont="1" applyFill="1" applyBorder="1" applyAlignment="1"/>
    <xf numFmtId="0" fontId="15" fillId="26" borderId="77" xfId="0" applyFont="1" applyFill="1" applyBorder="1" applyAlignment="1">
      <alignment vertical="center" wrapText="1"/>
    </xf>
    <xf numFmtId="0" fontId="31" fillId="26" borderId="77" xfId="0" applyFont="1" applyFill="1" applyBorder="1" applyAlignment="1">
      <alignment vertical="center" wrapText="1"/>
    </xf>
    <xf numFmtId="0" fontId="14" fillId="25" borderId="77" xfId="208" applyFont="1" applyFill="1" applyBorder="1" applyAlignment="1">
      <alignment vertical="center" wrapText="1"/>
    </xf>
    <xf numFmtId="0" fontId="14" fillId="0" borderId="77" xfId="208" applyFont="1" applyFill="1" applyBorder="1" applyAlignment="1">
      <alignment vertical="center" wrapText="1"/>
    </xf>
    <xf numFmtId="0" fontId="14" fillId="26" borderId="77" xfId="0" applyFont="1" applyFill="1" applyBorder="1" applyAlignment="1">
      <alignment vertical="center" wrapText="1"/>
    </xf>
    <xf numFmtId="0" fontId="11" fillId="26" borderId="77" xfId="0" applyFont="1" applyFill="1" applyBorder="1" applyAlignment="1">
      <alignment vertical="center"/>
    </xf>
    <xf numFmtId="0" fontId="13" fillId="26" borderId="32" xfId="0" applyFont="1" applyFill="1" applyBorder="1" applyAlignment="1">
      <alignment horizontal="left" vertical="center" wrapText="1"/>
    </xf>
    <xf numFmtId="0" fontId="15" fillId="26" borderId="32" xfId="0" applyFont="1" applyFill="1" applyBorder="1" applyAlignment="1">
      <alignment horizontal="left" vertical="center" wrapText="1"/>
    </xf>
    <xf numFmtId="0" fontId="23" fillId="26" borderId="32" xfId="0" applyFont="1" applyFill="1" applyBorder="1" applyAlignment="1">
      <alignment horizontal="left" vertical="center" wrapText="1"/>
    </xf>
    <xf numFmtId="0" fontId="31" fillId="25" borderId="32" xfId="670" applyFont="1" applyFill="1" applyBorder="1" applyAlignment="1" applyProtection="1">
      <alignment vertical="center" wrapText="1"/>
      <protection hidden="1"/>
    </xf>
    <xf numFmtId="0" fontId="14" fillId="0" borderId="32" xfId="0" applyFont="1" applyFill="1" applyBorder="1" applyAlignment="1">
      <alignment horizontal="justify" vertical="center" wrapText="1"/>
    </xf>
    <xf numFmtId="0" fontId="15" fillId="26" borderId="32" xfId="0" applyFont="1" applyFill="1" applyBorder="1" applyAlignment="1">
      <alignment horizontal="justify" vertical="center" wrapText="1"/>
    </xf>
    <xf numFmtId="0" fontId="16" fillId="26" borderId="32" xfId="0" applyFont="1" applyFill="1" applyBorder="1" applyAlignment="1">
      <alignment horizontal="left" vertical="center" wrapText="1"/>
    </xf>
    <xf numFmtId="0" fontId="31" fillId="25" borderId="32" xfId="0" applyFont="1" applyFill="1" applyBorder="1" applyAlignment="1">
      <alignment horizontal="justify" vertical="center" wrapText="1"/>
    </xf>
    <xf numFmtId="0" fontId="14" fillId="25" borderId="32" xfId="0" applyFont="1" applyFill="1" applyBorder="1" applyAlignment="1">
      <alignment horizontal="justify" vertical="center" wrapText="1"/>
    </xf>
    <xf numFmtId="0" fontId="14" fillId="25" borderId="32" xfId="0" applyFont="1" applyFill="1" applyBorder="1" applyAlignment="1">
      <alignment horizontal="left" vertical="center" wrapText="1"/>
    </xf>
    <xf numFmtId="0" fontId="58" fillId="26" borderId="13" xfId="714" applyFont="1" applyFill="1" applyBorder="1" applyAlignment="1">
      <alignment horizontal="center" vertical="center"/>
    </xf>
    <xf numFmtId="0" fontId="9" fillId="0" borderId="27" xfId="0" applyFont="1" applyBorder="1" applyAlignment="1">
      <alignment wrapText="1"/>
    </xf>
    <xf numFmtId="0" fontId="9" fillId="0" borderId="0" xfId="0" applyFont="1" applyBorder="1" applyAlignment="1">
      <alignment horizontal="left"/>
    </xf>
    <xf numFmtId="0" fontId="13" fillId="0" borderId="0" xfId="0" applyFont="1" applyBorder="1" applyAlignment="1">
      <alignment wrapText="1"/>
    </xf>
    <xf numFmtId="0" fontId="99" fillId="0" borderId="25" xfId="0" applyFont="1" applyBorder="1" applyAlignment="1"/>
    <xf numFmtId="0" fontId="0" fillId="0" borderId="61" xfId="0" applyBorder="1" applyAlignment="1">
      <alignment horizontal="center"/>
    </xf>
    <xf numFmtId="0" fontId="73" fillId="0" borderId="0" xfId="0" applyFont="1" applyBorder="1" applyAlignment="1">
      <alignment horizontal="left"/>
    </xf>
    <xf numFmtId="0" fontId="0" fillId="0" borderId="28" xfId="0" applyBorder="1" applyAlignment="1"/>
    <xf numFmtId="0" fontId="0" fillId="0" borderId="33" xfId="0" applyBorder="1" applyAlignment="1"/>
    <xf numFmtId="0" fontId="13" fillId="24" borderId="52" xfId="205" applyFont="1" applyFill="1" applyBorder="1" applyAlignment="1">
      <alignment wrapText="1"/>
    </xf>
    <xf numFmtId="0" fontId="13" fillId="24" borderId="81" xfId="205" applyFont="1" applyFill="1" applyBorder="1" applyAlignment="1">
      <alignment wrapText="1"/>
    </xf>
    <xf numFmtId="0" fontId="13" fillId="24" borderId="59" xfId="205" applyFont="1" applyFill="1" applyBorder="1" applyAlignment="1">
      <alignment wrapText="1"/>
    </xf>
    <xf numFmtId="0" fontId="0" fillId="0" borderId="61" xfId="0" applyBorder="1"/>
    <xf numFmtId="0" fontId="0" fillId="0" borderId="23" xfId="0" applyBorder="1"/>
    <xf numFmtId="0" fontId="14" fillId="0" borderId="61" xfId="0" applyFont="1" applyBorder="1"/>
    <xf numFmtId="0" fontId="0" fillId="0" borderId="0" xfId="0" applyBorder="1" applyAlignment="1">
      <alignment horizontal="center"/>
    </xf>
    <xf numFmtId="0" fontId="0" fillId="0" borderId="60" xfId="0" applyBorder="1"/>
    <xf numFmtId="0" fontId="14" fillId="0" borderId="25" xfId="0" applyFont="1" applyBorder="1"/>
    <xf numFmtId="0" fontId="58" fillId="0" borderId="0" xfId="178"/>
    <xf numFmtId="0" fontId="0" fillId="0" borderId="0" xfId="0"/>
    <xf numFmtId="9" fontId="58" fillId="0" borderId="0" xfId="178" applyNumberFormat="1"/>
    <xf numFmtId="0" fontId="58" fillId="0" borderId="0" xfId="178" applyBorder="1" applyAlignment="1">
      <alignment horizontal="center"/>
    </xf>
    <xf numFmtId="166" fontId="86" fillId="27" borderId="43" xfId="178" applyNumberFormat="1" applyFont="1" applyFill="1" applyBorder="1" applyAlignment="1"/>
    <xf numFmtId="166" fontId="86" fillId="27" borderId="65" xfId="178" applyNumberFormat="1" applyFont="1" applyFill="1" applyBorder="1" applyAlignment="1">
      <alignment horizontal="center"/>
    </xf>
    <xf numFmtId="0" fontId="86" fillId="27" borderId="65" xfId="178" applyFont="1" applyFill="1" applyBorder="1" applyAlignment="1">
      <alignment horizontal="center"/>
    </xf>
    <xf numFmtId="0" fontId="86" fillId="27" borderId="66" xfId="178" applyFont="1" applyFill="1" applyBorder="1" applyAlignment="1">
      <alignment horizontal="justify" vertical="top" wrapText="1"/>
    </xf>
    <xf numFmtId="166" fontId="86" fillId="27" borderId="67" xfId="178" applyNumberFormat="1" applyFont="1" applyFill="1" applyBorder="1" applyAlignment="1"/>
    <xf numFmtId="166" fontId="86" fillId="27" borderId="62" xfId="178" applyNumberFormat="1" applyFont="1" applyFill="1" applyBorder="1" applyAlignment="1"/>
    <xf numFmtId="166" fontId="86" fillId="27" borderId="62" xfId="178" applyNumberFormat="1" applyFont="1" applyFill="1" applyBorder="1" applyAlignment="1">
      <alignment horizontal="center"/>
    </xf>
    <xf numFmtId="166" fontId="86" fillId="27" borderId="56" xfId="178" applyNumberFormat="1" applyFont="1" applyFill="1" applyBorder="1" applyAlignment="1"/>
    <xf numFmtId="166" fontId="85" fillId="0" borderId="13" xfId="178" applyNumberFormat="1" applyFont="1" applyFill="1" applyBorder="1" applyAlignment="1"/>
    <xf numFmtId="166" fontId="85" fillId="0" borderId="46" xfId="178" applyNumberFormat="1" applyFont="1" applyFill="1" applyBorder="1" applyAlignment="1"/>
    <xf numFmtId="0" fontId="85" fillId="0" borderId="13" xfId="178" applyFont="1" applyFill="1" applyBorder="1" applyAlignment="1">
      <alignment horizontal="left"/>
    </xf>
    <xf numFmtId="0" fontId="85" fillId="0" borderId="13" xfId="178" applyFont="1" applyFill="1" applyBorder="1" applyAlignment="1">
      <alignment horizontal="center"/>
    </xf>
    <xf numFmtId="0" fontId="85" fillId="0" borderId="12" xfId="178" applyFont="1" applyFill="1" applyBorder="1" applyAlignment="1">
      <alignment horizontal="left"/>
    </xf>
    <xf numFmtId="0" fontId="86" fillId="27" borderId="68" xfId="178" applyFont="1" applyFill="1" applyBorder="1" applyAlignment="1">
      <alignment horizontal="justify" vertical="top" wrapText="1"/>
    </xf>
    <xf numFmtId="0" fontId="88" fillId="27" borderId="62" xfId="178" applyFont="1" applyFill="1" applyBorder="1" applyAlignment="1">
      <alignment horizontal="center"/>
    </xf>
    <xf numFmtId="0" fontId="85" fillId="0" borderId="13" xfId="178" applyFont="1" applyFill="1" applyBorder="1" applyAlignment="1">
      <alignment horizontal="left" wrapText="1"/>
    </xf>
    <xf numFmtId="0" fontId="85" fillId="0" borderId="13" xfId="178" applyFont="1" applyFill="1" applyBorder="1" applyAlignment="1">
      <alignment horizontal="center" vertical="center"/>
    </xf>
    <xf numFmtId="166" fontId="85" fillId="0" borderId="13" xfId="178" applyNumberFormat="1" applyFont="1" applyFill="1" applyBorder="1" applyAlignment="1">
      <alignment horizontal="center" vertical="center"/>
    </xf>
    <xf numFmtId="0" fontId="85" fillId="0" borderId="13" xfId="178" applyFont="1" applyFill="1" applyBorder="1" applyAlignment="1">
      <alignment horizontal="left" vertical="center"/>
    </xf>
    <xf numFmtId="0" fontId="85" fillId="0" borderId="45" xfId="178" applyFont="1" applyFill="1" applyBorder="1" applyAlignment="1">
      <alignment horizontal="justify" vertical="center" wrapText="1"/>
    </xf>
    <xf numFmtId="0" fontId="85" fillId="0" borderId="46" xfId="178" applyFont="1" applyFill="1" applyBorder="1" applyAlignment="1">
      <alignment horizontal="left" wrapText="1"/>
    </xf>
    <xf numFmtId="0" fontId="85" fillId="0" borderId="46" xfId="178" applyFont="1" applyFill="1" applyBorder="1" applyAlignment="1">
      <alignment horizontal="center" vertical="center"/>
    </xf>
    <xf numFmtId="166" fontId="85" fillId="0" borderId="46" xfId="178" applyNumberFormat="1" applyFont="1" applyFill="1" applyBorder="1" applyAlignment="1">
      <alignment horizontal="center" vertical="center"/>
    </xf>
    <xf numFmtId="0" fontId="85" fillId="0" borderId="32" xfId="178" applyFont="1" applyFill="1" applyBorder="1" applyAlignment="1">
      <alignment horizontal="justify" vertical="center" wrapText="1"/>
    </xf>
    <xf numFmtId="0" fontId="58" fillId="0" borderId="19" xfId="178" applyBorder="1" applyAlignment="1"/>
    <xf numFmtId="0" fontId="58" fillId="0" borderId="25" xfId="178" applyBorder="1" applyAlignment="1">
      <alignment horizontal="center"/>
    </xf>
    <xf numFmtId="0" fontId="91" fillId="0" borderId="61" xfId="0" applyFont="1" applyFill="1" applyBorder="1" applyAlignment="1">
      <alignment horizontal="center"/>
    </xf>
    <xf numFmtId="0" fontId="91" fillId="0" borderId="50" xfId="0" applyFont="1" applyFill="1" applyBorder="1" applyAlignment="1">
      <alignment horizontal="center"/>
    </xf>
    <xf numFmtId="0" fontId="12" fillId="26" borderId="16" xfId="0" applyFont="1" applyFill="1" applyBorder="1" applyAlignment="1">
      <alignment horizontal="center" vertical="center" wrapText="1"/>
    </xf>
    <xf numFmtId="166" fontId="58" fillId="0" borderId="19" xfId="178" applyNumberFormat="1" applyBorder="1" applyAlignment="1"/>
    <xf numFmtId="0" fontId="64" fillId="26" borderId="55" xfId="178" applyFont="1" applyFill="1" applyBorder="1" applyAlignment="1"/>
    <xf numFmtId="0" fontId="64" fillId="26" borderId="55" xfId="178" applyFont="1" applyFill="1" applyBorder="1" applyAlignment="1">
      <alignment horizontal="center"/>
    </xf>
    <xf numFmtId="0" fontId="58" fillId="0" borderId="26" xfId="178" applyBorder="1" applyAlignment="1">
      <alignment horizontal="center"/>
    </xf>
    <xf numFmtId="0" fontId="12" fillId="0" borderId="0" xfId="0" applyFont="1" applyFill="1" applyBorder="1" applyAlignment="1">
      <alignment horizontal="center"/>
    </xf>
    <xf numFmtId="0" fontId="91" fillId="0" borderId="51" xfId="0" applyFont="1" applyFill="1" applyBorder="1" applyAlignment="1">
      <alignment horizontal="center"/>
    </xf>
    <xf numFmtId="0" fontId="91" fillId="0" borderId="40" xfId="0" applyFont="1" applyFill="1" applyBorder="1" applyAlignment="1">
      <alignment horizontal="center"/>
    </xf>
    <xf numFmtId="166" fontId="86" fillId="27" borderId="13" xfId="178" applyNumberFormat="1" applyFont="1" applyFill="1" applyBorder="1" applyAlignment="1"/>
    <xf numFmtId="0" fontId="85" fillId="0" borderId="46" xfId="178" applyFont="1" applyFill="1" applyBorder="1" applyAlignment="1">
      <alignment horizontal="left" vertical="center"/>
    </xf>
    <xf numFmtId="166" fontId="85" fillId="0" borderId="46" xfId="178" applyNumberFormat="1" applyFont="1" applyFill="1" applyBorder="1" applyAlignment="1">
      <alignment horizontal="center"/>
    </xf>
    <xf numFmtId="170" fontId="85" fillId="0" borderId="46" xfId="178" applyNumberFormat="1" applyFont="1" applyFill="1" applyBorder="1" applyAlignment="1"/>
    <xf numFmtId="166" fontId="71" fillId="0" borderId="47" xfId="178" applyNumberFormat="1" applyFont="1" applyFill="1" applyBorder="1"/>
    <xf numFmtId="166" fontId="85" fillId="0" borderId="13" xfId="178" applyNumberFormat="1" applyFont="1" applyFill="1" applyBorder="1" applyAlignment="1">
      <alignment horizontal="center"/>
    </xf>
    <xf numFmtId="170" fontId="85" fillId="0" borderId="13" xfId="178" applyNumberFormat="1" applyFont="1" applyFill="1" applyBorder="1" applyAlignment="1"/>
    <xf numFmtId="0" fontId="85" fillId="0" borderId="38" xfId="178" applyFont="1" applyFill="1" applyBorder="1" applyAlignment="1">
      <alignment horizontal="justify" vertical="center"/>
    </xf>
    <xf numFmtId="0" fontId="85" fillId="0" borderId="16" xfId="178" applyFont="1" applyFill="1" applyBorder="1" applyAlignment="1">
      <alignment horizontal="left"/>
    </xf>
    <xf numFmtId="0" fontId="85" fillId="0" borderId="16" xfId="178" applyFont="1" applyFill="1" applyBorder="1" applyAlignment="1">
      <alignment horizontal="center"/>
    </xf>
    <xf numFmtId="166" fontId="85" fillId="0" borderId="16" xfId="178" applyNumberFormat="1" applyFont="1" applyFill="1" applyBorder="1" applyAlignment="1">
      <alignment horizontal="center" vertical="center"/>
    </xf>
    <xf numFmtId="166" fontId="85" fillId="0" borderId="16" xfId="178" applyNumberFormat="1" applyFont="1" applyFill="1" applyBorder="1" applyAlignment="1"/>
    <xf numFmtId="170" fontId="85" fillId="0" borderId="16" xfId="178" applyNumberFormat="1" applyFont="1" applyFill="1" applyBorder="1" applyAlignment="1"/>
    <xf numFmtId="0" fontId="86" fillId="0" borderId="64" xfId="178" applyFont="1" applyFill="1" applyBorder="1" applyAlignment="1">
      <alignment horizontal="justify" vertical="top" wrapText="1"/>
    </xf>
    <xf numFmtId="0" fontId="86" fillId="0" borderId="63" xfId="178" applyFont="1" applyFill="1" applyBorder="1" applyAlignment="1">
      <alignment horizontal="center"/>
    </xf>
    <xf numFmtId="166" fontId="86" fillId="0" borderId="62" xfId="178" applyNumberFormat="1" applyFont="1" applyFill="1" applyBorder="1" applyAlignment="1">
      <alignment horizontal="center"/>
    </xf>
    <xf numFmtId="0" fontId="85" fillId="0" borderId="41" xfId="178" applyFont="1" applyFill="1" applyBorder="1" applyAlignment="1">
      <alignment horizontal="justify" wrapText="1"/>
    </xf>
    <xf numFmtId="0" fontId="85" fillId="0" borderId="46" xfId="178" applyFont="1" applyFill="1" applyBorder="1" applyAlignment="1">
      <alignment horizontal="left"/>
    </xf>
    <xf numFmtId="0" fontId="85" fillId="0" borderId="46" xfId="178" applyFont="1" applyFill="1" applyBorder="1" applyAlignment="1">
      <alignment horizontal="center"/>
    </xf>
    <xf numFmtId="0" fontId="85" fillId="0" borderId="13" xfId="178" applyFont="1" applyFill="1" applyBorder="1" applyAlignment="1">
      <alignment horizontal="justify" wrapText="1"/>
    </xf>
    <xf numFmtId="0" fontId="85" fillId="0" borderId="69" xfId="178" applyFont="1" applyFill="1" applyBorder="1" applyAlignment="1">
      <alignment horizontal="justify" wrapText="1"/>
    </xf>
    <xf numFmtId="0" fontId="85" fillId="0" borderId="11" xfId="178" applyFont="1" applyFill="1" applyBorder="1" applyAlignment="1">
      <alignment horizontal="left"/>
    </xf>
    <xf numFmtId="0" fontId="85" fillId="0" borderId="11" xfId="178" applyFont="1" applyFill="1" applyBorder="1" applyAlignment="1">
      <alignment horizontal="center"/>
    </xf>
    <xf numFmtId="166" fontId="85" fillId="0" borderId="11" xfId="178" applyNumberFormat="1" applyFont="1" applyFill="1" applyBorder="1" applyAlignment="1">
      <alignment horizontal="center"/>
    </xf>
    <xf numFmtId="166" fontId="85" fillId="0" borderId="11" xfId="178" applyNumberFormat="1" applyFont="1" applyFill="1" applyBorder="1" applyAlignment="1"/>
    <xf numFmtId="170" fontId="85" fillId="0" borderId="11" xfId="178" applyNumberFormat="1" applyFont="1" applyFill="1" applyBorder="1" applyAlignment="1"/>
    <xf numFmtId="0" fontId="87" fillId="0" borderId="17" xfId="178" applyFont="1" applyFill="1" applyBorder="1" applyAlignment="1">
      <alignment horizontal="justify" vertical="top" wrapText="1"/>
    </xf>
    <xf numFmtId="0" fontId="86" fillId="0" borderId="18" xfId="178" applyFont="1" applyFill="1" applyBorder="1" applyAlignment="1">
      <alignment horizontal="center" vertical="top" wrapText="1"/>
    </xf>
    <xf numFmtId="0" fontId="87" fillId="0" borderId="18" xfId="178" applyFont="1" applyFill="1" applyBorder="1" applyAlignment="1">
      <alignment horizontal="center"/>
    </xf>
    <xf numFmtId="0" fontId="85" fillId="0" borderId="12" xfId="178" applyFont="1" applyFill="1" applyBorder="1" applyAlignment="1">
      <alignment horizontal="center"/>
    </xf>
    <xf numFmtId="166" fontId="85" fillId="0" borderId="12" xfId="178" applyNumberFormat="1" applyFont="1" applyFill="1" applyBorder="1" applyAlignment="1">
      <alignment horizontal="center"/>
    </xf>
    <xf numFmtId="166" fontId="85" fillId="0" borderId="12" xfId="178" applyNumberFormat="1" applyFont="1" applyFill="1" applyBorder="1" applyAlignment="1"/>
    <xf numFmtId="170" fontId="85" fillId="0" borderId="12" xfId="178" applyNumberFormat="1" applyFont="1" applyFill="1" applyBorder="1" applyAlignment="1"/>
    <xf numFmtId="0" fontId="87" fillId="0" borderId="18" xfId="178" applyFont="1" applyFill="1" applyBorder="1" applyAlignment="1">
      <alignment horizontal="justify" vertical="top" wrapText="1"/>
    </xf>
    <xf numFmtId="0" fontId="87" fillId="0" borderId="12" xfId="178" applyFont="1" applyFill="1" applyBorder="1" applyAlignment="1">
      <alignment horizontal="justify" vertical="top" wrapText="1"/>
    </xf>
    <xf numFmtId="0" fontId="87" fillId="0" borderId="13" xfId="178" applyFont="1" applyFill="1" applyBorder="1" applyAlignment="1">
      <alignment horizontal="justify" vertical="top" wrapText="1"/>
    </xf>
    <xf numFmtId="0" fontId="87" fillId="0" borderId="11" xfId="178" applyFont="1" applyFill="1" applyBorder="1" applyAlignment="1">
      <alignment horizontal="justify" vertical="top" wrapText="1"/>
    </xf>
    <xf numFmtId="0" fontId="85" fillId="0" borderId="18" xfId="178" applyFont="1" applyFill="1" applyBorder="1" applyAlignment="1">
      <alignment vertical="center"/>
    </xf>
    <xf numFmtId="0" fontId="85" fillId="0" borderId="45" xfId="178" applyFont="1" applyFill="1" applyBorder="1" applyAlignment="1">
      <alignment horizontal="justify" wrapText="1"/>
    </xf>
    <xf numFmtId="0" fontId="87" fillId="0" borderId="46" xfId="178" applyFont="1" applyFill="1" applyBorder="1" applyAlignment="1">
      <alignment horizontal="justify" vertical="top" wrapText="1"/>
    </xf>
    <xf numFmtId="0" fontId="85" fillId="0" borderId="32" xfId="178" applyFont="1" applyFill="1" applyBorder="1" applyAlignment="1">
      <alignment horizontal="justify" wrapText="1"/>
    </xf>
    <xf numFmtId="0" fontId="85" fillId="0" borderId="38" xfId="178" applyFont="1" applyFill="1" applyBorder="1" applyAlignment="1">
      <alignment horizontal="justify" wrapText="1"/>
    </xf>
    <xf numFmtId="166" fontId="85" fillId="0" borderId="16" xfId="178" applyNumberFormat="1" applyFont="1" applyFill="1" applyBorder="1" applyAlignment="1">
      <alignment horizontal="center"/>
    </xf>
    <xf numFmtId="0" fontId="87" fillId="0" borderId="16" xfId="178" applyFont="1" applyFill="1" applyBorder="1" applyAlignment="1">
      <alignment horizontal="justify" vertical="top" wrapText="1"/>
    </xf>
    <xf numFmtId="0" fontId="0" fillId="0" borderId="0" xfId="0"/>
    <xf numFmtId="166" fontId="85" fillId="0" borderId="46" xfId="178" applyNumberFormat="1" applyFont="1" applyFill="1" applyBorder="1" applyAlignment="1"/>
    <xf numFmtId="0" fontId="85" fillId="0" borderId="13" xfId="178" applyFont="1" applyFill="1" applyBorder="1" applyAlignment="1">
      <alignment horizontal="left" vertical="center"/>
    </xf>
    <xf numFmtId="0" fontId="0" fillId="0" borderId="0" xfId="0" applyBorder="1" applyAlignment="1"/>
    <xf numFmtId="0" fontId="0" fillId="0" borderId="0" xfId="0" applyBorder="1"/>
    <xf numFmtId="166" fontId="58" fillId="0" borderId="19" xfId="178" applyNumberFormat="1" applyBorder="1" applyAlignment="1"/>
    <xf numFmtId="166" fontId="71" fillId="0" borderId="47" xfId="178" applyNumberFormat="1" applyFont="1" applyFill="1" applyBorder="1"/>
    <xf numFmtId="170" fontId="9" fillId="0" borderId="24" xfId="0" applyNumberFormat="1" applyFont="1" applyFill="1" applyBorder="1" applyAlignment="1">
      <alignment horizontal="center" vertical="center"/>
    </xf>
    <xf numFmtId="170" fontId="9" fillId="0" borderId="37" xfId="0" applyNumberFormat="1" applyFont="1" applyFill="1" applyBorder="1" applyAlignment="1">
      <alignment horizontal="center" vertical="center"/>
    </xf>
    <xf numFmtId="0" fontId="0" fillId="0" borderId="28" xfId="0" applyBorder="1" applyAlignment="1">
      <alignment horizontal="center"/>
    </xf>
    <xf numFmtId="0" fontId="112" fillId="0" borderId="55" xfId="0" applyFont="1" applyBorder="1" applyAlignment="1">
      <alignment horizontal="center" vertical="center" wrapText="1"/>
    </xf>
    <xf numFmtId="0" fontId="113" fillId="0" borderId="22" xfId="0" applyFont="1" applyBorder="1" applyAlignment="1">
      <alignment horizontal="center"/>
    </xf>
    <xf numFmtId="0" fontId="113" fillId="0" borderId="19" xfId="0" applyFont="1" applyBorder="1" applyAlignment="1">
      <alignment horizontal="center"/>
    </xf>
    <xf numFmtId="0" fontId="14" fillId="25" borderId="11" xfId="0" applyFont="1" applyFill="1" applyBorder="1" applyAlignment="1">
      <alignment vertical="center" wrapText="1"/>
    </xf>
    <xf numFmtId="0" fontId="14" fillId="25" borderId="11" xfId="0" applyFont="1" applyFill="1" applyBorder="1" applyAlignment="1">
      <alignment horizontal="justify" vertical="center" wrapText="1"/>
    </xf>
    <xf numFmtId="0" fontId="14" fillId="25" borderId="11" xfId="0" applyFont="1" applyFill="1" applyBorder="1" applyAlignment="1">
      <alignment horizontal="center" vertical="center" wrapText="1"/>
    </xf>
    <xf numFmtId="0" fontId="11" fillId="25" borderId="11" xfId="0" applyFont="1" applyFill="1" applyBorder="1" applyAlignment="1">
      <alignment horizontal="center" vertical="center" wrapText="1"/>
    </xf>
    <xf numFmtId="166" fontId="11" fillId="25" borderId="11" xfId="659" applyFont="1" applyFill="1" applyBorder="1" applyAlignment="1">
      <alignment horizontal="right" vertical="center" wrapText="1"/>
    </xf>
    <xf numFmtId="166" fontId="17" fillId="25" borderId="11" xfId="659" applyFont="1" applyFill="1" applyBorder="1" applyAlignment="1">
      <alignment horizontal="right" vertical="center"/>
    </xf>
    <xf numFmtId="166" fontId="17" fillId="25" borderId="80" xfId="659" applyFont="1" applyFill="1" applyBorder="1" applyAlignment="1">
      <alignment horizontal="right" vertical="center"/>
    </xf>
    <xf numFmtId="0" fontId="51" fillId="26" borderId="17" xfId="660" applyFont="1" applyFill="1" applyBorder="1" applyAlignment="1">
      <alignment vertical="center" wrapText="1"/>
    </xf>
    <xf numFmtId="0" fontId="51" fillId="26" borderId="18" xfId="660" applyFont="1" applyFill="1" applyBorder="1" applyAlignment="1">
      <alignment vertical="center" wrapText="1"/>
    </xf>
    <xf numFmtId="0" fontId="51" fillId="26" borderId="18" xfId="660" applyFont="1" applyFill="1" applyBorder="1" applyAlignment="1">
      <alignment horizontal="center" vertical="center" wrapText="1"/>
    </xf>
    <xf numFmtId="0" fontId="12" fillId="26" borderId="18" xfId="0" applyFont="1" applyFill="1" applyBorder="1" applyAlignment="1">
      <alignment horizontal="center" vertical="center" wrapText="1"/>
    </xf>
    <xf numFmtId="166" fontId="13" fillId="26" borderId="18" xfId="659" applyFont="1" applyFill="1" applyBorder="1" applyAlignment="1">
      <alignment horizontal="right" vertical="center" wrapText="1"/>
    </xf>
    <xf numFmtId="166" fontId="13" fillId="0" borderId="18" xfId="659" applyFont="1" applyFill="1" applyBorder="1" applyAlignment="1">
      <alignment horizontal="right" vertical="center" wrapText="1"/>
    </xf>
    <xf numFmtId="166" fontId="13" fillId="0" borderId="20" xfId="659" applyFont="1" applyFill="1" applyBorder="1" applyAlignment="1">
      <alignment horizontal="right" vertical="center" wrapText="1"/>
    </xf>
    <xf numFmtId="0" fontId="31" fillId="25" borderId="11" xfId="0" applyFont="1" applyFill="1" applyBorder="1" applyAlignment="1">
      <alignment vertical="center" wrapText="1"/>
    </xf>
    <xf numFmtId="1" fontId="11" fillId="25" borderId="11" xfId="0" applyNumberFormat="1" applyFont="1" applyFill="1" applyBorder="1" applyAlignment="1">
      <alignment horizontal="center" vertical="center" wrapText="1"/>
    </xf>
    <xf numFmtId="0" fontId="31" fillId="25" borderId="84" xfId="751" applyFont="1" applyFill="1" applyBorder="1" applyAlignment="1" applyProtection="1">
      <alignment vertical="center"/>
      <protection hidden="1"/>
    </xf>
    <xf numFmtId="0" fontId="31" fillId="25" borderId="11" xfId="751" applyFont="1" applyFill="1" applyBorder="1" applyAlignment="1" applyProtection="1">
      <alignment vertical="center" wrapText="1"/>
      <protection hidden="1"/>
    </xf>
    <xf numFmtId="0" fontId="14" fillId="25" borderId="11" xfId="751" applyFont="1" applyFill="1" applyBorder="1" applyAlignment="1" applyProtection="1">
      <alignment vertical="center" wrapText="1"/>
      <protection hidden="1"/>
    </xf>
    <xf numFmtId="0" fontId="31" fillId="25" borderId="11" xfId="751" applyFont="1" applyFill="1" applyBorder="1" applyAlignment="1" applyProtection="1">
      <alignment horizontal="center" vertical="center"/>
      <protection hidden="1"/>
    </xf>
    <xf numFmtId="0" fontId="31" fillId="25" borderId="11" xfId="751" applyFont="1" applyFill="1" applyBorder="1" applyAlignment="1" applyProtection="1">
      <alignment horizontal="center" vertical="center"/>
      <protection locked="0"/>
    </xf>
    <xf numFmtId="0" fontId="12" fillId="25" borderId="11" xfId="0" applyFont="1" applyFill="1" applyBorder="1" applyAlignment="1">
      <alignment horizontal="center" vertical="center" wrapText="1"/>
    </xf>
    <xf numFmtId="166" fontId="11" fillId="0" borderId="20" xfId="659" applyFont="1" applyFill="1" applyBorder="1" applyAlignment="1">
      <alignment horizontal="right" vertical="center"/>
    </xf>
    <xf numFmtId="0" fontId="61" fillId="0" borderId="11" xfId="134" applyFont="1" applyFill="1" applyBorder="1" applyAlignment="1">
      <alignment vertical="center"/>
    </xf>
    <xf numFmtId="0" fontId="14" fillId="0" borderId="11" xfId="747" applyFont="1" applyFill="1" applyBorder="1" applyAlignment="1">
      <alignment horizontal="left" vertical="center" wrapText="1"/>
    </xf>
    <xf numFmtId="0" fontId="59" fillId="0" borderId="11" xfId="747" applyFont="1" applyFill="1" applyBorder="1" applyAlignment="1">
      <alignment horizontal="center" vertical="center"/>
    </xf>
    <xf numFmtId="0" fontId="14" fillId="0" borderId="11" xfId="0" applyFont="1" applyFill="1" applyBorder="1" applyAlignment="1">
      <alignment horizontal="center" vertical="center" wrapText="1"/>
    </xf>
    <xf numFmtId="166" fontId="11" fillId="0" borderId="11" xfId="659" applyFont="1" applyFill="1" applyBorder="1" applyAlignment="1">
      <alignment horizontal="right" vertical="center" wrapText="1"/>
    </xf>
    <xf numFmtId="166" fontId="17" fillId="0" borderId="11" xfId="659" applyFont="1" applyFill="1" applyBorder="1" applyAlignment="1">
      <alignment horizontal="right" vertical="center"/>
    </xf>
    <xf numFmtId="166" fontId="17" fillId="0" borderId="80" xfId="659" applyFont="1" applyFill="1" applyBorder="1" applyAlignment="1">
      <alignment horizontal="right" vertical="center"/>
    </xf>
    <xf numFmtId="0" fontId="14" fillId="25" borderId="11" xfId="744" applyFont="1" applyFill="1" applyBorder="1" applyAlignment="1" applyProtection="1">
      <alignment vertical="center"/>
      <protection hidden="1"/>
    </xf>
    <xf numFmtId="0" fontId="14" fillId="25" borderId="11" xfId="744" applyFont="1" applyFill="1" applyBorder="1" applyAlignment="1" applyProtection="1">
      <alignment horizontal="center" vertical="center"/>
      <protection hidden="1"/>
    </xf>
    <xf numFmtId="0" fontId="59" fillId="25" borderId="11" xfId="744" applyFont="1" applyFill="1" applyBorder="1" applyAlignment="1" applyProtection="1">
      <alignment horizontal="center" vertical="center"/>
      <protection locked="0"/>
    </xf>
    <xf numFmtId="166" fontId="94" fillId="25" borderId="11" xfId="659" applyFont="1" applyFill="1" applyBorder="1" applyAlignment="1" applyProtection="1">
      <alignment horizontal="right" vertical="center"/>
      <protection hidden="1"/>
    </xf>
    <xf numFmtId="0" fontId="51" fillId="0" borderId="36" xfId="660" applyFont="1" applyFill="1" applyBorder="1" applyAlignment="1">
      <alignment vertical="center" wrapText="1"/>
    </xf>
    <xf numFmtId="0" fontId="51" fillId="0" borderId="12" xfId="660" applyFont="1" applyFill="1" applyBorder="1" applyAlignment="1">
      <alignment vertical="center" wrapText="1"/>
    </xf>
    <xf numFmtId="0" fontId="51" fillId="0" borderId="12" xfId="660" applyFont="1" applyFill="1" applyBorder="1" applyAlignment="1">
      <alignment horizontal="center" vertical="center" wrapText="1"/>
    </xf>
    <xf numFmtId="0" fontId="12" fillId="0" borderId="12" xfId="0" applyFont="1" applyFill="1" applyBorder="1" applyAlignment="1">
      <alignment horizontal="center" vertical="center" wrapText="1"/>
    </xf>
    <xf numFmtId="166" fontId="13" fillId="0" borderId="12" xfId="659" applyFont="1" applyFill="1" applyBorder="1" applyAlignment="1">
      <alignment horizontal="right" vertical="center" wrapText="1"/>
    </xf>
    <xf numFmtId="166" fontId="11" fillId="0" borderId="29" xfId="659" applyFont="1" applyFill="1" applyBorder="1" applyAlignment="1">
      <alignment horizontal="right" vertical="center"/>
    </xf>
    <xf numFmtId="0" fontId="14" fillId="25" borderId="84" xfId="0" applyFont="1" applyFill="1" applyBorder="1" applyAlignment="1">
      <alignment vertical="center"/>
    </xf>
    <xf numFmtId="0" fontId="14" fillId="25" borderId="11" xfId="0" applyFont="1" applyFill="1" applyBorder="1" applyAlignment="1">
      <alignment horizontal="center" vertical="center"/>
    </xf>
    <xf numFmtId="1" fontId="11" fillId="25" borderId="11" xfId="0" applyNumberFormat="1" applyFont="1" applyFill="1" applyBorder="1" applyAlignment="1">
      <alignment horizontal="center" vertical="center"/>
    </xf>
    <xf numFmtId="0" fontId="13" fillId="25" borderId="11" xfId="0" applyFont="1" applyFill="1" applyBorder="1" applyAlignment="1">
      <alignment horizontal="center" vertical="center" wrapText="1"/>
    </xf>
    <xf numFmtId="166" fontId="13" fillId="25" borderId="11" xfId="659" applyFont="1" applyFill="1" applyBorder="1" applyAlignment="1">
      <alignment horizontal="right" vertical="center" wrapText="1"/>
    </xf>
    <xf numFmtId="0" fontId="59" fillId="25" borderId="11" xfId="733" applyFont="1" applyFill="1" applyBorder="1" applyAlignment="1" applyProtection="1">
      <alignment vertical="center"/>
      <protection hidden="1"/>
    </xf>
    <xf numFmtId="0" fontId="59" fillId="25" borderId="11" xfId="733" applyFont="1" applyFill="1" applyBorder="1" applyAlignment="1" applyProtection="1">
      <alignment horizontal="center" vertical="center"/>
      <protection hidden="1"/>
    </xf>
    <xf numFmtId="0" fontId="59" fillId="25" borderId="11" xfId="733" applyFont="1" applyFill="1" applyBorder="1" applyAlignment="1" applyProtection="1">
      <alignment horizontal="center" vertical="center"/>
      <protection locked="0"/>
    </xf>
    <xf numFmtId="0" fontId="59" fillId="25" borderId="11" xfId="724" applyFont="1" applyFill="1" applyBorder="1" applyAlignment="1" applyProtection="1">
      <alignment horizontal="center" vertical="center"/>
      <protection locked="0"/>
    </xf>
    <xf numFmtId="0" fontId="31" fillId="25" borderId="11" xfId="674" applyFont="1" applyFill="1" applyBorder="1" applyAlignment="1" applyProtection="1">
      <alignment vertical="center" wrapText="1"/>
      <protection hidden="1"/>
    </xf>
    <xf numFmtId="0" fontId="31" fillId="25" borderId="11" xfId="674" applyFont="1" applyFill="1" applyBorder="1" applyAlignment="1" applyProtection="1">
      <alignment horizontal="center" vertical="center"/>
      <protection hidden="1"/>
    </xf>
    <xf numFmtId="0" fontId="31" fillId="25" borderId="11" xfId="674" applyFont="1" applyFill="1" applyBorder="1" applyAlignment="1" applyProtection="1">
      <alignment horizontal="center" vertical="center"/>
      <protection locked="0"/>
    </xf>
    <xf numFmtId="166" fontId="17" fillId="25" borderId="11" xfId="659" applyFont="1" applyFill="1" applyBorder="1" applyAlignment="1" applyProtection="1">
      <alignment horizontal="right" vertical="center"/>
      <protection hidden="1"/>
    </xf>
    <xf numFmtId="0" fontId="14" fillId="25" borderId="85" xfId="208" applyFont="1" applyFill="1" applyBorder="1" applyAlignment="1">
      <alignment vertical="center" wrapText="1"/>
    </xf>
    <xf numFmtId="0" fontId="14" fillId="25" borderId="84" xfId="0" applyFont="1" applyFill="1" applyBorder="1" applyAlignment="1">
      <alignment horizontal="justify" vertical="center" wrapText="1"/>
    </xf>
    <xf numFmtId="0" fontId="9" fillId="25" borderId="11" xfId="0" applyFont="1" applyFill="1" applyBorder="1" applyAlignment="1">
      <alignment horizontal="center" vertical="center" wrapText="1"/>
    </xf>
    <xf numFmtId="166" fontId="11" fillId="25" borderId="11" xfId="659" applyFont="1" applyFill="1" applyBorder="1" applyAlignment="1" applyProtection="1">
      <alignment horizontal="right" vertical="center"/>
      <protection hidden="1"/>
    </xf>
    <xf numFmtId="0" fontId="23" fillId="26" borderId="17" xfId="0" applyFont="1" applyFill="1" applyBorder="1" applyAlignment="1">
      <alignment vertical="center" wrapText="1"/>
    </xf>
    <xf numFmtId="0" fontId="51" fillId="26" borderId="31" xfId="660" applyFont="1" applyFill="1" applyBorder="1" applyAlignment="1">
      <alignment vertical="center" wrapText="1"/>
    </xf>
    <xf numFmtId="166" fontId="13" fillId="25" borderId="18" xfId="659" applyFont="1" applyFill="1" applyBorder="1" applyAlignment="1">
      <alignment horizontal="right" vertical="center" wrapText="1"/>
    </xf>
    <xf numFmtId="166" fontId="13" fillId="25" borderId="20" xfId="659" applyFont="1" applyFill="1" applyBorder="1" applyAlignment="1">
      <alignment horizontal="right" vertical="center" wrapText="1"/>
    </xf>
    <xf numFmtId="0" fontId="31" fillId="25" borderId="11" xfId="689" applyFont="1" applyFill="1" applyBorder="1" applyAlignment="1" applyProtection="1">
      <alignment vertical="center" wrapText="1"/>
      <protection hidden="1"/>
    </xf>
    <xf numFmtId="0" fontId="31" fillId="25" borderId="11" xfId="689" applyFont="1" applyFill="1" applyBorder="1" applyAlignment="1" applyProtection="1">
      <alignment horizontal="center" vertical="center"/>
      <protection hidden="1"/>
    </xf>
    <xf numFmtId="0" fontId="31" fillId="25" borderId="11" xfId="689" applyFont="1" applyFill="1" applyBorder="1" applyAlignment="1" applyProtection="1">
      <alignment horizontal="center" vertical="center"/>
      <protection locked="0"/>
    </xf>
    <xf numFmtId="0" fontId="9" fillId="25" borderId="13" xfId="0" applyFont="1" applyFill="1" applyBorder="1" applyAlignment="1">
      <alignment horizontal="center" vertical="center"/>
    </xf>
    <xf numFmtId="0" fontId="0" fillId="0" borderId="33" xfId="0" applyBorder="1"/>
    <xf numFmtId="0" fontId="9" fillId="25" borderId="32" xfId="641" applyFont="1" applyFill="1" applyBorder="1" applyAlignment="1" applyProtection="1">
      <alignment horizontal="center" vertical="center"/>
      <protection hidden="1"/>
    </xf>
    <xf numFmtId="0" fontId="9" fillId="25" borderId="36" xfId="641" applyFont="1" applyFill="1" applyBorder="1" applyAlignment="1" applyProtection="1">
      <alignment horizontal="center" vertical="center"/>
      <protection hidden="1"/>
    </xf>
    <xf numFmtId="0" fontId="9" fillId="25" borderId="11" xfId="641" applyFont="1" applyFill="1" applyBorder="1" applyAlignment="1" applyProtection="1">
      <alignment horizontal="center" vertical="center"/>
      <protection hidden="1"/>
    </xf>
    <xf numFmtId="0" fontId="9" fillId="25" borderId="32" xfId="208" applyFont="1" applyFill="1" applyBorder="1" applyAlignment="1">
      <alignment vertical="center" wrapText="1"/>
    </xf>
    <xf numFmtId="0" fontId="9" fillId="25" borderId="32" xfId="0" applyFont="1" applyFill="1" applyBorder="1" applyAlignment="1">
      <alignment vertical="center" wrapText="1"/>
    </xf>
    <xf numFmtId="0" fontId="0" fillId="0" borderId="26" xfId="0" applyBorder="1"/>
    <xf numFmtId="0" fontId="9" fillId="0" borderId="25" xfId="0" applyFont="1" applyBorder="1"/>
    <xf numFmtId="0" fontId="0" fillId="0" borderId="30" xfId="0" applyBorder="1"/>
    <xf numFmtId="0" fontId="0" fillId="0" borderId="39" xfId="0" applyBorder="1"/>
    <xf numFmtId="0" fontId="14" fillId="0" borderId="45" xfId="0" applyFont="1" applyBorder="1"/>
    <xf numFmtId="0" fontId="14" fillId="0" borderId="32" xfId="0" applyFont="1" applyBorder="1"/>
    <xf numFmtId="0" fontId="0" fillId="0" borderId="47" xfId="0" applyBorder="1"/>
    <xf numFmtId="0" fontId="14" fillId="0" borderId="38" xfId="0" applyFont="1" applyBorder="1"/>
    <xf numFmtId="0" fontId="9" fillId="0" borderId="55" xfId="0" applyFont="1" applyBorder="1"/>
    <xf numFmtId="0" fontId="0" fillId="0" borderId="55" xfId="0" applyBorder="1"/>
    <xf numFmtId="0" fontId="15" fillId="0" borderId="52" xfId="0" applyFont="1" applyBorder="1" applyAlignment="1"/>
    <xf numFmtId="0" fontId="15" fillId="0" borderId="81" xfId="0" applyFont="1" applyBorder="1" applyAlignment="1"/>
    <xf numFmtId="0" fontId="15" fillId="0" borderId="50" xfId="0" applyFont="1" applyBorder="1" applyAlignment="1"/>
    <xf numFmtId="0" fontId="15" fillId="0" borderId="70" xfId="0" applyFont="1" applyBorder="1" applyAlignment="1"/>
    <xf numFmtId="0" fontId="15" fillId="0" borderId="71" xfId="0" applyFont="1" applyBorder="1" applyAlignment="1"/>
    <xf numFmtId="0" fontId="15" fillId="0" borderId="72" xfId="0" applyFont="1" applyBorder="1" applyAlignment="1"/>
    <xf numFmtId="0" fontId="14" fillId="26" borderId="13" xfId="0" applyFont="1" applyFill="1" applyBorder="1" applyAlignment="1">
      <alignment horizontal="left" vertical="center" wrapText="1"/>
    </xf>
    <xf numFmtId="0" fontId="11" fillId="25" borderId="13" xfId="0" applyFont="1" applyFill="1" applyBorder="1" applyAlignment="1">
      <alignment vertical="center"/>
    </xf>
    <xf numFmtId="166" fontId="13" fillId="25" borderId="13" xfId="659" applyFont="1" applyFill="1" applyBorder="1" applyAlignment="1">
      <alignment horizontal="right" vertical="center" wrapText="1"/>
    </xf>
    <xf numFmtId="0" fontId="31" fillId="25" borderId="13" xfId="743" applyFont="1" applyFill="1" applyBorder="1" applyAlignment="1">
      <alignment horizontal="center" vertical="center"/>
    </xf>
    <xf numFmtId="0" fontId="9" fillId="0" borderId="60" xfId="0" applyFont="1" applyBorder="1" applyAlignment="1">
      <alignment horizontal="center"/>
    </xf>
    <xf numFmtId="0" fontId="9" fillId="0" borderId="27" xfId="0" applyFont="1" applyBorder="1" applyAlignment="1">
      <alignment horizontal="left"/>
    </xf>
    <xf numFmtId="0" fontId="100" fillId="0" borderId="28" xfId="0" applyFont="1" applyBorder="1" applyAlignment="1"/>
    <xf numFmtId="0" fontId="0" fillId="0" borderId="27" xfId="0" applyBorder="1" applyAlignment="1">
      <alignment horizontal="left"/>
    </xf>
    <xf numFmtId="0" fontId="9" fillId="0" borderId="28" xfId="0" applyFont="1" applyBorder="1"/>
    <xf numFmtId="0" fontId="9" fillId="0" borderId="33" xfId="0" applyFont="1" applyBorder="1"/>
    <xf numFmtId="0" fontId="9" fillId="0" borderId="88" xfId="0" applyFont="1" applyBorder="1" applyAlignment="1">
      <alignment horizontal="center"/>
    </xf>
    <xf numFmtId="0" fontId="113" fillId="0" borderId="0" xfId="0" applyFont="1" applyBorder="1" applyAlignment="1">
      <alignment horizontal="center"/>
    </xf>
    <xf numFmtId="0" fontId="113" fillId="0" borderId="84" xfId="0" applyFont="1" applyBorder="1" applyAlignment="1">
      <alignment horizontal="center"/>
    </xf>
    <xf numFmtId="0" fontId="113" fillId="0" borderId="80" xfId="0" applyFont="1" applyBorder="1" applyAlignment="1">
      <alignment horizontal="center"/>
    </xf>
    <xf numFmtId="0" fontId="113" fillId="0" borderId="17" xfId="0" applyFont="1" applyBorder="1" applyAlignment="1">
      <alignment horizontal="center"/>
    </xf>
    <xf numFmtId="0" fontId="113" fillId="0" borderId="20" xfId="0" applyFont="1" applyBorder="1" applyAlignment="1">
      <alignment horizontal="center"/>
    </xf>
    <xf numFmtId="0" fontId="9" fillId="0" borderId="0" xfId="1318"/>
    <xf numFmtId="0" fontId="9" fillId="0" borderId="0" xfId="1318" applyBorder="1"/>
    <xf numFmtId="0" fontId="9" fillId="0" borderId="0" xfId="1318" applyFont="1" applyBorder="1"/>
    <xf numFmtId="0" fontId="9" fillId="25" borderId="13" xfId="1318" applyFont="1" applyFill="1" applyBorder="1" applyAlignment="1">
      <alignment horizontal="center" vertical="center"/>
    </xf>
    <xf numFmtId="0" fontId="9" fillId="25" borderId="13" xfId="1318" applyFont="1" applyFill="1" applyBorder="1" applyAlignment="1">
      <alignment horizontal="center" vertical="center" wrapText="1"/>
    </xf>
    <xf numFmtId="0" fontId="13" fillId="30" borderId="32" xfId="1318" applyFont="1" applyFill="1" applyBorder="1" applyAlignment="1">
      <alignment horizontal="center" vertical="top" wrapText="1"/>
    </xf>
    <xf numFmtId="0" fontId="13" fillId="30" borderId="13" xfId="1318" applyFont="1" applyFill="1" applyBorder="1" applyAlignment="1">
      <alignment horizontal="center" vertical="top" wrapText="1"/>
    </xf>
    <xf numFmtId="0" fontId="9" fillId="30" borderId="13" xfId="1318" applyFont="1" applyFill="1" applyBorder="1" applyAlignment="1">
      <alignment horizontal="center" vertical="top" wrapText="1"/>
    </xf>
    <xf numFmtId="0" fontId="9" fillId="28" borderId="13" xfId="1318" applyFont="1" applyFill="1" applyBorder="1" applyAlignment="1">
      <alignment horizontal="center" vertical="top" wrapText="1"/>
    </xf>
    <xf numFmtId="0" fontId="9" fillId="28" borderId="13" xfId="1318" applyFont="1" applyFill="1" applyBorder="1" applyAlignment="1">
      <alignment vertical="top" wrapText="1"/>
    </xf>
    <xf numFmtId="0" fontId="9" fillId="28" borderId="30" xfId="1318" applyFont="1" applyFill="1" applyBorder="1" applyAlignment="1">
      <alignment vertical="top" wrapText="1"/>
    </xf>
    <xf numFmtId="0" fontId="9" fillId="25" borderId="32" xfId="1318" applyFont="1" applyFill="1" applyBorder="1" applyAlignment="1">
      <alignment horizontal="center" vertical="top" wrapText="1"/>
    </xf>
    <xf numFmtId="0" fontId="9" fillId="25" borderId="13" xfId="1318" applyFont="1" applyFill="1" applyBorder="1" applyAlignment="1">
      <alignment horizontal="center" vertical="top" wrapText="1"/>
    </xf>
    <xf numFmtId="0" fontId="9" fillId="25" borderId="13" xfId="1318" applyFont="1" applyFill="1" applyBorder="1" applyAlignment="1">
      <alignment horizontal="justify" vertical="top" wrapText="1"/>
    </xf>
    <xf numFmtId="0" fontId="9" fillId="25" borderId="13" xfId="1318" applyFill="1" applyBorder="1" applyAlignment="1">
      <alignment vertical="top"/>
    </xf>
    <xf numFmtId="0" fontId="9" fillId="25" borderId="30" xfId="1318" applyFill="1" applyBorder="1" applyAlignment="1">
      <alignment vertical="top"/>
    </xf>
    <xf numFmtId="0" fontId="9" fillId="0" borderId="51" xfId="1318" applyFont="1" applyBorder="1"/>
    <xf numFmtId="0" fontId="9" fillId="0" borderId="51" xfId="1318" applyBorder="1"/>
    <xf numFmtId="0" fontId="9" fillId="0" borderId="83" xfId="1318" applyBorder="1"/>
    <xf numFmtId="0" fontId="9" fillId="0" borderId="90" xfId="1318" applyBorder="1"/>
    <xf numFmtId="0" fontId="9" fillId="0" borderId="48" xfId="1318" applyBorder="1"/>
    <xf numFmtId="0" fontId="9" fillId="0" borderId="79" xfId="1318" applyBorder="1"/>
    <xf numFmtId="0" fontId="13" fillId="28" borderId="32" xfId="1318" applyFont="1" applyFill="1" applyBorder="1" applyAlignment="1">
      <alignment horizontal="center" vertical="top" wrapText="1"/>
    </xf>
    <xf numFmtId="0" fontId="13" fillId="28" borderId="0" xfId="1318" applyFont="1" applyFill="1" applyAlignment="1">
      <alignment horizontal="center" vertical="center"/>
    </xf>
    <xf numFmtId="0" fontId="13" fillId="28" borderId="13" xfId="1318" applyFont="1" applyFill="1" applyBorder="1" applyAlignment="1">
      <alignment vertical="top"/>
    </xf>
    <xf numFmtId="0" fontId="12" fillId="0" borderId="16" xfId="1318" applyFont="1" applyFill="1" applyBorder="1" applyAlignment="1">
      <alignment horizontal="center" wrapText="1"/>
    </xf>
    <xf numFmtId="0" fontId="12" fillId="0" borderId="16" xfId="1318" applyFont="1" applyFill="1" applyBorder="1" applyAlignment="1">
      <alignment vertical="center" wrapText="1"/>
    </xf>
    <xf numFmtId="0" fontId="12" fillId="0" borderId="16" xfId="1318" applyFont="1" applyFill="1" applyBorder="1" applyAlignment="1">
      <alignment wrapText="1"/>
    </xf>
    <xf numFmtId="0" fontId="12" fillId="0" borderId="16" xfId="1318" applyFont="1" applyFill="1" applyBorder="1" applyAlignment="1">
      <alignment horizontal="right" wrapText="1"/>
    </xf>
    <xf numFmtId="0" fontId="9" fillId="28" borderId="13" xfId="1318" applyFont="1" applyFill="1" applyBorder="1"/>
    <xf numFmtId="0" fontId="9" fillId="28" borderId="32" xfId="1318" applyFont="1" applyFill="1" applyBorder="1" applyAlignment="1">
      <alignment vertical="top" wrapText="1"/>
    </xf>
    <xf numFmtId="0" fontId="12" fillId="24" borderId="77" xfId="1318" applyFont="1" applyFill="1" applyBorder="1" applyAlignment="1">
      <alignment horizontal="left"/>
    </xf>
    <xf numFmtId="0" fontId="12" fillId="0" borderId="38" xfId="1318" applyFont="1" applyFill="1" applyBorder="1" applyAlignment="1">
      <alignment horizontal="center" wrapText="1"/>
    </xf>
    <xf numFmtId="0" fontId="12" fillId="0" borderId="39" xfId="1318" applyFont="1" applyFill="1" applyBorder="1" applyAlignment="1">
      <alignment wrapText="1"/>
    </xf>
    <xf numFmtId="0" fontId="12" fillId="28" borderId="45" xfId="1318" applyFont="1" applyFill="1" applyBorder="1" applyAlignment="1">
      <alignment horizontal="center" vertical="top" wrapText="1"/>
    </xf>
    <xf numFmtId="0" fontId="12" fillId="28" borderId="46" xfId="1318" applyFont="1" applyFill="1" applyBorder="1" applyAlignment="1">
      <alignment horizontal="center" vertical="top" wrapText="1"/>
    </xf>
    <xf numFmtId="0" fontId="9" fillId="0" borderId="0" xfId="1318" applyBorder="1" applyAlignment="1">
      <alignment vertical="center" wrapText="1"/>
    </xf>
    <xf numFmtId="0" fontId="9" fillId="0" borderId="60" xfId="1318" applyBorder="1"/>
    <xf numFmtId="0" fontId="9" fillId="0" borderId="27" xfId="1318" applyBorder="1"/>
    <xf numFmtId="0" fontId="9" fillId="0" borderId="27" xfId="1318" applyBorder="1" applyAlignment="1">
      <alignment vertical="center" wrapText="1"/>
    </xf>
    <xf numFmtId="0" fontId="9" fillId="0" borderId="33" xfId="1318" applyBorder="1"/>
    <xf numFmtId="0" fontId="9" fillId="0" borderId="27" xfId="1318" applyFont="1" applyBorder="1"/>
    <xf numFmtId="0" fontId="9" fillId="0" borderId="34" xfId="1318" applyFont="1" applyBorder="1"/>
    <xf numFmtId="0" fontId="9" fillId="0" borderId="33" xfId="1318" applyFont="1" applyBorder="1"/>
    <xf numFmtId="0" fontId="9" fillId="0" borderId="24" xfId="0" applyFont="1" applyBorder="1" applyAlignment="1">
      <alignment horizontal="center"/>
    </xf>
    <xf numFmtId="0" fontId="9" fillId="0" borderId="37" xfId="0" applyFont="1" applyBorder="1" applyAlignment="1">
      <alignment horizontal="center"/>
    </xf>
    <xf numFmtId="0" fontId="9" fillId="0" borderId="86" xfId="0" applyFont="1" applyBorder="1" applyAlignment="1">
      <alignment wrapText="1"/>
    </xf>
    <xf numFmtId="0" fontId="9" fillId="0" borderId="77" xfId="0" applyFont="1" applyBorder="1" applyAlignment="1">
      <alignment wrapText="1"/>
    </xf>
    <xf numFmtId="0" fontId="9" fillId="0" borderId="77" xfId="0" applyFont="1" applyBorder="1" applyAlignment="1">
      <alignment horizontal="center" wrapText="1"/>
    </xf>
    <xf numFmtId="0" fontId="9" fillId="0" borderId="36" xfId="0" applyFont="1" applyBorder="1"/>
    <xf numFmtId="0" fontId="9" fillId="0" borderId="29" xfId="0" applyFont="1" applyBorder="1"/>
    <xf numFmtId="0" fontId="9" fillId="0" borderId="88" xfId="0" applyFont="1" applyBorder="1"/>
    <xf numFmtId="0" fontId="9" fillId="0" borderId="81" xfId="0" applyFont="1" applyBorder="1"/>
    <xf numFmtId="1" fontId="9" fillId="0" borderId="81" xfId="0" applyNumberFormat="1" applyFont="1" applyBorder="1" applyAlignment="1">
      <alignment horizontal="left"/>
    </xf>
    <xf numFmtId="1" fontId="9" fillId="0" borderId="59" xfId="0" applyNumberFormat="1" applyFont="1" applyBorder="1" applyAlignment="1">
      <alignment horizontal="center"/>
    </xf>
    <xf numFmtId="0" fontId="14" fillId="0" borderId="32" xfId="204" applyFont="1" applyFill="1" applyBorder="1" applyAlignment="1" applyProtection="1">
      <alignment horizontal="center" wrapText="1"/>
      <protection hidden="1"/>
    </xf>
    <xf numFmtId="0" fontId="14" fillId="25" borderId="13" xfId="204" applyFont="1" applyFill="1" applyBorder="1" applyAlignment="1" applyProtection="1">
      <alignment wrapText="1"/>
      <protection hidden="1"/>
    </xf>
    <xf numFmtId="0" fontId="14" fillId="25" borderId="38" xfId="204" applyFont="1" applyFill="1" applyBorder="1" applyAlignment="1" applyProtection="1">
      <alignment wrapText="1"/>
      <protection hidden="1"/>
    </xf>
    <xf numFmtId="0" fontId="14" fillId="25" borderId="13" xfId="0" applyFont="1" applyFill="1" applyBorder="1" applyAlignment="1" applyProtection="1">
      <alignment wrapText="1"/>
    </xf>
    <xf numFmtId="0" fontId="58" fillId="25" borderId="13" xfId="0" applyFont="1" applyFill="1" applyBorder="1" applyAlignment="1" applyProtection="1">
      <alignment wrapText="1"/>
      <protection hidden="1"/>
    </xf>
    <xf numFmtId="0" fontId="58" fillId="25" borderId="16" xfId="0" applyFont="1" applyFill="1" applyBorder="1" applyAlignment="1" applyProtection="1">
      <alignment wrapText="1"/>
      <protection hidden="1"/>
    </xf>
    <xf numFmtId="0" fontId="58" fillId="0" borderId="13" xfId="0" applyFont="1" applyBorder="1" applyAlignment="1" applyProtection="1">
      <alignment horizontal="center" vertical="center"/>
      <protection locked="0"/>
    </xf>
    <xf numFmtId="0" fontId="58" fillId="0" borderId="13" xfId="0" applyFont="1" applyBorder="1" applyAlignment="1" applyProtection="1">
      <alignment horizontal="center"/>
      <protection locked="0"/>
    </xf>
    <xf numFmtId="0" fontId="14" fillId="0" borderId="13" xfId="204" applyFont="1" applyBorder="1" applyAlignment="1" applyProtection="1">
      <alignment horizontal="center" wrapText="1"/>
      <protection hidden="1"/>
    </xf>
    <xf numFmtId="0" fontId="14" fillId="0" borderId="16" xfId="204" applyFont="1" applyBorder="1" applyAlignment="1" applyProtection="1">
      <alignment horizontal="center" wrapText="1"/>
      <protection hidden="1"/>
    </xf>
    <xf numFmtId="0" fontId="31" fillId="26" borderId="13" xfId="748" applyFont="1" applyFill="1" applyBorder="1" applyAlignment="1">
      <alignment horizontal="center" vertical="center"/>
    </xf>
    <xf numFmtId="0" fontId="14" fillId="26" borderId="13" xfId="748" applyFont="1" applyFill="1" applyBorder="1" applyAlignment="1">
      <alignment horizontal="center" vertical="center"/>
    </xf>
    <xf numFmtId="166" fontId="9" fillId="25" borderId="13" xfId="659" applyFont="1" applyFill="1" applyBorder="1" applyAlignment="1">
      <alignment horizontal="right" vertical="center" wrapText="1"/>
    </xf>
    <xf numFmtId="166" fontId="63" fillId="25" borderId="13" xfId="1819" applyFont="1" applyFill="1" applyBorder="1" applyAlignment="1" applyProtection="1">
      <alignment vertical="center"/>
      <protection hidden="1"/>
    </xf>
    <xf numFmtId="166" fontId="63" fillId="25" borderId="13" xfId="1819" applyFont="1" applyFill="1" applyBorder="1" applyAlignment="1" applyProtection="1">
      <alignment vertical="center"/>
      <protection hidden="1"/>
    </xf>
    <xf numFmtId="166" fontId="63" fillId="25" borderId="13" xfId="1819" applyFont="1" applyFill="1" applyBorder="1" applyAlignment="1" applyProtection="1">
      <alignment vertical="center" wrapText="1"/>
      <protection hidden="1"/>
    </xf>
    <xf numFmtId="166" fontId="63" fillId="25" borderId="12" xfId="1819" applyFont="1" applyFill="1" applyBorder="1" applyAlignment="1" applyProtection="1">
      <alignment vertical="center"/>
      <protection hidden="1"/>
    </xf>
    <xf numFmtId="166" fontId="63" fillId="25" borderId="13" xfId="1819" applyFont="1" applyFill="1" applyBorder="1" applyAlignment="1" applyProtection="1">
      <alignment vertical="center"/>
      <protection hidden="1"/>
    </xf>
    <xf numFmtId="166" fontId="63" fillId="25" borderId="12" xfId="1819" applyFont="1" applyFill="1" applyBorder="1" applyAlignment="1" applyProtection="1">
      <alignment vertical="center"/>
      <protection hidden="1"/>
    </xf>
    <xf numFmtId="166" fontId="63" fillId="25" borderId="57" xfId="1819" applyFont="1" applyFill="1" applyBorder="1" applyAlignment="1" applyProtection="1">
      <alignment vertical="center"/>
      <protection hidden="1"/>
    </xf>
    <xf numFmtId="166" fontId="63" fillId="25" borderId="11" xfId="1819" applyFont="1" applyFill="1" applyBorder="1" applyAlignment="1" applyProtection="1">
      <alignment vertical="center"/>
      <protection hidden="1"/>
    </xf>
    <xf numFmtId="166" fontId="9" fillId="25" borderId="13" xfId="659" applyFont="1" applyFill="1" applyBorder="1" applyAlignment="1">
      <alignment horizontal="right" vertical="center"/>
    </xf>
    <xf numFmtId="170" fontId="85" fillId="25" borderId="13" xfId="178" applyNumberFormat="1" applyFont="1" applyFill="1" applyBorder="1" applyAlignment="1"/>
    <xf numFmtId="170" fontId="85" fillId="25" borderId="11" xfId="178" applyNumberFormat="1" applyFont="1" applyFill="1" applyBorder="1" applyAlignment="1"/>
    <xf numFmtId="0" fontId="11" fillId="0" borderId="32" xfId="205" applyBorder="1" applyAlignment="1">
      <alignment horizontal="left" wrapText="1"/>
    </xf>
    <xf numFmtId="0" fontId="11" fillId="0" borderId="30" xfId="205" applyBorder="1" applyAlignment="1">
      <alignment horizontal="left" wrapText="1"/>
    </xf>
    <xf numFmtId="0" fontId="11" fillId="0" borderId="32" xfId="205" applyBorder="1" applyAlignment="1">
      <alignment horizontal="left" vertical="top" wrapText="1"/>
    </xf>
    <xf numFmtId="0" fontId="11" fillId="0" borderId="30" xfId="205" applyBorder="1" applyAlignment="1">
      <alignment horizontal="left" vertical="top" wrapText="1"/>
    </xf>
    <xf numFmtId="0" fontId="11" fillId="0" borderId="38" xfId="205" applyBorder="1" applyAlignment="1">
      <alignment horizontal="left" vertical="top" wrapText="1"/>
    </xf>
    <xf numFmtId="0" fontId="11" fillId="0" borderId="39" xfId="205" applyBorder="1" applyAlignment="1">
      <alignment horizontal="left" vertical="top" wrapText="1"/>
    </xf>
    <xf numFmtId="0" fontId="11" fillId="0" borderId="61" xfId="205" applyFont="1" applyBorder="1" applyAlignment="1">
      <alignment horizontal="left" vertical="center" wrapText="1"/>
    </xf>
    <xf numFmtId="0" fontId="11" fillId="0" borderId="60" xfId="205" applyFont="1" applyBorder="1" applyAlignment="1">
      <alignment horizontal="left" vertical="center" wrapText="1"/>
    </xf>
    <xf numFmtId="0" fontId="11" fillId="0" borderId="61" xfId="205" applyFont="1" applyBorder="1" applyAlignment="1">
      <alignment horizontal="left" vertical="top" wrapText="1"/>
    </xf>
    <xf numFmtId="0" fontId="11" fillId="0" borderId="60" xfId="205" applyFont="1" applyBorder="1" applyAlignment="1">
      <alignment horizontal="left" vertical="top" wrapText="1"/>
    </xf>
    <xf numFmtId="0" fontId="11" fillId="0" borderId="61" xfId="205" applyFont="1" applyBorder="1" applyAlignment="1">
      <alignment horizontal="center" vertical="top" wrapText="1"/>
    </xf>
    <xf numFmtId="0" fontId="11" fillId="0" borderId="60" xfId="205" applyFont="1" applyBorder="1" applyAlignment="1">
      <alignment horizontal="center" vertical="top" wrapText="1"/>
    </xf>
    <xf numFmtId="0" fontId="11" fillId="0" borderId="28" xfId="205" applyFont="1" applyBorder="1" applyAlignment="1">
      <alignment horizontal="left" vertical="top" wrapText="1"/>
    </xf>
    <xf numFmtId="0" fontId="11" fillId="0" borderId="33" xfId="205" applyFont="1" applyBorder="1" applyAlignment="1">
      <alignment horizontal="left" vertical="top" wrapText="1"/>
    </xf>
    <xf numFmtId="0" fontId="11" fillId="0" borderId="45" xfId="205" applyBorder="1" applyAlignment="1">
      <alignment horizontal="left"/>
    </xf>
    <xf numFmtId="0" fontId="11" fillId="0" borderId="47" xfId="205" applyBorder="1" applyAlignment="1">
      <alignment horizontal="left"/>
    </xf>
    <xf numFmtId="0" fontId="21" fillId="0" borderId="0" xfId="205" applyFont="1" applyAlignment="1">
      <alignment horizontal="center"/>
    </xf>
    <xf numFmtId="0" fontId="11" fillId="0" borderId="0" xfId="205" applyFont="1" applyAlignment="1">
      <alignment horizontal="left" vertical="center" wrapText="1"/>
    </xf>
    <xf numFmtId="0" fontId="12" fillId="0" borderId="25" xfId="205" applyFont="1" applyBorder="1" applyAlignment="1">
      <alignment horizontal="left" vertical="center"/>
    </xf>
    <xf numFmtId="0" fontId="12" fillId="0" borderId="23" xfId="205" applyFont="1" applyBorder="1" applyAlignment="1">
      <alignment horizontal="left" vertical="center"/>
    </xf>
    <xf numFmtId="0" fontId="9" fillId="0" borderId="22" xfId="0" applyFont="1" applyBorder="1" applyAlignment="1">
      <alignment horizontal="center" wrapText="1"/>
    </xf>
    <xf numFmtId="0" fontId="9" fillId="0" borderId="19" xfId="0" applyFont="1" applyBorder="1" applyAlignment="1">
      <alignment horizontal="center" wrapText="1"/>
    </xf>
    <xf numFmtId="0" fontId="9" fillId="0" borderId="21" xfId="0" applyFont="1" applyBorder="1" applyAlignment="1">
      <alignment horizontal="center" wrapText="1"/>
    </xf>
    <xf numFmtId="170" fontId="9" fillId="0" borderId="24" xfId="0" applyNumberFormat="1" applyFont="1" applyFill="1" applyBorder="1" applyAlignment="1">
      <alignment horizontal="center"/>
    </xf>
    <xf numFmtId="170" fontId="9" fillId="0" borderId="82" xfId="0" applyNumberFormat="1" applyFont="1" applyFill="1" applyBorder="1" applyAlignment="1">
      <alignment horizontal="center"/>
    </xf>
    <xf numFmtId="170" fontId="9" fillId="0" borderId="37" xfId="0" applyNumberFormat="1" applyFont="1" applyFill="1" applyBorder="1" applyAlignment="1">
      <alignment horizontal="center"/>
    </xf>
    <xf numFmtId="0" fontId="9" fillId="0" borderId="24" xfId="0" applyFont="1" applyBorder="1" applyAlignment="1">
      <alignment horizontal="center"/>
    </xf>
    <xf numFmtId="0" fontId="9" fillId="0" borderId="82" xfId="0" applyFont="1" applyBorder="1" applyAlignment="1">
      <alignment horizontal="center"/>
    </xf>
    <xf numFmtId="0" fontId="9" fillId="0" borderId="37" xfId="0" applyFont="1" applyBorder="1" applyAlignment="1">
      <alignment horizontal="center"/>
    </xf>
    <xf numFmtId="0" fontId="9" fillId="0" borderId="23" xfId="0" applyFont="1" applyBorder="1" applyAlignment="1">
      <alignment horizontal="center" wrapText="1"/>
    </xf>
    <xf numFmtId="0" fontId="9" fillId="0" borderId="60" xfId="0" applyFont="1" applyBorder="1" applyAlignment="1">
      <alignment horizontal="center" wrapText="1"/>
    </xf>
    <xf numFmtId="0" fontId="9" fillId="0" borderId="33" xfId="0" applyFont="1" applyBorder="1" applyAlignment="1">
      <alignment horizontal="center" wrapText="1"/>
    </xf>
    <xf numFmtId="0" fontId="9" fillId="0" borderId="69" xfId="0" applyFont="1" applyBorder="1" applyAlignment="1">
      <alignment horizontal="center"/>
    </xf>
    <xf numFmtId="0" fontId="13" fillId="0" borderId="24" xfId="0" applyFont="1" applyBorder="1" applyAlignment="1">
      <alignment horizontal="center" vertical="center"/>
    </xf>
    <xf numFmtId="0" fontId="13" fillId="0" borderId="82" xfId="0" applyFont="1" applyBorder="1" applyAlignment="1">
      <alignment horizontal="center" vertical="center"/>
    </xf>
    <xf numFmtId="0" fontId="13" fillId="0" borderId="37" xfId="0" applyFont="1" applyBorder="1" applyAlignment="1">
      <alignment horizontal="center" vertical="center"/>
    </xf>
    <xf numFmtId="0" fontId="9" fillId="0" borderId="25" xfId="0" applyFont="1" applyBorder="1" applyAlignment="1">
      <alignment horizontal="center" vertical="center"/>
    </xf>
    <xf numFmtId="0" fontId="9" fillId="0" borderId="28" xfId="0" applyFont="1" applyBorder="1" applyAlignment="1">
      <alignment horizontal="center" vertical="center"/>
    </xf>
    <xf numFmtId="0" fontId="9" fillId="0" borderId="2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61" xfId="0" applyFont="1" applyBorder="1" applyAlignment="1">
      <alignment horizontal="center"/>
    </xf>
    <xf numFmtId="0" fontId="9" fillId="0" borderId="45" xfId="0" applyFont="1" applyBorder="1" applyAlignment="1">
      <alignment horizontal="center"/>
    </xf>
    <xf numFmtId="0" fontId="9" fillId="0" borderId="47" xfId="0" applyFont="1" applyBorder="1" applyAlignment="1">
      <alignment horizontal="center"/>
    </xf>
    <xf numFmtId="0" fontId="9" fillId="0" borderId="32" xfId="0" applyFont="1" applyBorder="1" applyAlignment="1">
      <alignment horizontal="center"/>
    </xf>
    <xf numFmtId="0" fontId="9" fillId="0" borderId="30" xfId="0" applyFont="1" applyBorder="1" applyAlignment="1">
      <alignment horizontal="center"/>
    </xf>
    <xf numFmtId="0" fontId="9" fillId="0" borderId="38" xfId="0" applyFont="1" applyBorder="1" applyAlignment="1">
      <alignment horizontal="center"/>
    </xf>
    <xf numFmtId="0" fontId="9" fillId="0" borderId="39" xfId="0" applyFont="1" applyBorder="1" applyAlignment="1">
      <alignment horizontal="center"/>
    </xf>
    <xf numFmtId="0" fontId="113" fillId="0" borderId="22" xfId="0" applyFont="1" applyBorder="1" applyAlignment="1">
      <alignment horizontal="center"/>
    </xf>
    <xf numFmtId="0" fontId="113" fillId="0" borderId="19" xfId="0" applyFont="1" applyBorder="1" applyAlignment="1">
      <alignment horizontal="center"/>
    </xf>
    <xf numFmtId="0" fontId="113" fillId="0" borderId="27" xfId="0" applyFont="1" applyBorder="1" applyAlignment="1">
      <alignment horizontal="center"/>
    </xf>
    <xf numFmtId="0" fontId="9" fillId="0" borderId="55" xfId="0" applyFont="1" applyBorder="1" applyAlignment="1">
      <alignment horizontal="center" vertical="center"/>
    </xf>
    <xf numFmtId="0" fontId="9" fillId="0" borderId="21" xfId="0" applyFont="1" applyBorder="1" applyAlignment="1">
      <alignment horizontal="center" vertical="center" wrapText="1"/>
    </xf>
    <xf numFmtId="170" fontId="9" fillId="0" borderId="26" xfId="0" applyNumberFormat="1" applyFont="1" applyFill="1" applyBorder="1" applyAlignment="1">
      <alignment horizontal="center" vertical="center"/>
    </xf>
    <xf numFmtId="170" fontId="9" fillId="0" borderId="27" xfId="0" applyNumberFormat="1" applyFont="1" applyFill="1" applyBorder="1" applyAlignment="1">
      <alignment horizontal="center" vertical="center"/>
    </xf>
    <xf numFmtId="170" fontId="9" fillId="0" borderId="0" xfId="0" applyNumberFormat="1" applyFont="1" applyFill="1" applyBorder="1" applyAlignment="1">
      <alignment horizontal="center" vertical="center"/>
    </xf>
    <xf numFmtId="0" fontId="9" fillId="0" borderId="2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33" xfId="0" applyFont="1" applyBorder="1" applyAlignment="1">
      <alignment horizontal="center" vertical="center" wrapText="1"/>
    </xf>
    <xf numFmtId="170" fontId="9" fillId="0" borderId="25" xfId="0" applyNumberFormat="1" applyFont="1" applyFill="1" applyBorder="1" applyAlignment="1">
      <alignment horizontal="center" vertical="center"/>
    </xf>
    <xf numFmtId="170" fontId="9" fillId="0" borderId="61" xfId="0" applyNumberFormat="1" applyFont="1" applyFill="1" applyBorder="1" applyAlignment="1">
      <alignment horizontal="center" vertical="center"/>
    </xf>
    <xf numFmtId="170" fontId="9" fillId="0" borderId="28" xfId="0" applyNumberFormat="1" applyFont="1" applyFill="1" applyBorder="1" applyAlignment="1">
      <alignment horizontal="center" vertical="center"/>
    </xf>
    <xf numFmtId="0" fontId="10" fillId="0" borderId="13" xfId="0" applyFont="1" applyBorder="1" applyAlignment="1">
      <alignment horizontal="center"/>
    </xf>
    <xf numFmtId="0" fontId="67" fillId="26" borderId="28" xfId="641" applyFont="1" applyFill="1" applyBorder="1" applyAlignment="1" applyProtection="1">
      <alignment horizontal="center" vertical="center" wrapText="1"/>
      <protection hidden="1"/>
    </xf>
    <xf numFmtId="0" fontId="67" fillId="26" borderId="27" xfId="641" applyFont="1" applyFill="1" applyBorder="1" applyAlignment="1" applyProtection="1">
      <alignment horizontal="center" vertical="center" wrapText="1"/>
      <protection hidden="1"/>
    </xf>
    <xf numFmtId="0" fontId="67" fillId="26" borderId="22" xfId="641" applyFont="1" applyFill="1" applyBorder="1" applyAlignment="1" applyProtection="1">
      <alignment horizontal="center" wrapText="1"/>
      <protection hidden="1"/>
    </xf>
    <xf numFmtId="0" fontId="67" fillId="26" borderId="21" xfId="641" applyFont="1" applyFill="1" applyBorder="1" applyAlignment="1" applyProtection="1">
      <alignment horizontal="center" wrapText="1"/>
      <protection hidden="1"/>
    </xf>
    <xf numFmtId="0" fontId="76" fillId="0" borderId="22" xfId="0" applyFont="1" applyBorder="1" applyAlignment="1">
      <alignment horizontal="center"/>
    </xf>
    <xf numFmtId="0" fontId="76" fillId="0" borderId="19" xfId="0" applyFont="1" applyBorder="1" applyAlignment="1">
      <alignment horizontal="center"/>
    </xf>
    <xf numFmtId="0" fontId="76" fillId="0" borderId="21" xfId="0" applyFont="1" applyBorder="1" applyAlignment="1">
      <alignment horizontal="center"/>
    </xf>
    <xf numFmtId="0" fontId="13" fillId="0" borderId="28" xfId="0" applyFont="1" applyBorder="1" applyAlignment="1">
      <alignment horizontal="center"/>
    </xf>
    <xf numFmtId="0" fontId="13" fillId="0" borderId="19" xfId="0" applyFont="1" applyBorder="1" applyAlignment="1">
      <alignment horizontal="center"/>
    </xf>
    <xf numFmtId="0" fontId="13" fillId="0" borderId="21" xfId="0" applyFont="1" applyBorder="1" applyAlignment="1">
      <alignment horizontal="center"/>
    </xf>
    <xf numFmtId="4" fontId="76" fillId="0" borderId="22" xfId="0" applyNumberFormat="1" applyFont="1" applyBorder="1" applyAlignment="1">
      <alignment horizontal="center"/>
    </xf>
    <xf numFmtId="4" fontId="76" fillId="0" borderId="19" xfId="0" applyNumberFormat="1" applyFont="1" applyBorder="1" applyAlignment="1">
      <alignment horizontal="center"/>
    </xf>
    <xf numFmtId="4" fontId="76" fillId="0" borderId="21" xfId="0" applyNumberFormat="1" applyFont="1" applyBorder="1" applyAlignment="1">
      <alignment horizontal="center"/>
    </xf>
    <xf numFmtId="0" fontId="76" fillId="26" borderId="75" xfId="0" applyFont="1" applyFill="1" applyBorder="1" applyAlignment="1">
      <alignment horizontal="center"/>
    </xf>
    <xf numFmtId="0" fontId="76" fillId="26" borderId="78" xfId="0" applyFont="1" applyFill="1" applyBorder="1" applyAlignment="1">
      <alignment horizontal="center"/>
    </xf>
    <xf numFmtId="0" fontId="67" fillId="26" borderId="24" xfId="641" applyFont="1" applyFill="1" applyBorder="1" applyAlignment="1" applyProtection="1">
      <alignment horizontal="center" vertical="center" wrapText="1"/>
      <protection hidden="1"/>
    </xf>
    <xf numFmtId="0" fontId="67" fillId="26" borderId="37" xfId="641" applyFont="1" applyFill="1" applyBorder="1" applyAlignment="1" applyProtection="1">
      <alignment horizontal="center" vertical="center" wrapText="1"/>
      <protection hidden="1"/>
    </xf>
    <xf numFmtId="0" fontId="67" fillId="26" borderId="19" xfId="641" applyFont="1" applyFill="1" applyBorder="1" applyAlignment="1" applyProtection="1">
      <alignment horizontal="center" wrapText="1"/>
      <protection hidden="1"/>
    </xf>
    <xf numFmtId="0" fontId="9" fillId="25" borderId="45" xfId="0" applyFont="1" applyFill="1" applyBorder="1" applyAlignment="1">
      <alignment horizontal="left" vertical="top" wrapText="1"/>
    </xf>
    <xf numFmtId="0" fontId="9" fillId="25" borderId="46" xfId="0" applyFont="1" applyFill="1" applyBorder="1" applyAlignment="1">
      <alignment horizontal="left" vertical="top" wrapText="1"/>
    </xf>
    <xf numFmtId="0" fontId="9" fillId="25" borderId="32" xfId="0" applyFont="1" applyFill="1" applyBorder="1" applyAlignment="1">
      <alignment horizontal="center" vertical="top" wrapText="1"/>
    </xf>
    <xf numFmtId="0" fontId="9" fillId="25" borderId="13" xfId="0" applyFont="1" applyFill="1" applyBorder="1" applyAlignment="1">
      <alignment horizontal="center" vertical="top" wrapText="1"/>
    </xf>
    <xf numFmtId="0" fontId="9" fillId="25" borderId="38" xfId="0" applyFont="1" applyFill="1" applyBorder="1" applyAlignment="1">
      <alignment horizontal="center" vertical="top" wrapText="1"/>
    </xf>
    <xf numFmtId="0" fontId="9" fillId="25" borderId="16" xfId="0" applyFont="1" applyFill="1" applyBorder="1" applyAlignment="1">
      <alignment horizontal="center" vertical="top" wrapText="1"/>
    </xf>
    <xf numFmtId="0" fontId="12" fillId="26" borderId="45" xfId="641" applyFont="1" applyFill="1" applyBorder="1" applyAlignment="1" applyProtection="1">
      <alignment horizontal="center" vertical="top"/>
      <protection hidden="1"/>
    </xf>
    <xf numFmtId="0" fontId="12" fillId="26" borderId="46" xfId="641" applyFont="1" applyFill="1" applyBorder="1" applyAlignment="1" applyProtection="1">
      <alignment horizontal="center" vertical="top"/>
      <protection hidden="1"/>
    </xf>
    <xf numFmtId="0" fontId="0" fillId="0" borderId="17" xfId="0" applyBorder="1" applyAlignment="1">
      <alignment horizontal="center"/>
    </xf>
    <xf numFmtId="0" fontId="0" fillId="0" borderId="20" xfId="0" applyBorder="1" applyAlignment="1">
      <alignment horizontal="center"/>
    </xf>
    <xf numFmtId="0" fontId="23" fillId="26" borderId="13" xfId="660" applyFont="1" applyFill="1" applyBorder="1" applyAlignment="1">
      <alignment vertical="center" wrapText="1"/>
    </xf>
    <xf numFmtId="0" fontId="51" fillId="26" borderId="13" xfId="660" applyFont="1" applyFill="1" applyBorder="1" applyAlignment="1">
      <alignment horizontal="center" vertical="center" wrapText="1"/>
    </xf>
    <xf numFmtId="166" fontId="12" fillId="26" borderId="77" xfId="659" applyFont="1" applyFill="1" applyBorder="1" applyAlignment="1">
      <alignment horizontal="center" vertical="center" wrapText="1"/>
    </xf>
    <xf numFmtId="166" fontId="12" fillId="26" borderId="14" xfId="659" applyFont="1" applyFill="1" applyBorder="1" applyAlignment="1">
      <alignment horizontal="center" vertical="center" wrapText="1"/>
    </xf>
    <xf numFmtId="166" fontId="51" fillId="26" borderId="13" xfId="659" applyFont="1" applyFill="1" applyBorder="1" applyAlignment="1">
      <alignment horizontal="center" vertical="center" wrapText="1"/>
    </xf>
    <xf numFmtId="166" fontId="51" fillId="26" borderId="30" xfId="659" applyFont="1" applyFill="1" applyBorder="1" applyAlignment="1">
      <alignment horizontal="center" vertical="center" wrapText="1"/>
    </xf>
    <xf numFmtId="0" fontId="15" fillId="0" borderId="88" xfId="0" applyFont="1" applyBorder="1" applyAlignment="1">
      <alignment horizontal="left"/>
    </xf>
    <xf numFmtId="0" fontId="15" fillId="0" borderId="76" xfId="0" applyFont="1" applyBorder="1" applyAlignment="1">
      <alignment horizontal="left"/>
    </xf>
    <xf numFmtId="0" fontId="15" fillId="0" borderId="81" xfId="0" applyFont="1" applyBorder="1" applyAlignment="1">
      <alignment horizontal="left"/>
    </xf>
    <xf numFmtId="0" fontId="15" fillId="0" borderId="87" xfId="0" applyFont="1" applyBorder="1" applyAlignment="1">
      <alignment horizontal="left"/>
    </xf>
    <xf numFmtId="0" fontId="15" fillId="0" borderId="84" xfId="0" applyFont="1" applyBorder="1" applyAlignment="1">
      <alignment horizontal="left"/>
    </xf>
    <xf numFmtId="0" fontId="15" fillId="0" borderId="85" xfId="0" applyFont="1" applyBorder="1" applyAlignment="1">
      <alignment horizontal="left"/>
    </xf>
    <xf numFmtId="166" fontId="78" fillId="26" borderId="75" xfId="659" applyFont="1" applyFill="1" applyBorder="1" applyAlignment="1">
      <alignment horizontal="center" vertical="center" wrapText="1"/>
    </xf>
    <xf numFmtId="166" fontId="78" fillId="26" borderId="76" xfId="659" applyFont="1" applyFill="1" applyBorder="1" applyAlignment="1">
      <alignment horizontal="center" vertical="center" wrapText="1"/>
    </xf>
    <xf numFmtId="0" fontId="0" fillId="0" borderId="22" xfId="0" applyBorder="1" applyAlignment="1">
      <alignment horizontal="center"/>
    </xf>
    <xf numFmtId="0" fontId="0" fillId="0" borderId="21" xfId="0" applyBorder="1" applyAlignment="1">
      <alignment horizontal="center"/>
    </xf>
    <xf numFmtId="0" fontId="15" fillId="0" borderId="36" xfId="0" applyFont="1" applyBorder="1" applyAlignment="1">
      <alignment horizontal="left"/>
    </xf>
    <xf numFmtId="0" fontId="15" fillId="0" borderId="86" xfId="0" applyFont="1" applyBorder="1" applyAlignment="1">
      <alignment horizontal="left"/>
    </xf>
    <xf numFmtId="0" fontId="15" fillId="0" borderId="32" xfId="0" applyFont="1" applyBorder="1" applyAlignment="1">
      <alignment horizontal="left"/>
    </xf>
    <xf numFmtId="0" fontId="15" fillId="0" borderId="77" xfId="0" applyFont="1" applyBorder="1" applyAlignment="1">
      <alignment horizontal="left"/>
    </xf>
    <xf numFmtId="0" fontId="76" fillId="26" borderId="88" xfId="0" applyFont="1" applyFill="1" applyBorder="1" applyAlignment="1">
      <alignment horizontal="left" vertical="center"/>
    </xf>
    <xf numFmtId="0" fontId="76" fillId="26" borderId="78" xfId="0" applyFont="1" applyFill="1" applyBorder="1" applyAlignment="1">
      <alignment horizontal="left" vertical="center"/>
    </xf>
    <xf numFmtId="0" fontId="76" fillId="26" borderId="76" xfId="0" applyFont="1" applyFill="1" applyBorder="1" applyAlignment="1">
      <alignment horizontal="left" vertical="center"/>
    </xf>
    <xf numFmtId="0" fontId="23" fillId="26" borderId="77" xfId="660" applyFont="1" applyFill="1" applyBorder="1" applyAlignment="1">
      <alignment vertical="center" wrapText="1"/>
    </xf>
    <xf numFmtId="0" fontId="51" fillId="26" borderId="32" xfId="660" applyFont="1" applyFill="1" applyBorder="1" applyAlignment="1">
      <alignment horizontal="center" vertical="center" wrapText="1"/>
    </xf>
    <xf numFmtId="166" fontId="12" fillId="26" borderId="13" xfId="659" applyFont="1" applyFill="1" applyBorder="1" applyAlignment="1">
      <alignment horizontal="center" vertical="center" wrapText="1"/>
    </xf>
    <xf numFmtId="166" fontId="51" fillId="26" borderId="77" xfId="659" applyFont="1" applyFill="1" applyBorder="1" applyAlignment="1">
      <alignment horizontal="center" vertical="center" wrapText="1"/>
    </xf>
    <xf numFmtId="166" fontId="51" fillId="26" borderId="14" xfId="659" applyFont="1" applyFill="1" applyBorder="1" applyAlignment="1">
      <alignment horizontal="center" vertical="center" wrapText="1"/>
    </xf>
    <xf numFmtId="166" fontId="51" fillId="26" borderId="80" xfId="659" applyFont="1" applyFill="1" applyBorder="1" applyAlignment="1">
      <alignment horizontal="center" vertical="center" wrapText="1"/>
    </xf>
    <xf numFmtId="166" fontId="51" fillId="26" borderId="29" xfId="659" applyFont="1" applyFill="1" applyBorder="1" applyAlignment="1">
      <alignment horizontal="center" vertical="center" wrapText="1"/>
    </xf>
    <xf numFmtId="0" fontId="23" fillId="26" borderId="11" xfId="660" applyFont="1" applyFill="1" applyBorder="1" applyAlignment="1">
      <alignment vertical="center" wrapText="1"/>
    </xf>
    <xf numFmtId="0" fontId="23" fillId="26" borderId="12" xfId="660" applyFont="1" applyFill="1" applyBorder="1" applyAlignment="1">
      <alignment vertical="center" wrapText="1"/>
    </xf>
    <xf numFmtId="0" fontId="51" fillId="26" borderId="11" xfId="660" applyFont="1" applyFill="1" applyBorder="1" applyAlignment="1">
      <alignment horizontal="center" vertical="center" wrapText="1"/>
    </xf>
    <xf numFmtId="0" fontId="51" fillId="26" borderId="12" xfId="660" applyFont="1" applyFill="1" applyBorder="1" applyAlignment="1">
      <alignment horizontal="center" vertical="center" wrapText="1"/>
    </xf>
    <xf numFmtId="0" fontId="51" fillId="26" borderId="77" xfId="660" applyFont="1" applyFill="1" applyBorder="1" applyAlignment="1">
      <alignment horizontal="center" vertical="center" wrapText="1"/>
    </xf>
    <xf numFmtId="0" fontId="51" fillId="26" borderId="14" xfId="660" applyFont="1" applyFill="1" applyBorder="1" applyAlignment="1">
      <alignment horizontal="center" vertical="center" wrapText="1"/>
    </xf>
    <xf numFmtId="0" fontId="76" fillId="26" borderId="75" xfId="0" applyFont="1" applyFill="1" applyBorder="1" applyAlignment="1">
      <alignment horizontal="left" vertical="center"/>
    </xf>
    <xf numFmtId="0" fontId="79" fillId="26" borderId="75" xfId="675" applyFont="1" applyFill="1" applyBorder="1" applyAlignment="1" applyProtection="1">
      <alignment horizontal="left" vertical="center" wrapText="1"/>
      <protection hidden="1"/>
    </xf>
    <xf numFmtId="0" fontId="79" fillId="26" borderId="78" xfId="675" applyFont="1" applyFill="1" applyBorder="1" applyAlignment="1" applyProtection="1">
      <alignment horizontal="left" vertical="center" wrapText="1"/>
      <protection hidden="1"/>
    </xf>
    <xf numFmtId="0" fontId="79" fillId="26" borderId="76" xfId="675" applyFont="1" applyFill="1" applyBorder="1" applyAlignment="1" applyProtection="1">
      <alignment horizontal="left" vertical="center" wrapText="1"/>
      <protection hidden="1"/>
    </xf>
    <xf numFmtId="0" fontId="76" fillId="26" borderId="77" xfId="0" applyFont="1" applyFill="1" applyBorder="1" applyAlignment="1">
      <alignment horizontal="left" vertical="center"/>
    </xf>
    <xf numFmtId="0" fontId="76" fillId="26" borderId="15" xfId="0" applyFont="1" applyFill="1" applyBorder="1" applyAlignment="1">
      <alignment horizontal="left" vertical="center"/>
    </xf>
    <xf numFmtId="0" fontId="76" fillId="26" borderId="87" xfId="0" applyFont="1" applyFill="1" applyBorder="1" applyAlignment="1">
      <alignment horizontal="left" vertical="center"/>
    </xf>
    <xf numFmtId="0" fontId="79" fillId="26" borderId="75" xfId="0" applyFont="1" applyFill="1" applyBorder="1" applyAlignment="1">
      <alignment horizontal="left" vertical="center" wrapText="1"/>
    </xf>
    <xf numFmtId="0" fontId="79" fillId="26" borderId="78" xfId="0" applyFont="1" applyFill="1" applyBorder="1" applyAlignment="1">
      <alignment horizontal="left" vertical="center" wrapText="1"/>
    </xf>
    <xf numFmtId="0" fontId="79" fillId="26" borderId="76" xfId="0" applyFont="1" applyFill="1" applyBorder="1" applyAlignment="1">
      <alignment horizontal="left" vertical="center" wrapText="1"/>
    </xf>
    <xf numFmtId="0" fontId="78" fillId="26" borderId="32" xfId="0" applyFont="1" applyFill="1" applyBorder="1" applyAlignment="1">
      <alignment vertical="center" wrapText="1"/>
    </xf>
    <xf numFmtId="0" fontId="15" fillId="26" borderId="13" xfId="0" applyFont="1" applyFill="1" applyBorder="1" applyAlignment="1">
      <alignment vertical="center" wrapText="1"/>
    </xf>
    <xf numFmtId="0" fontId="31" fillId="25" borderId="11" xfId="743" applyFont="1" applyFill="1" applyBorder="1" applyAlignment="1">
      <alignment horizontal="center" vertical="center"/>
    </xf>
    <xf numFmtId="0" fontId="31" fillId="25" borderId="12" xfId="743" applyFont="1" applyFill="1" applyBorder="1" applyAlignment="1">
      <alignment horizontal="center" vertical="center"/>
    </xf>
    <xf numFmtId="0" fontId="79" fillId="26" borderId="77" xfId="0" applyFont="1" applyFill="1" applyBorder="1" applyAlignment="1">
      <alignment horizontal="left" vertical="center" wrapText="1"/>
    </xf>
    <xf numFmtId="0" fontId="79" fillId="26" borderId="15" xfId="0" applyFont="1" applyFill="1" applyBorder="1" applyAlignment="1">
      <alignment horizontal="left" vertical="center" wrapText="1"/>
    </xf>
    <xf numFmtId="0" fontId="79" fillId="26" borderId="87" xfId="0" applyFont="1" applyFill="1" applyBorder="1" applyAlignment="1">
      <alignment horizontal="left" vertical="center" wrapText="1"/>
    </xf>
    <xf numFmtId="0" fontId="79" fillId="26" borderId="85" xfId="0" applyFont="1" applyFill="1" applyBorder="1" applyAlignment="1">
      <alignment horizontal="left" vertical="center" wrapText="1"/>
    </xf>
    <xf numFmtId="0" fontId="79" fillId="26" borderId="51" xfId="0" applyFont="1" applyFill="1" applyBorder="1" applyAlignment="1">
      <alignment horizontal="left" vertical="center" wrapText="1"/>
    </xf>
    <xf numFmtId="0" fontId="79" fillId="26" borderId="53" xfId="0" applyFont="1" applyFill="1" applyBorder="1" applyAlignment="1">
      <alignment horizontal="left" vertical="center" wrapText="1"/>
    </xf>
    <xf numFmtId="0" fontId="79" fillId="26" borderId="86" xfId="0" applyFont="1" applyFill="1" applyBorder="1" applyAlignment="1">
      <alignment horizontal="left" vertical="center" wrapText="1"/>
    </xf>
    <xf numFmtId="0" fontId="79" fillId="26" borderId="48" xfId="0" applyFont="1" applyFill="1" applyBorder="1" applyAlignment="1">
      <alignment horizontal="left" vertical="center" wrapText="1"/>
    </xf>
    <xf numFmtId="0" fontId="79" fillId="26" borderId="49" xfId="0" applyFont="1" applyFill="1" applyBorder="1" applyAlignment="1">
      <alignment horizontal="left" vertical="center" wrapText="1"/>
    </xf>
    <xf numFmtId="0" fontId="81" fillId="26" borderId="77" xfId="745" applyFont="1" applyFill="1" applyBorder="1" applyAlignment="1">
      <alignment horizontal="left" vertical="center"/>
    </xf>
    <xf numFmtId="0" fontId="81" fillId="26" borderId="15" xfId="745" applyFont="1" applyFill="1" applyBorder="1" applyAlignment="1">
      <alignment horizontal="left" vertical="center"/>
    </xf>
    <xf numFmtId="0" fontId="81" fillId="26" borderId="87" xfId="745" applyFont="1" applyFill="1" applyBorder="1" applyAlignment="1">
      <alignment horizontal="left" vertical="center"/>
    </xf>
    <xf numFmtId="0" fontId="18" fillId="26" borderId="32" xfId="0" applyFont="1" applyFill="1" applyBorder="1" applyAlignment="1">
      <alignment vertical="center" wrapText="1"/>
    </xf>
    <xf numFmtId="0" fontId="81" fillId="26" borderId="75" xfId="756" applyFont="1" applyFill="1" applyBorder="1" applyAlignment="1" applyProtection="1">
      <alignment horizontal="left" vertical="center"/>
      <protection hidden="1"/>
    </xf>
    <xf numFmtId="0" fontId="81" fillId="26" borderId="78" xfId="756" applyFont="1" applyFill="1" applyBorder="1" applyAlignment="1" applyProtection="1">
      <alignment horizontal="left" vertical="center"/>
      <protection hidden="1"/>
    </xf>
    <xf numFmtId="0" fontId="81" fillId="26" borderId="76" xfId="756" applyFont="1" applyFill="1" applyBorder="1" applyAlignment="1" applyProtection="1">
      <alignment horizontal="left" vertical="center"/>
      <protection hidden="1"/>
    </xf>
    <xf numFmtId="0" fontId="0" fillId="0" borderId="26" xfId="0" applyBorder="1" applyAlignment="1">
      <alignment horizontal="center"/>
    </xf>
    <xf numFmtId="0" fontId="0" fillId="0" borderId="0" xfId="0" applyBorder="1" applyAlignment="1">
      <alignment horizontal="center"/>
    </xf>
    <xf numFmtId="0" fontId="0" fillId="0" borderId="27" xfId="0" applyBorder="1" applyAlignment="1">
      <alignment horizontal="center"/>
    </xf>
    <xf numFmtId="166" fontId="85" fillId="0" borderId="31" xfId="178" applyNumberFormat="1" applyFont="1" applyFill="1" applyBorder="1" applyAlignment="1">
      <alignment horizontal="center"/>
    </xf>
    <xf numFmtId="166" fontId="85" fillId="0" borderId="19" xfId="178" applyNumberFormat="1" applyFont="1" applyFill="1" applyBorder="1" applyAlignment="1">
      <alignment horizontal="center"/>
    </xf>
    <xf numFmtId="166" fontId="85" fillId="0" borderId="21" xfId="178" applyNumberFormat="1" applyFont="1" applyFill="1" applyBorder="1" applyAlignment="1">
      <alignment horizontal="center"/>
    </xf>
    <xf numFmtId="0" fontId="92" fillId="0" borderId="40" xfId="178" applyFont="1" applyBorder="1" applyAlignment="1">
      <alignment horizontal="center"/>
    </xf>
    <xf numFmtId="0" fontId="92" fillId="0" borderId="54" xfId="178" applyFont="1" applyBorder="1" applyAlignment="1">
      <alignment horizontal="center"/>
    </xf>
    <xf numFmtId="0" fontId="58" fillId="0" borderId="26" xfId="178" applyBorder="1" applyAlignment="1">
      <alignment horizontal="center"/>
    </xf>
    <xf numFmtId="0" fontId="58" fillId="0" borderId="23" xfId="178" applyBorder="1" applyAlignment="1">
      <alignment horizontal="center"/>
    </xf>
    <xf numFmtId="0" fontId="92" fillId="0" borderId="51" xfId="178" applyFont="1" applyBorder="1" applyAlignment="1">
      <alignment horizontal="center"/>
    </xf>
    <xf numFmtId="0" fontId="92" fillId="0" borderId="53" xfId="178" applyFont="1" applyBorder="1" applyAlignment="1">
      <alignment horizontal="center"/>
    </xf>
    <xf numFmtId="0" fontId="64" fillId="0" borderId="0" xfId="178" applyFont="1" applyBorder="1" applyAlignment="1">
      <alignment horizontal="center"/>
    </xf>
    <xf numFmtId="0" fontId="64" fillId="0" borderId="60" xfId="178" applyFont="1" applyBorder="1" applyAlignment="1">
      <alignment horizontal="center"/>
    </xf>
    <xf numFmtId="0" fontId="12" fillId="0" borderId="0" xfId="0" applyFont="1" applyFill="1" applyBorder="1" applyAlignment="1">
      <alignment horizontal="center"/>
    </xf>
    <xf numFmtId="0" fontId="91" fillId="0" borderId="51" xfId="0" applyFont="1" applyFill="1" applyBorder="1" applyAlignment="1">
      <alignment horizontal="center"/>
    </xf>
    <xf numFmtId="0" fontId="91" fillId="0" borderId="40" xfId="0" applyFont="1" applyFill="1" applyBorder="1" applyAlignment="1">
      <alignment horizontal="center"/>
    </xf>
    <xf numFmtId="0" fontId="15" fillId="0" borderId="25" xfId="0" applyFont="1" applyBorder="1" applyAlignment="1">
      <alignment horizontal="left"/>
    </xf>
    <xf numFmtId="0" fontId="15" fillId="0" borderId="23" xfId="0" applyFont="1" applyBorder="1" applyAlignment="1">
      <alignment horizontal="left"/>
    </xf>
    <xf numFmtId="0" fontId="15" fillId="0" borderId="22" xfId="0" applyFont="1" applyBorder="1" applyAlignment="1">
      <alignment horizontal="left"/>
    </xf>
    <xf numFmtId="0" fontId="15" fillId="0" borderId="21" xfId="0" applyFont="1" applyBorder="1" applyAlignment="1">
      <alignment horizontal="left"/>
    </xf>
    <xf numFmtId="0" fontId="84" fillId="0" borderId="22" xfId="178" applyFont="1" applyBorder="1" applyAlignment="1">
      <alignment horizontal="center" vertical="top" wrapText="1" shrinkToFit="1"/>
    </xf>
    <xf numFmtId="0" fontId="84" fillId="0" borderId="19" xfId="178" applyFont="1" applyBorder="1" applyAlignment="1">
      <alignment horizontal="center" vertical="top" wrapText="1" shrinkToFit="1"/>
    </xf>
    <xf numFmtId="0" fontId="84" fillId="0" borderId="21" xfId="178" applyFont="1" applyBorder="1" applyAlignment="1">
      <alignment horizontal="center" vertical="top" wrapText="1" shrinkToFit="1"/>
    </xf>
    <xf numFmtId="166" fontId="86" fillId="27" borderId="42" xfId="178" applyNumberFormat="1" applyFont="1" applyFill="1" applyBorder="1" applyAlignment="1">
      <alignment horizontal="center"/>
    </xf>
    <xf numFmtId="166" fontId="86" fillId="27" borderId="56" xfId="178" applyNumberFormat="1" applyFont="1" applyFill="1" applyBorder="1" applyAlignment="1">
      <alignment horizontal="center"/>
    </xf>
    <xf numFmtId="0" fontId="15" fillId="0" borderId="61" xfId="0" applyFont="1" applyBorder="1" applyAlignment="1">
      <alignment horizontal="left"/>
    </xf>
    <xf numFmtId="0" fontId="15" fillId="0" borderId="60" xfId="0" applyFont="1" applyBorder="1" applyAlignment="1">
      <alignment horizontal="left"/>
    </xf>
    <xf numFmtId="166" fontId="86" fillId="27" borderId="35" xfId="178" applyNumberFormat="1" applyFont="1" applyFill="1" applyBorder="1" applyAlignment="1">
      <alignment horizontal="center" wrapText="1"/>
    </xf>
    <xf numFmtId="166" fontId="86" fillId="27" borderId="26" xfId="178" applyNumberFormat="1" applyFont="1" applyFill="1" applyBorder="1" applyAlignment="1">
      <alignment horizontal="center" wrapText="1"/>
    </xf>
    <xf numFmtId="0" fontId="107" fillId="26" borderId="22" xfId="1316" applyFont="1" applyFill="1" applyBorder="1" applyAlignment="1" applyProtection="1">
      <alignment horizontal="center" wrapText="1"/>
      <protection hidden="1"/>
    </xf>
    <xf numFmtId="0" fontId="107" fillId="26" borderId="21" xfId="1316" applyFont="1" applyFill="1" applyBorder="1" applyAlignment="1" applyProtection="1">
      <alignment horizontal="center" wrapText="1"/>
      <protection hidden="1"/>
    </xf>
    <xf numFmtId="166" fontId="86" fillId="27" borderId="73" xfId="178" applyNumberFormat="1" applyFont="1" applyFill="1" applyBorder="1" applyAlignment="1">
      <alignment horizontal="center"/>
    </xf>
    <xf numFmtId="166" fontId="86" fillId="27" borderId="74" xfId="178" applyNumberFormat="1" applyFont="1" applyFill="1" applyBorder="1" applyAlignment="1">
      <alignment horizontal="center"/>
    </xf>
    <xf numFmtId="0" fontId="9" fillId="0" borderId="22" xfId="0" applyFont="1" applyBorder="1" applyAlignment="1">
      <alignment horizontal="center"/>
    </xf>
    <xf numFmtId="0" fontId="9" fillId="0" borderId="21" xfId="0" applyFont="1"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33" xfId="0" applyBorder="1" applyAlignment="1">
      <alignment horizontal="center"/>
    </xf>
    <xf numFmtId="0" fontId="9" fillId="0" borderId="13" xfId="1318" applyFont="1" applyBorder="1" applyAlignment="1">
      <alignment horizontal="center" wrapText="1"/>
    </xf>
    <xf numFmtId="0" fontId="13" fillId="28" borderId="81" xfId="1318" applyFont="1" applyFill="1" applyBorder="1" applyAlignment="1">
      <alignment horizontal="left" vertical="top" wrapText="1"/>
    </xf>
    <xf numFmtId="0" fontId="13" fillId="28" borderId="14" xfId="1318" applyFont="1" applyFill="1" applyBorder="1" applyAlignment="1">
      <alignment horizontal="left" vertical="top" wrapText="1"/>
    </xf>
    <xf numFmtId="0" fontId="9" fillId="25" borderId="13" xfId="1318" applyFont="1" applyFill="1" applyBorder="1" applyAlignment="1">
      <alignment horizontal="left" vertical="top" wrapText="1"/>
    </xf>
    <xf numFmtId="0" fontId="9" fillId="25" borderId="13" xfId="1318" applyFont="1" applyFill="1" applyBorder="1" applyAlignment="1">
      <alignment horizontal="center" vertical="top" wrapText="1"/>
    </xf>
    <xf numFmtId="0" fontId="12" fillId="0" borderId="28" xfId="1318" applyFont="1" applyBorder="1" applyAlignment="1">
      <alignment horizontal="center"/>
    </xf>
    <xf numFmtId="0" fontId="12" fillId="0" borderId="27" xfId="1318" applyFont="1" applyBorder="1" applyAlignment="1">
      <alignment horizontal="center"/>
    </xf>
    <xf numFmtId="0" fontId="12" fillId="28" borderId="75" xfId="1318" applyFont="1" applyFill="1" applyBorder="1" applyAlignment="1">
      <alignment horizontal="center" vertical="top" wrapText="1"/>
    </xf>
    <xf numFmtId="0" fontId="12" fillId="28" borderId="91" xfId="1318" applyFont="1" applyFill="1" applyBorder="1" applyAlignment="1">
      <alignment horizontal="center" vertical="top" wrapText="1"/>
    </xf>
    <xf numFmtId="0" fontId="12" fillId="28" borderId="46" xfId="1318" applyFont="1" applyFill="1" applyBorder="1" applyAlignment="1">
      <alignment horizontal="center" vertical="top" wrapText="1"/>
    </xf>
    <xf numFmtId="0" fontId="12" fillId="30" borderId="47" xfId="1318" applyFont="1" applyFill="1" applyBorder="1" applyAlignment="1">
      <alignment horizontal="center" vertical="top" wrapText="1"/>
    </xf>
    <xf numFmtId="0" fontId="12" fillId="30" borderId="30" xfId="1318" applyFont="1" applyFill="1" applyBorder="1" applyAlignment="1">
      <alignment horizontal="center" vertical="top" wrapText="1"/>
    </xf>
    <xf numFmtId="0" fontId="9" fillId="28" borderId="13" xfId="1318" applyFont="1" applyFill="1" applyBorder="1" applyAlignment="1">
      <alignment horizontal="left" vertical="top" wrapText="1"/>
    </xf>
    <xf numFmtId="0" fontId="9" fillId="28" borderId="30" xfId="1318" applyFont="1" applyFill="1" applyBorder="1" applyAlignment="1">
      <alignment horizontal="left" vertical="top" wrapText="1"/>
    </xf>
    <xf numFmtId="4" fontId="12" fillId="0" borderId="45" xfId="1318" applyNumberFormat="1" applyFont="1" applyBorder="1" applyAlignment="1">
      <alignment horizontal="center"/>
    </xf>
    <xf numFmtId="4" fontId="12" fillId="0" borderId="46" xfId="1318" applyNumberFormat="1" applyFont="1" applyBorder="1" applyAlignment="1">
      <alignment horizontal="center"/>
    </xf>
    <xf numFmtId="4" fontId="12" fillId="0" borderId="42" xfId="1318" applyNumberFormat="1" applyFont="1" applyBorder="1" applyAlignment="1">
      <alignment horizontal="center"/>
    </xf>
    <xf numFmtId="4" fontId="12" fillId="0" borderId="43" xfId="1318" applyNumberFormat="1" applyFont="1" applyBorder="1" applyAlignment="1">
      <alignment horizontal="center"/>
    </xf>
    <xf numFmtId="0" fontId="13" fillId="24" borderId="32" xfId="845" applyFont="1" applyFill="1" applyBorder="1" applyAlignment="1">
      <alignment wrapText="1"/>
    </xf>
    <xf numFmtId="0" fontId="13" fillId="24" borderId="13" xfId="845" applyFont="1" applyFill="1" applyBorder="1" applyAlignment="1">
      <alignment wrapText="1"/>
    </xf>
    <xf numFmtId="0" fontId="13" fillId="24" borderId="38" xfId="845" applyFont="1" applyFill="1" applyBorder="1" applyAlignment="1">
      <alignment wrapText="1"/>
    </xf>
    <xf numFmtId="0" fontId="13" fillId="24" borderId="16" xfId="845" applyFont="1" applyFill="1" applyBorder="1" applyAlignment="1">
      <alignment wrapText="1"/>
    </xf>
    <xf numFmtId="4" fontId="12" fillId="0" borderId="61" xfId="1318" applyNumberFormat="1" applyFont="1" applyBorder="1" applyAlignment="1">
      <alignment horizontal="center"/>
    </xf>
    <xf numFmtId="4" fontId="12" fillId="0" borderId="0" xfId="1318" applyNumberFormat="1" applyFont="1" applyBorder="1" applyAlignment="1">
      <alignment horizontal="center"/>
    </xf>
    <xf numFmtId="0" fontId="9" fillId="0" borderId="13" xfId="1318" applyFont="1" applyBorder="1" applyAlignment="1">
      <alignment horizontal="center"/>
    </xf>
    <xf numFmtId="0" fontId="9" fillId="0" borderId="13" xfId="1318" applyFont="1" applyBorder="1" applyAlignment="1">
      <alignment horizontal="left"/>
    </xf>
    <xf numFmtId="0" fontId="108" fillId="0" borderId="0" xfId="0" applyFont="1" applyAlignment="1">
      <alignment horizontal="left" vertical="center" indent="1"/>
    </xf>
  </cellXfs>
  <cellStyles count="182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args.style" xfId="1319" xr:uid="{00000000-0005-0000-0000-000018000000}"/>
    <cellStyle name="args.style 2" xfId="1320" xr:uid="{00000000-0005-0000-0000-000019000000}"/>
    <cellStyle name="Bad 2" xfId="25" xr:uid="{00000000-0005-0000-0000-00001A000000}"/>
    <cellStyle name="Calculation 2" xfId="26" xr:uid="{00000000-0005-0000-0000-00001B000000}"/>
    <cellStyle name="Check Cell 2" xfId="27" xr:uid="{00000000-0005-0000-0000-00001C000000}"/>
    <cellStyle name="Comma" xfId="659" builtinId="3"/>
    <cellStyle name="Comma  - Style1" xfId="28" xr:uid="{00000000-0005-0000-0000-00001E000000}"/>
    <cellStyle name="Comma  - Style1 2" xfId="1323" xr:uid="{00000000-0005-0000-0000-00001F000000}"/>
    <cellStyle name="Comma  - Style1 3" xfId="1324" xr:uid="{00000000-0005-0000-0000-000020000000}"/>
    <cellStyle name="Comma  - Style1 4" xfId="1322" xr:uid="{00000000-0005-0000-0000-000021000000}"/>
    <cellStyle name="Comma  - Style2" xfId="29" xr:uid="{00000000-0005-0000-0000-000022000000}"/>
    <cellStyle name="Comma  - Style2 2" xfId="1326" xr:uid="{00000000-0005-0000-0000-000023000000}"/>
    <cellStyle name="Comma  - Style2 3" xfId="1327" xr:uid="{00000000-0005-0000-0000-000024000000}"/>
    <cellStyle name="Comma  - Style2 4" xfId="1325" xr:uid="{00000000-0005-0000-0000-000025000000}"/>
    <cellStyle name="Comma  - Style3" xfId="30" xr:uid="{00000000-0005-0000-0000-000026000000}"/>
    <cellStyle name="Comma  - Style3 2" xfId="1329" xr:uid="{00000000-0005-0000-0000-000027000000}"/>
    <cellStyle name="Comma  - Style3 3" xfId="1330" xr:uid="{00000000-0005-0000-0000-000028000000}"/>
    <cellStyle name="Comma  - Style3 4" xfId="1328" xr:uid="{00000000-0005-0000-0000-000029000000}"/>
    <cellStyle name="Comma  - Style4" xfId="31" xr:uid="{00000000-0005-0000-0000-00002A000000}"/>
    <cellStyle name="Comma  - Style4 2" xfId="1332" xr:uid="{00000000-0005-0000-0000-00002B000000}"/>
    <cellStyle name="Comma  - Style4 3" xfId="1333" xr:uid="{00000000-0005-0000-0000-00002C000000}"/>
    <cellStyle name="Comma  - Style4 4" xfId="1331" xr:uid="{00000000-0005-0000-0000-00002D000000}"/>
    <cellStyle name="Comma  - Style5" xfId="32" xr:uid="{00000000-0005-0000-0000-00002E000000}"/>
    <cellStyle name="Comma  - Style5 2" xfId="1335" xr:uid="{00000000-0005-0000-0000-00002F000000}"/>
    <cellStyle name="Comma  - Style5 3" xfId="1336" xr:uid="{00000000-0005-0000-0000-000030000000}"/>
    <cellStyle name="Comma  - Style5 4" xfId="1334" xr:uid="{00000000-0005-0000-0000-000031000000}"/>
    <cellStyle name="Comma  - Style6" xfId="33" xr:uid="{00000000-0005-0000-0000-000032000000}"/>
    <cellStyle name="Comma  - Style6 2" xfId="1338" xr:uid="{00000000-0005-0000-0000-000033000000}"/>
    <cellStyle name="Comma  - Style6 3" xfId="1339" xr:uid="{00000000-0005-0000-0000-000034000000}"/>
    <cellStyle name="Comma  - Style6 4" xfId="1337" xr:uid="{00000000-0005-0000-0000-000035000000}"/>
    <cellStyle name="Comma  - Style7" xfId="34" xr:uid="{00000000-0005-0000-0000-000036000000}"/>
    <cellStyle name="Comma  - Style7 2" xfId="1341" xr:uid="{00000000-0005-0000-0000-000037000000}"/>
    <cellStyle name="Comma  - Style7 3" xfId="1342" xr:uid="{00000000-0005-0000-0000-000038000000}"/>
    <cellStyle name="Comma  - Style7 4" xfId="1340" xr:uid="{00000000-0005-0000-0000-000039000000}"/>
    <cellStyle name="Comma  - Style8" xfId="35" xr:uid="{00000000-0005-0000-0000-00003A000000}"/>
    <cellStyle name="Comma  - Style8 2" xfId="1344" xr:uid="{00000000-0005-0000-0000-00003B000000}"/>
    <cellStyle name="Comma  - Style8 3" xfId="1345" xr:uid="{00000000-0005-0000-0000-00003C000000}"/>
    <cellStyle name="Comma  - Style8 4" xfId="1343" xr:uid="{00000000-0005-0000-0000-00003D000000}"/>
    <cellStyle name="Comma 10" xfId="36" xr:uid="{00000000-0005-0000-0000-00003E000000}"/>
    <cellStyle name="Comma 10 2" xfId="495" xr:uid="{00000000-0005-0000-0000-00003F000000}"/>
    <cellStyle name="Comma 100" xfId="347" xr:uid="{00000000-0005-0000-0000-000040000000}"/>
    <cellStyle name="Comma 100 2" xfId="979" xr:uid="{00000000-0005-0000-0000-000041000000}"/>
    <cellStyle name="Comma 100 3" xfId="1486" xr:uid="{076E0533-0C87-4142-BCEE-6071882CED6E}"/>
    <cellStyle name="Comma 101" xfId="345" xr:uid="{00000000-0005-0000-0000-000042000000}"/>
    <cellStyle name="Comma 101 2" xfId="977" xr:uid="{00000000-0005-0000-0000-000043000000}"/>
    <cellStyle name="Comma 101 3" xfId="1484" xr:uid="{5A31371F-0DB3-45BA-91B7-650C4742CD8B}"/>
    <cellStyle name="Comma 102" xfId="376" xr:uid="{00000000-0005-0000-0000-000044000000}"/>
    <cellStyle name="Comma 102 2" xfId="1008" xr:uid="{00000000-0005-0000-0000-000045000000}"/>
    <cellStyle name="Comma 102 3" xfId="1515" xr:uid="{3BFBC1FA-C3A9-4DFB-A259-B658953C018C}"/>
    <cellStyle name="Comma 103" xfId="369" xr:uid="{00000000-0005-0000-0000-000046000000}"/>
    <cellStyle name="Comma 103 2" xfId="1001" xr:uid="{00000000-0005-0000-0000-000047000000}"/>
    <cellStyle name="Comma 103 3" xfId="1508" xr:uid="{21742677-6A98-4201-B28E-8C6D0BF1B127}"/>
    <cellStyle name="Comma 104" xfId="373" xr:uid="{00000000-0005-0000-0000-000048000000}"/>
    <cellStyle name="Comma 104 2" xfId="1005" xr:uid="{00000000-0005-0000-0000-000049000000}"/>
    <cellStyle name="Comma 104 3" xfId="1512" xr:uid="{411E5D10-238C-4848-897C-CA80720E1419}"/>
    <cellStyle name="Comma 105" xfId="372" xr:uid="{00000000-0005-0000-0000-00004A000000}"/>
    <cellStyle name="Comma 105 2" xfId="1004" xr:uid="{00000000-0005-0000-0000-00004B000000}"/>
    <cellStyle name="Comma 105 3" xfId="1511" xr:uid="{07EF8BA4-B23A-4217-AD75-8D31ADD9A8D3}"/>
    <cellStyle name="Comma 106" xfId="346" xr:uid="{00000000-0005-0000-0000-00004C000000}"/>
    <cellStyle name="Comma 106 2" xfId="978" xr:uid="{00000000-0005-0000-0000-00004D000000}"/>
    <cellStyle name="Comma 106 3" xfId="1485" xr:uid="{24B473B1-94C5-4BFB-98B9-2077C5326148}"/>
    <cellStyle name="Comma 107" xfId="341" xr:uid="{00000000-0005-0000-0000-00004E000000}"/>
    <cellStyle name="Comma 107 2" xfId="973" xr:uid="{00000000-0005-0000-0000-00004F000000}"/>
    <cellStyle name="Comma 107 3" xfId="1480" xr:uid="{FDD3AB5B-7C35-4756-8ABD-E75106F03B8C}"/>
    <cellStyle name="Comma 108" xfId="362" xr:uid="{00000000-0005-0000-0000-000050000000}"/>
    <cellStyle name="Comma 108 2" xfId="994" xr:uid="{00000000-0005-0000-0000-000051000000}"/>
    <cellStyle name="Comma 108 3" xfId="1501" xr:uid="{1FDFA8B9-68F4-4347-94DC-B6B57F49255C}"/>
    <cellStyle name="Comma 109" xfId="375" xr:uid="{00000000-0005-0000-0000-000052000000}"/>
    <cellStyle name="Comma 109 2" xfId="1007" xr:uid="{00000000-0005-0000-0000-000053000000}"/>
    <cellStyle name="Comma 109 3" xfId="1514" xr:uid="{030B2C87-7CDC-44DB-AC9E-EF387F278600}"/>
    <cellStyle name="Comma 11" xfId="37" xr:uid="{00000000-0005-0000-0000-000054000000}"/>
    <cellStyle name="Comma 11 2" xfId="491" xr:uid="{00000000-0005-0000-0000-000055000000}"/>
    <cellStyle name="Comma 110" xfId="370" xr:uid="{00000000-0005-0000-0000-000056000000}"/>
    <cellStyle name="Comma 110 2" xfId="1002" xr:uid="{00000000-0005-0000-0000-000057000000}"/>
    <cellStyle name="Comma 110 3" xfId="1509" xr:uid="{0AC34B96-1670-44AD-B644-8150127F8E81}"/>
    <cellStyle name="Comma 111" xfId="338" xr:uid="{00000000-0005-0000-0000-000058000000}"/>
    <cellStyle name="Comma 111 2" xfId="970" xr:uid="{00000000-0005-0000-0000-000059000000}"/>
    <cellStyle name="Comma 111 3" xfId="1477" xr:uid="{C7C0D198-D9E9-4768-8782-1A24C529DEFC}"/>
    <cellStyle name="Comma 112" xfId="379" xr:uid="{00000000-0005-0000-0000-00005A000000}"/>
    <cellStyle name="Comma 112 2" xfId="1011" xr:uid="{00000000-0005-0000-0000-00005B000000}"/>
    <cellStyle name="Comma 112 3" xfId="1518" xr:uid="{FFBC6422-D6DD-4349-90A9-D6D8C02C29A7}"/>
    <cellStyle name="Comma 113" xfId="381" xr:uid="{00000000-0005-0000-0000-00005C000000}"/>
    <cellStyle name="Comma 113 2" xfId="1013" xr:uid="{00000000-0005-0000-0000-00005D000000}"/>
    <cellStyle name="Comma 113 3" xfId="1520" xr:uid="{680E405D-AA40-46DC-8E64-9DDA5A5085A9}"/>
    <cellStyle name="Comma 114" xfId="383" xr:uid="{00000000-0005-0000-0000-00005E000000}"/>
    <cellStyle name="Comma 114 2" xfId="1015" xr:uid="{00000000-0005-0000-0000-00005F000000}"/>
    <cellStyle name="Comma 114 3" xfId="1522" xr:uid="{0919FBDE-7CA5-4AE8-BB4E-45FD46111336}"/>
    <cellStyle name="Comma 115" xfId="385" xr:uid="{00000000-0005-0000-0000-000060000000}"/>
    <cellStyle name="Comma 115 2" xfId="1017" xr:uid="{00000000-0005-0000-0000-000061000000}"/>
    <cellStyle name="Comma 115 3" xfId="1524" xr:uid="{D22F8BE0-2566-4F3C-9B5D-8F614F2C4C19}"/>
    <cellStyle name="Comma 116" xfId="387" xr:uid="{00000000-0005-0000-0000-000062000000}"/>
    <cellStyle name="Comma 116 2" xfId="1019" xr:uid="{00000000-0005-0000-0000-000063000000}"/>
    <cellStyle name="Comma 116 3" xfId="1526" xr:uid="{8F00E0F7-1A25-4CAA-96D4-C53D3627D910}"/>
    <cellStyle name="Comma 117" xfId="350" xr:uid="{00000000-0005-0000-0000-000064000000}"/>
    <cellStyle name="Comma 117 2" xfId="982" xr:uid="{00000000-0005-0000-0000-000065000000}"/>
    <cellStyle name="Comma 117 3" xfId="1489" xr:uid="{47248C33-AFA6-432A-B54F-9527097A56DF}"/>
    <cellStyle name="Comma 118" xfId="404" xr:uid="{00000000-0005-0000-0000-000066000000}"/>
    <cellStyle name="Comma 118 2" xfId="1036" xr:uid="{00000000-0005-0000-0000-000067000000}"/>
    <cellStyle name="Comma 118 3" xfId="1543" xr:uid="{9C429CDE-0131-4A5B-BB26-427B809D6997}"/>
    <cellStyle name="Comma 119" xfId="371" xr:uid="{00000000-0005-0000-0000-000068000000}"/>
    <cellStyle name="Comma 119 2" xfId="1003" xr:uid="{00000000-0005-0000-0000-000069000000}"/>
    <cellStyle name="Comma 119 3" xfId="1510" xr:uid="{BFA46B19-164B-468C-A625-1E6BEB3B777F}"/>
    <cellStyle name="Comma 12" xfId="38" xr:uid="{00000000-0005-0000-0000-00006A000000}"/>
    <cellStyle name="Comma 12 2" xfId="508" xr:uid="{00000000-0005-0000-0000-00006B000000}"/>
    <cellStyle name="Comma 120" xfId="419" xr:uid="{00000000-0005-0000-0000-00006C000000}"/>
    <cellStyle name="Comma 120 2" xfId="1051" xr:uid="{00000000-0005-0000-0000-00006D000000}"/>
    <cellStyle name="Comma 120 3" xfId="1558" xr:uid="{A09FE8F8-1003-46F6-A133-7936B53F8DBD}"/>
    <cellStyle name="Comma 121" xfId="411" xr:uid="{00000000-0005-0000-0000-00006E000000}"/>
    <cellStyle name="Comma 121 2" xfId="1043" xr:uid="{00000000-0005-0000-0000-00006F000000}"/>
    <cellStyle name="Comma 121 3" xfId="1550" xr:uid="{136ACEA4-C289-4514-9EFA-84243C50DE6E}"/>
    <cellStyle name="Comma 122" xfId="344" xr:uid="{00000000-0005-0000-0000-000070000000}"/>
    <cellStyle name="Comma 122 2" xfId="976" xr:uid="{00000000-0005-0000-0000-000071000000}"/>
    <cellStyle name="Comma 122 3" xfId="1483" xr:uid="{9EB1A920-AFAD-4F0E-9B4A-4EED43049353}"/>
    <cellStyle name="Comma 123" xfId="324" xr:uid="{00000000-0005-0000-0000-000072000000}"/>
    <cellStyle name="Comma 123 2" xfId="956" xr:uid="{00000000-0005-0000-0000-000073000000}"/>
    <cellStyle name="Comma 123 3" xfId="1463" xr:uid="{B557BF72-5391-46D3-A4BA-186557BFBED6}"/>
    <cellStyle name="Comma 124" xfId="424" xr:uid="{00000000-0005-0000-0000-000074000000}"/>
    <cellStyle name="Comma 124 2" xfId="1056" xr:uid="{00000000-0005-0000-0000-000075000000}"/>
    <cellStyle name="Comma 124 3" xfId="1563" xr:uid="{F1A9FF34-ED50-4292-A18F-D4966AECC2E5}"/>
    <cellStyle name="Comma 125" xfId="349" xr:uid="{00000000-0005-0000-0000-000076000000}"/>
    <cellStyle name="Comma 125 2" xfId="981" xr:uid="{00000000-0005-0000-0000-000077000000}"/>
    <cellStyle name="Comma 125 3" xfId="1488" xr:uid="{A1DCDBB7-A098-4E8E-BE23-F156BC30C876}"/>
    <cellStyle name="Comma 126" xfId="410" xr:uid="{00000000-0005-0000-0000-000078000000}"/>
    <cellStyle name="Comma 126 2" xfId="1042" xr:uid="{00000000-0005-0000-0000-000079000000}"/>
    <cellStyle name="Comma 126 3" xfId="1549" xr:uid="{7C2CB4E4-0646-4E40-B59A-2B766B88B21D}"/>
    <cellStyle name="Comma 127" xfId="416" xr:uid="{00000000-0005-0000-0000-00007A000000}"/>
    <cellStyle name="Comma 127 2" xfId="1048" xr:uid="{00000000-0005-0000-0000-00007B000000}"/>
    <cellStyle name="Comma 127 3" xfId="1555" xr:uid="{A5433378-AD47-4CA8-AC04-F124334A4D26}"/>
    <cellStyle name="Comma 128" xfId="364" xr:uid="{00000000-0005-0000-0000-00007C000000}"/>
    <cellStyle name="Comma 128 2" xfId="996" xr:uid="{00000000-0005-0000-0000-00007D000000}"/>
    <cellStyle name="Comma 128 3" xfId="1503" xr:uid="{4AE5DFF3-20E9-4535-9E2A-AAA03EA6F32F}"/>
    <cellStyle name="Comma 129" xfId="423" xr:uid="{00000000-0005-0000-0000-00007E000000}"/>
    <cellStyle name="Comma 129 2" xfId="1055" xr:uid="{00000000-0005-0000-0000-00007F000000}"/>
    <cellStyle name="Comma 129 3" xfId="1562" xr:uid="{9DD7EFE5-5B88-49F4-AEA7-CEB057C45DFE}"/>
    <cellStyle name="Comma 13" xfId="39" xr:uid="{00000000-0005-0000-0000-000080000000}"/>
    <cellStyle name="Comma 13 2" xfId="502" xr:uid="{00000000-0005-0000-0000-000081000000}"/>
    <cellStyle name="Comma 130" xfId="406" xr:uid="{00000000-0005-0000-0000-000082000000}"/>
    <cellStyle name="Comma 130 2" xfId="1038" xr:uid="{00000000-0005-0000-0000-000083000000}"/>
    <cellStyle name="Comma 130 3" xfId="1545" xr:uid="{C867BF33-D468-42A3-AF66-23CB57E45DD7}"/>
    <cellStyle name="Comma 131" xfId="417" xr:uid="{00000000-0005-0000-0000-000084000000}"/>
    <cellStyle name="Comma 131 2" xfId="1049" xr:uid="{00000000-0005-0000-0000-000085000000}"/>
    <cellStyle name="Comma 131 3" xfId="1556" xr:uid="{CA5E5C30-7477-4023-8E85-13F8DFA77647}"/>
    <cellStyle name="Comma 132" xfId="415" xr:uid="{00000000-0005-0000-0000-000086000000}"/>
    <cellStyle name="Comma 132 2" xfId="1047" xr:uid="{00000000-0005-0000-0000-000087000000}"/>
    <cellStyle name="Comma 132 3" xfId="1554" xr:uid="{82F7D1E0-8B25-4210-9824-B1A5AF010564}"/>
    <cellStyle name="Comma 133" xfId="418" xr:uid="{00000000-0005-0000-0000-000088000000}"/>
    <cellStyle name="Comma 133 2" xfId="1050" xr:uid="{00000000-0005-0000-0000-000089000000}"/>
    <cellStyle name="Comma 133 3" xfId="1557" xr:uid="{248B63BE-91A0-407D-AB2C-85556B38A5CF}"/>
    <cellStyle name="Comma 134" xfId="374" xr:uid="{00000000-0005-0000-0000-00008A000000}"/>
    <cellStyle name="Comma 134 2" xfId="1006" xr:uid="{00000000-0005-0000-0000-00008B000000}"/>
    <cellStyle name="Comma 134 3" xfId="1513" xr:uid="{53E55785-970A-4F3D-B509-6BA028660E33}"/>
    <cellStyle name="Comma 135" xfId="414" xr:uid="{00000000-0005-0000-0000-00008C000000}"/>
    <cellStyle name="Comma 135 2" xfId="1046" xr:uid="{00000000-0005-0000-0000-00008D000000}"/>
    <cellStyle name="Comma 135 3" xfId="1553" xr:uid="{D7EFFCA5-3123-4A08-86B3-F6B3CB4CA11C}"/>
    <cellStyle name="Comma 136" xfId="348" xr:uid="{00000000-0005-0000-0000-00008E000000}"/>
    <cellStyle name="Comma 136 2" xfId="980" xr:uid="{00000000-0005-0000-0000-00008F000000}"/>
    <cellStyle name="Comma 136 3" xfId="1487" xr:uid="{7E322875-A392-4E3D-A038-DDDAAEEDACA6}"/>
    <cellStyle name="Comma 137" xfId="433" xr:uid="{00000000-0005-0000-0000-000090000000}"/>
    <cellStyle name="Comma 137 2" xfId="1065" xr:uid="{00000000-0005-0000-0000-000091000000}"/>
    <cellStyle name="Comma 137 3" xfId="1572" xr:uid="{24318C91-4EAA-4C3B-B53D-9A30E16C824B}"/>
    <cellStyle name="Comma 138" xfId="413" xr:uid="{00000000-0005-0000-0000-000092000000}"/>
    <cellStyle name="Comma 138 2" xfId="1045" xr:uid="{00000000-0005-0000-0000-000093000000}"/>
    <cellStyle name="Comma 138 3" xfId="1552" xr:uid="{B4A96D62-DC56-487C-81C4-DF5C9248AEA0}"/>
    <cellStyle name="Comma 139" xfId="436" xr:uid="{00000000-0005-0000-0000-000094000000}"/>
    <cellStyle name="Comma 139 2" xfId="1068" xr:uid="{00000000-0005-0000-0000-000095000000}"/>
    <cellStyle name="Comma 139 3" xfId="1575" xr:uid="{DAACADF6-4788-4311-8024-E8A70A538795}"/>
    <cellStyle name="Comma 14" xfId="40" xr:uid="{00000000-0005-0000-0000-000096000000}"/>
    <cellStyle name="Comma 14 2" xfId="477" xr:uid="{00000000-0005-0000-0000-000097000000}"/>
    <cellStyle name="Comma 140" xfId="439" xr:uid="{00000000-0005-0000-0000-000098000000}"/>
    <cellStyle name="Comma 140 2" xfId="1071" xr:uid="{00000000-0005-0000-0000-000099000000}"/>
    <cellStyle name="Comma 140 3" xfId="1578" xr:uid="{43892AB4-8162-475B-BC09-12D7F38A974F}"/>
    <cellStyle name="Comma 141" xfId="451" xr:uid="{00000000-0005-0000-0000-00009A000000}"/>
    <cellStyle name="Comma 141 2" xfId="1083" xr:uid="{00000000-0005-0000-0000-00009B000000}"/>
    <cellStyle name="Comma 141 3" xfId="1590" xr:uid="{91B47C8B-EDAB-4AE0-BDB7-806951C342FF}"/>
    <cellStyle name="Comma 142" xfId="440" xr:uid="{00000000-0005-0000-0000-00009C000000}"/>
    <cellStyle name="Comma 142 2" xfId="1072" xr:uid="{00000000-0005-0000-0000-00009D000000}"/>
    <cellStyle name="Comma 142 3" xfId="1579" xr:uid="{254DC2FC-4731-4975-8AE8-C9DC944E8472}"/>
    <cellStyle name="Comma 143" xfId="456" xr:uid="{00000000-0005-0000-0000-00009E000000}"/>
    <cellStyle name="Comma 143 2" xfId="1088" xr:uid="{00000000-0005-0000-0000-00009F000000}"/>
    <cellStyle name="Comma 143 3" xfId="1595" xr:uid="{7F738EAE-BA6E-4194-8C54-11FEDE1F7CB0}"/>
    <cellStyle name="Comma 144" xfId="446" xr:uid="{00000000-0005-0000-0000-0000A0000000}"/>
    <cellStyle name="Comma 144 2" xfId="1078" xr:uid="{00000000-0005-0000-0000-0000A1000000}"/>
    <cellStyle name="Comma 144 3" xfId="1585" xr:uid="{462F58E7-4F36-44C9-BBAB-C604E9CF795B}"/>
    <cellStyle name="Comma 145" xfId="454" xr:uid="{00000000-0005-0000-0000-0000A2000000}"/>
    <cellStyle name="Comma 145 2" xfId="1086" xr:uid="{00000000-0005-0000-0000-0000A3000000}"/>
    <cellStyle name="Comma 145 3" xfId="1593" xr:uid="{B6E2A8DE-B1B0-4EE3-A1C8-FBE376008B82}"/>
    <cellStyle name="Comma 146" xfId="461" xr:uid="{00000000-0005-0000-0000-0000A4000000}"/>
    <cellStyle name="Comma 146 2" xfId="1093" xr:uid="{00000000-0005-0000-0000-0000A5000000}"/>
    <cellStyle name="Comma 146 3" xfId="1600" xr:uid="{C8CA368B-AA55-430E-973D-3D1EE0455C10}"/>
    <cellStyle name="Comma 147" xfId="460" xr:uid="{00000000-0005-0000-0000-0000A6000000}"/>
    <cellStyle name="Comma 147 2" xfId="1092" xr:uid="{00000000-0005-0000-0000-0000A7000000}"/>
    <cellStyle name="Comma 147 3" xfId="1599" xr:uid="{A14081BA-8EFB-407D-9AC9-92BF0DA14358}"/>
    <cellStyle name="Comma 148" xfId="450" xr:uid="{00000000-0005-0000-0000-0000A8000000}"/>
    <cellStyle name="Comma 148 2" xfId="1082" xr:uid="{00000000-0005-0000-0000-0000A9000000}"/>
    <cellStyle name="Comma 148 3" xfId="1589" xr:uid="{CF6D5FE7-BD60-439F-B935-7D0EB184E9C4}"/>
    <cellStyle name="Comma 149" xfId="463" xr:uid="{00000000-0005-0000-0000-0000AA000000}"/>
    <cellStyle name="Comma 149 2" xfId="1095" xr:uid="{00000000-0005-0000-0000-0000AB000000}"/>
    <cellStyle name="Comma 149 3" xfId="1602" xr:uid="{61559685-DD85-4E06-BF47-94334A3C947C}"/>
    <cellStyle name="Comma 15" xfId="41" xr:uid="{00000000-0005-0000-0000-0000AC000000}"/>
    <cellStyle name="Comma 15 2" xfId="507" xr:uid="{00000000-0005-0000-0000-0000AD000000}"/>
    <cellStyle name="Comma 150" xfId="465" xr:uid="{00000000-0005-0000-0000-0000AE000000}"/>
    <cellStyle name="Comma 150 2" xfId="1097" xr:uid="{00000000-0005-0000-0000-0000AF000000}"/>
    <cellStyle name="Comma 150 3" xfId="1604" xr:uid="{3FEABC00-342D-4FBD-A993-7CB649D28239}"/>
    <cellStyle name="Comma 151" xfId="466" xr:uid="{00000000-0005-0000-0000-0000B0000000}"/>
    <cellStyle name="Comma 151 2" xfId="1098" xr:uid="{00000000-0005-0000-0000-0000B1000000}"/>
    <cellStyle name="Comma 151 3" xfId="1605" xr:uid="{0F46626A-6B8C-4D7F-B325-97B4D32BF04F}"/>
    <cellStyle name="Comma 152" xfId="490" xr:uid="{00000000-0005-0000-0000-0000B2000000}"/>
    <cellStyle name="Comma 152 2" xfId="1113" xr:uid="{00000000-0005-0000-0000-0000B3000000}"/>
    <cellStyle name="Comma 152 3" xfId="1620" xr:uid="{F29759EF-18FD-4D13-8F84-CCA7D06ADCAC}"/>
    <cellStyle name="Comma 153" xfId="492" xr:uid="{00000000-0005-0000-0000-0000B4000000}"/>
    <cellStyle name="Comma 153 2" xfId="1114" xr:uid="{00000000-0005-0000-0000-0000B5000000}"/>
    <cellStyle name="Comma 153 3" xfId="1621" xr:uid="{78BCA457-8873-43A2-AA8B-E74A8E9AE28C}"/>
    <cellStyle name="Comma 154" xfId="475" xr:uid="{00000000-0005-0000-0000-0000B6000000}"/>
    <cellStyle name="Comma 154 2" xfId="1104" xr:uid="{00000000-0005-0000-0000-0000B7000000}"/>
    <cellStyle name="Comma 154 3" xfId="1611" xr:uid="{58230F4A-714C-4276-A78A-5595A8729D23}"/>
    <cellStyle name="Comma 155" xfId="489" xr:uid="{00000000-0005-0000-0000-0000B8000000}"/>
    <cellStyle name="Comma 155 2" xfId="1112" xr:uid="{00000000-0005-0000-0000-0000B9000000}"/>
    <cellStyle name="Comma 155 3" xfId="1619" xr:uid="{0496F8AA-DC7F-49E8-BC21-4A27110CEB75}"/>
    <cellStyle name="Comma 156" xfId="473" xr:uid="{00000000-0005-0000-0000-0000BA000000}"/>
    <cellStyle name="Comma 156 2" xfId="1102" xr:uid="{00000000-0005-0000-0000-0000BB000000}"/>
    <cellStyle name="Comma 156 3" xfId="1609" xr:uid="{FEB3AC39-DB1A-40A5-829F-6016C7F19F59}"/>
    <cellStyle name="Comma 157" xfId="476" xr:uid="{00000000-0005-0000-0000-0000BC000000}"/>
    <cellStyle name="Comma 157 2" xfId="1105" xr:uid="{00000000-0005-0000-0000-0000BD000000}"/>
    <cellStyle name="Comma 157 3" xfId="1612" xr:uid="{4381B3C2-FFB4-44B4-B9C5-BF4743F57334}"/>
    <cellStyle name="Comma 158" xfId="497" xr:uid="{00000000-0005-0000-0000-0000BE000000}"/>
    <cellStyle name="Comma 158 2" xfId="683" xr:uid="{00000000-0005-0000-0000-0000BF000000}"/>
    <cellStyle name="Comma 158 2 2" xfId="1237" xr:uid="{00000000-0005-0000-0000-0000C0000000}"/>
    <cellStyle name="Comma 158 2 3" xfId="1742" xr:uid="{EEA206C1-263A-46A9-B9BC-4D477EA97895}"/>
    <cellStyle name="Comma 158 3" xfId="1117" xr:uid="{00000000-0005-0000-0000-0000C1000000}"/>
    <cellStyle name="Comma 158 4" xfId="1624" xr:uid="{000D2188-DC33-4D33-89DD-EA1B341568D2}"/>
    <cellStyle name="Comma 159" xfId="498" xr:uid="{00000000-0005-0000-0000-0000C2000000}"/>
    <cellStyle name="Comma 159 2" xfId="686" xr:uid="{00000000-0005-0000-0000-0000C3000000}"/>
    <cellStyle name="Comma 159 2 2" xfId="1240" xr:uid="{00000000-0005-0000-0000-0000C4000000}"/>
    <cellStyle name="Comma 159 2 3" xfId="1745" xr:uid="{D97C6031-2149-40CE-9CCB-62FA1FA8E96F}"/>
    <cellStyle name="Comma 159 3" xfId="1118" xr:uid="{00000000-0005-0000-0000-0000C5000000}"/>
    <cellStyle name="Comma 159 4" xfId="1625" xr:uid="{794087F8-D39D-410A-8191-FB07DCCD397E}"/>
    <cellStyle name="Comma 16" xfId="42" xr:uid="{00000000-0005-0000-0000-0000C6000000}"/>
    <cellStyle name="Comma 16 2" xfId="499" xr:uid="{00000000-0005-0000-0000-0000C7000000}"/>
    <cellStyle name="Comma 160" xfId="479" xr:uid="{00000000-0005-0000-0000-0000C8000000}"/>
    <cellStyle name="Comma 160 2" xfId="753" xr:uid="{00000000-0005-0000-0000-0000C9000000}"/>
    <cellStyle name="Comma 160 2 2" xfId="1307" xr:uid="{00000000-0005-0000-0000-0000CA000000}"/>
    <cellStyle name="Comma 160 2 3" xfId="1812" xr:uid="{86A83136-6AD0-4D2B-B1EE-2D5B621E9B4A}"/>
    <cellStyle name="Comma 160 3" xfId="1106" xr:uid="{00000000-0005-0000-0000-0000CB000000}"/>
    <cellStyle name="Comma 160 4" xfId="1613" xr:uid="{83FF4C87-F35D-4934-85FA-E0B35CE7B160}"/>
    <cellStyle name="Comma 161" xfId="500" xr:uid="{00000000-0005-0000-0000-0000CC000000}"/>
    <cellStyle name="Comma 161 2" xfId="755" xr:uid="{00000000-0005-0000-0000-0000CD000000}"/>
    <cellStyle name="Comma 161 2 2" xfId="1309" xr:uid="{00000000-0005-0000-0000-0000CE000000}"/>
    <cellStyle name="Comma 161 2 3" xfId="1814" xr:uid="{4C40ABA5-D026-4FAC-A56C-045AEB74BDBD}"/>
    <cellStyle name="Comma 161 3" xfId="1119" xr:uid="{00000000-0005-0000-0000-0000CF000000}"/>
    <cellStyle name="Comma 161 4" xfId="1626" xr:uid="{FF358EB8-C783-4F4E-A512-98919033B7E6}"/>
    <cellStyle name="Comma 162" xfId="645" xr:uid="{00000000-0005-0000-0000-0000D0000000}"/>
    <cellStyle name="Comma 162 2" xfId="1201" xr:uid="{00000000-0005-0000-0000-0000D1000000}"/>
    <cellStyle name="Comma 162 3" xfId="1706" xr:uid="{3BFAE615-EBD5-4AF3-98D0-59B89CAAAA6F}"/>
    <cellStyle name="Comma 163" xfId="639" xr:uid="{00000000-0005-0000-0000-0000D2000000}"/>
    <cellStyle name="Comma 163 2" xfId="1195" xr:uid="{00000000-0005-0000-0000-0000D3000000}"/>
    <cellStyle name="Comma 163 3" xfId="1700" xr:uid="{0386F846-5EE7-42AD-B542-FF8A4EC88BEC}"/>
    <cellStyle name="Comma 164" xfId="637" xr:uid="{00000000-0005-0000-0000-0000D4000000}"/>
    <cellStyle name="Comma 164 2" xfId="760" xr:uid="{00000000-0005-0000-0000-0000D5000000}"/>
    <cellStyle name="Comma 164 2 2" xfId="1314" xr:uid="{00000000-0005-0000-0000-0000D6000000}"/>
    <cellStyle name="Comma 164 2 3" xfId="1819" xr:uid="{FE05A610-4539-4D1B-B98F-265DC557FE07}"/>
    <cellStyle name="Comma 164 3" xfId="1193" xr:uid="{00000000-0005-0000-0000-0000D7000000}"/>
    <cellStyle name="Comma 164 4" xfId="1346" xr:uid="{00000000-0005-0000-0000-0000D8000000}"/>
    <cellStyle name="Comma 164 5" xfId="1698" xr:uid="{7A5F7AFD-2396-4297-9B37-3FF690C6BF42}"/>
    <cellStyle name="Comma 165" xfId="652" xr:uid="{00000000-0005-0000-0000-0000D9000000}"/>
    <cellStyle name="Comma 165 2" xfId="729" xr:uid="{00000000-0005-0000-0000-0000DA000000}"/>
    <cellStyle name="Comma 165 2 2" xfId="1283" xr:uid="{00000000-0005-0000-0000-0000DB000000}"/>
    <cellStyle name="Comma 165 2 3" xfId="1788" xr:uid="{1E3B05B9-1D2F-48D9-8737-AA83A98C2206}"/>
    <cellStyle name="Comma 165 3" xfId="1207" xr:uid="{00000000-0005-0000-0000-0000DC000000}"/>
    <cellStyle name="Comma 165 4" xfId="1712" xr:uid="{D7481B3A-5B19-49CA-B4DA-093F0F603D4B}"/>
    <cellStyle name="Comma 166" xfId="1321" xr:uid="{00000000-0005-0000-0000-0000DD000000}"/>
    <cellStyle name="Comma 17" xfId="43" xr:uid="{00000000-0005-0000-0000-0000DE000000}"/>
    <cellStyle name="Comma 17 2" xfId="511" xr:uid="{00000000-0005-0000-0000-0000DF000000}"/>
    <cellStyle name="Comma 18" xfId="44" xr:uid="{00000000-0005-0000-0000-0000E0000000}"/>
    <cellStyle name="Comma 18 2" xfId="484" xr:uid="{00000000-0005-0000-0000-0000E1000000}"/>
    <cellStyle name="Comma 19" xfId="45" xr:uid="{00000000-0005-0000-0000-0000E2000000}"/>
    <cellStyle name="Comma 19 2" xfId="501" xr:uid="{00000000-0005-0000-0000-0000E3000000}"/>
    <cellStyle name="Comma 2" xfId="46" xr:uid="{00000000-0005-0000-0000-0000E4000000}"/>
    <cellStyle name="Comma 2 2" xfId="47" xr:uid="{00000000-0005-0000-0000-0000E5000000}"/>
    <cellStyle name="Comma 2 2 2" xfId="323" xr:uid="{00000000-0005-0000-0000-0000E6000000}"/>
    <cellStyle name="Comma 2 2 2 2" xfId="955" xr:uid="{00000000-0005-0000-0000-0000E7000000}"/>
    <cellStyle name="Comma 2 2 2 3" xfId="1462" xr:uid="{0DAA5453-60A2-49FA-9871-42393122D68E}"/>
    <cellStyle name="Comma 2 2 3" xfId="445" xr:uid="{00000000-0005-0000-0000-0000E8000000}"/>
    <cellStyle name="Comma 2 2 3 2" xfId="1077" xr:uid="{00000000-0005-0000-0000-0000E9000000}"/>
    <cellStyle name="Comma 2 2 3 3" xfId="1584" xr:uid="{6EFBA89F-FCF7-466E-9822-D9037000BB6A}"/>
    <cellStyle name="Comma 2 2 4" xfId="509" xr:uid="{00000000-0005-0000-0000-0000EA000000}"/>
    <cellStyle name="Comma 2 2 5" xfId="656" xr:uid="{00000000-0005-0000-0000-0000EB000000}"/>
    <cellStyle name="Comma 2 2 5 2" xfId="1211" xr:uid="{00000000-0005-0000-0000-0000EC000000}"/>
    <cellStyle name="Comma 2 2 5 3" xfId="1716" xr:uid="{C098BDD6-0760-4C46-83EC-A5F2545046C5}"/>
    <cellStyle name="Comma 2 3" xfId="48" xr:uid="{00000000-0005-0000-0000-0000ED000000}"/>
    <cellStyle name="Comma 2 3 2" xfId="322" xr:uid="{00000000-0005-0000-0000-0000EE000000}"/>
    <cellStyle name="Comma 2 3 2 2" xfId="954" xr:uid="{00000000-0005-0000-0000-0000EF000000}"/>
    <cellStyle name="Comma 2 3 2 3" xfId="1461" xr:uid="{5A7D8DFA-0969-468F-8C64-2D786ACBAAFD}"/>
    <cellStyle name="Comma 2 3 3" xfId="444" xr:uid="{00000000-0005-0000-0000-0000F0000000}"/>
    <cellStyle name="Comma 2 3 3 2" xfId="1076" xr:uid="{00000000-0005-0000-0000-0000F1000000}"/>
    <cellStyle name="Comma 2 3 3 3" xfId="1583" xr:uid="{6FE6BD84-BED4-448B-8EFA-92D7CA66A522}"/>
    <cellStyle name="Comma 2 3 4" xfId="503" xr:uid="{00000000-0005-0000-0000-0000F2000000}"/>
    <cellStyle name="Comma 2 3 5" xfId="655" xr:uid="{00000000-0005-0000-0000-0000F3000000}"/>
    <cellStyle name="Comma 2 3 5 2" xfId="1210" xr:uid="{00000000-0005-0000-0000-0000F4000000}"/>
    <cellStyle name="Comma 2 3 5 3" xfId="1715" xr:uid="{A1FA1974-9A5D-4075-B4BF-AF071D7A3B71}"/>
    <cellStyle name="Comma 2 4" xfId="49" xr:uid="{00000000-0005-0000-0000-0000F5000000}"/>
    <cellStyle name="Comma 2 4 2" xfId="764" xr:uid="{00000000-0005-0000-0000-0000F6000000}"/>
    <cellStyle name="Comma 2 5" xfId="50" xr:uid="{00000000-0005-0000-0000-0000F7000000}"/>
    <cellStyle name="Comma 2 5 2" xfId="765" xr:uid="{00000000-0005-0000-0000-0000F8000000}"/>
    <cellStyle name="Comma 2 6" xfId="506" xr:uid="{00000000-0005-0000-0000-0000F9000000}"/>
    <cellStyle name="Comma 20" xfId="51" xr:uid="{00000000-0005-0000-0000-0000FA000000}"/>
    <cellStyle name="Comma 20 2" xfId="510" xr:uid="{00000000-0005-0000-0000-0000FB000000}"/>
    <cellStyle name="Comma 21" xfId="52" xr:uid="{00000000-0005-0000-0000-0000FC000000}"/>
    <cellStyle name="Comma 21 2" xfId="478" xr:uid="{00000000-0005-0000-0000-0000FD000000}"/>
    <cellStyle name="Comma 22" xfId="53" xr:uid="{00000000-0005-0000-0000-0000FE000000}"/>
    <cellStyle name="Comma 22 2" xfId="504" xr:uid="{00000000-0005-0000-0000-0000FF000000}"/>
    <cellStyle name="Comma 23" xfId="54" xr:uid="{00000000-0005-0000-0000-000000010000}"/>
    <cellStyle name="Comma 23 2" xfId="471" xr:uid="{00000000-0005-0000-0000-000001010000}"/>
    <cellStyle name="Comma 24" xfId="55" xr:uid="{00000000-0005-0000-0000-000002010000}"/>
    <cellStyle name="Comma 24 2" xfId="483" xr:uid="{00000000-0005-0000-0000-000003010000}"/>
    <cellStyle name="Comma 25" xfId="56" xr:uid="{00000000-0005-0000-0000-000004010000}"/>
    <cellStyle name="Comma 25 2" xfId="487" xr:uid="{00000000-0005-0000-0000-000005010000}"/>
    <cellStyle name="Comma 26" xfId="57" xr:uid="{00000000-0005-0000-0000-000006010000}"/>
    <cellStyle name="Comma 26 2" xfId="486" xr:uid="{00000000-0005-0000-0000-000007010000}"/>
    <cellStyle name="Comma 27" xfId="58" xr:uid="{00000000-0005-0000-0000-000008010000}"/>
    <cellStyle name="Comma 27 2" xfId="472" xr:uid="{00000000-0005-0000-0000-000009010000}"/>
    <cellStyle name="Comma 28" xfId="59" xr:uid="{00000000-0005-0000-0000-00000A010000}"/>
    <cellStyle name="Comma 28 2" xfId="467" xr:uid="{00000000-0005-0000-0000-00000B010000}"/>
    <cellStyle name="Comma 29" xfId="60" xr:uid="{00000000-0005-0000-0000-00000C010000}"/>
    <cellStyle name="Comma 29 2" xfId="496" xr:uid="{00000000-0005-0000-0000-00000D010000}"/>
    <cellStyle name="Comma 3" xfId="61" xr:uid="{00000000-0005-0000-0000-00000E010000}"/>
    <cellStyle name="Comma 3 2" xfId="62" xr:uid="{00000000-0005-0000-0000-00000F010000}"/>
    <cellStyle name="Comma 3 2 2" xfId="767" xr:uid="{00000000-0005-0000-0000-000010010000}"/>
    <cellStyle name="Comma 3 3" xfId="63" xr:uid="{00000000-0005-0000-0000-000011010000}"/>
    <cellStyle name="Comma 3 3 2" xfId="768" xr:uid="{00000000-0005-0000-0000-000012010000}"/>
    <cellStyle name="Comma 3 4" xfId="766" xr:uid="{00000000-0005-0000-0000-000013010000}"/>
    <cellStyle name="Comma 30" xfId="64" xr:uid="{00000000-0005-0000-0000-000014010000}"/>
    <cellStyle name="Comma 30 2" xfId="512" xr:uid="{00000000-0005-0000-0000-000015010000}"/>
    <cellStyle name="Comma 31" xfId="65" xr:uid="{00000000-0005-0000-0000-000016010000}"/>
    <cellStyle name="Comma 31 2" xfId="513" xr:uid="{00000000-0005-0000-0000-000017010000}"/>
    <cellStyle name="Comma 32" xfId="66" xr:uid="{00000000-0005-0000-0000-000018010000}"/>
    <cellStyle name="Comma 32 2" xfId="514" xr:uid="{00000000-0005-0000-0000-000019010000}"/>
    <cellStyle name="Comma 33" xfId="67" xr:uid="{00000000-0005-0000-0000-00001A010000}"/>
    <cellStyle name="Comma 33 2" xfId="515" xr:uid="{00000000-0005-0000-0000-00001B010000}"/>
    <cellStyle name="Comma 34" xfId="68" xr:uid="{00000000-0005-0000-0000-00001C010000}"/>
    <cellStyle name="Comma 34 2" xfId="516" xr:uid="{00000000-0005-0000-0000-00001D010000}"/>
    <cellStyle name="Comma 35" xfId="69" xr:uid="{00000000-0005-0000-0000-00001E010000}"/>
    <cellStyle name="Comma 35 2" xfId="517" xr:uid="{00000000-0005-0000-0000-00001F010000}"/>
    <cellStyle name="Comma 36" xfId="70" xr:uid="{00000000-0005-0000-0000-000020010000}"/>
    <cellStyle name="Comma 36 2" xfId="518" xr:uid="{00000000-0005-0000-0000-000021010000}"/>
    <cellStyle name="Comma 37" xfId="71" xr:uid="{00000000-0005-0000-0000-000022010000}"/>
    <cellStyle name="Comma 37 2" xfId="519" xr:uid="{00000000-0005-0000-0000-000023010000}"/>
    <cellStyle name="Comma 38" xfId="72" xr:uid="{00000000-0005-0000-0000-000024010000}"/>
    <cellStyle name="Comma 38 2" xfId="520" xr:uid="{00000000-0005-0000-0000-000025010000}"/>
    <cellStyle name="Comma 39" xfId="73" xr:uid="{00000000-0005-0000-0000-000026010000}"/>
    <cellStyle name="Comma 39 2" xfId="521" xr:uid="{00000000-0005-0000-0000-000027010000}"/>
    <cellStyle name="Comma 4" xfId="74" xr:uid="{00000000-0005-0000-0000-000028010000}"/>
    <cellStyle name="Comma 4 2" xfId="769" xr:uid="{00000000-0005-0000-0000-000029010000}"/>
    <cellStyle name="Comma 40" xfId="75" xr:uid="{00000000-0005-0000-0000-00002A010000}"/>
    <cellStyle name="Comma 40 2" xfId="522" xr:uid="{00000000-0005-0000-0000-00002B010000}"/>
    <cellStyle name="Comma 41" xfId="76" xr:uid="{00000000-0005-0000-0000-00002C010000}"/>
    <cellStyle name="Comma 41 2" xfId="523" xr:uid="{00000000-0005-0000-0000-00002D010000}"/>
    <cellStyle name="Comma 42" xfId="77" xr:uid="{00000000-0005-0000-0000-00002E010000}"/>
    <cellStyle name="Comma 42 2" xfId="524" xr:uid="{00000000-0005-0000-0000-00002F010000}"/>
    <cellStyle name="Comma 43" xfId="78" xr:uid="{00000000-0005-0000-0000-000030010000}"/>
    <cellStyle name="Comma 43 2" xfId="525" xr:uid="{00000000-0005-0000-0000-000031010000}"/>
    <cellStyle name="Comma 44" xfId="79" xr:uid="{00000000-0005-0000-0000-000032010000}"/>
    <cellStyle name="Comma 44 2" xfId="526" xr:uid="{00000000-0005-0000-0000-000033010000}"/>
    <cellStyle name="Comma 45" xfId="80" xr:uid="{00000000-0005-0000-0000-000034010000}"/>
    <cellStyle name="Comma 45 2" xfId="527" xr:uid="{00000000-0005-0000-0000-000035010000}"/>
    <cellStyle name="Comma 46" xfId="81" xr:uid="{00000000-0005-0000-0000-000036010000}"/>
    <cellStyle name="Comma 46 2" xfId="528" xr:uid="{00000000-0005-0000-0000-000037010000}"/>
    <cellStyle name="Comma 47" xfId="82" xr:uid="{00000000-0005-0000-0000-000038010000}"/>
    <cellStyle name="Comma 47 2" xfId="529" xr:uid="{00000000-0005-0000-0000-000039010000}"/>
    <cellStyle name="Comma 48" xfId="83" xr:uid="{00000000-0005-0000-0000-00003A010000}"/>
    <cellStyle name="Comma 48 2" xfId="530" xr:uid="{00000000-0005-0000-0000-00003B010000}"/>
    <cellStyle name="Comma 49" xfId="84" xr:uid="{00000000-0005-0000-0000-00003C010000}"/>
    <cellStyle name="Comma 49 2" xfId="531" xr:uid="{00000000-0005-0000-0000-00003D010000}"/>
    <cellStyle name="Comma 5" xfId="85" xr:uid="{00000000-0005-0000-0000-00003E010000}"/>
    <cellStyle name="Comma 5 2" xfId="770" xr:uid="{00000000-0005-0000-0000-00003F010000}"/>
    <cellStyle name="Comma 50" xfId="86" xr:uid="{00000000-0005-0000-0000-000040010000}"/>
    <cellStyle name="Comma 50 2" xfId="532" xr:uid="{00000000-0005-0000-0000-000041010000}"/>
    <cellStyle name="Comma 51" xfId="87" xr:uid="{00000000-0005-0000-0000-000042010000}"/>
    <cellStyle name="Comma 51 2" xfId="533" xr:uid="{00000000-0005-0000-0000-000043010000}"/>
    <cellStyle name="Comma 52" xfId="88" xr:uid="{00000000-0005-0000-0000-000044010000}"/>
    <cellStyle name="Comma 52 2" xfId="534" xr:uid="{00000000-0005-0000-0000-000045010000}"/>
    <cellStyle name="Comma 53" xfId="89" xr:uid="{00000000-0005-0000-0000-000046010000}"/>
    <cellStyle name="Comma 53 2" xfId="535" xr:uid="{00000000-0005-0000-0000-000047010000}"/>
    <cellStyle name="Comma 54" xfId="90" xr:uid="{00000000-0005-0000-0000-000048010000}"/>
    <cellStyle name="Comma 54 2" xfId="536" xr:uid="{00000000-0005-0000-0000-000049010000}"/>
    <cellStyle name="Comma 55" xfId="91" xr:uid="{00000000-0005-0000-0000-00004A010000}"/>
    <cellStyle name="Comma 55 2" xfId="537" xr:uid="{00000000-0005-0000-0000-00004B010000}"/>
    <cellStyle name="Comma 56" xfId="92" xr:uid="{00000000-0005-0000-0000-00004C010000}"/>
    <cellStyle name="Comma 56 2" xfId="538" xr:uid="{00000000-0005-0000-0000-00004D010000}"/>
    <cellStyle name="Comma 57" xfId="93" xr:uid="{00000000-0005-0000-0000-00004E010000}"/>
    <cellStyle name="Comma 57 2" xfId="539" xr:uid="{00000000-0005-0000-0000-00004F010000}"/>
    <cellStyle name="Comma 58" xfId="94" xr:uid="{00000000-0005-0000-0000-000050010000}"/>
    <cellStyle name="Comma 58 2" xfId="540" xr:uid="{00000000-0005-0000-0000-000051010000}"/>
    <cellStyle name="Comma 59" xfId="95" xr:uid="{00000000-0005-0000-0000-000052010000}"/>
    <cellStyle name="Comma 59 2" xfId="541" xr:uid="{00000000-0005-0000-0000-000053010000}"/>
    <cellStyle name="Comma 6" xfId="96" xr:uid="{00000000-0005-0000-0000-000054010000}"/>
    <cellStyle name="Comma 6 2" xfId="97" xr:uid="{00000000-0005-0000-0000-000055010000}"/>
    <cellStyle name="Comma 6 2 2" xfId="772" xr:uid="{00000000-0005-0000-0000-000056010000}"/>
    <cellStyle name="Comma 6 3" xfId="98" xr:uid="{00000000-0005-0000-0000-000057010000}"/>
    <cellStyle name="Comma 6 3 2" xfId="773" xr:uid="{00000000-0005-0000-0000-000058010000}"/>
    <cellStyle name="Comma 6 4" xfId="771" xr:uid="{00000000-0005-0000-0000-000059010000}"/>
    <cellStyle name="Comma 60" xfId="99" xr:uid="{00000000-0005-0000-0000-00005A010000}"/>
    <cellStyle name="Comma 60 2" xfId="542" xr:uid="{00000000-0005-0000-0000-00005B010000}"/>
    <cellStyle name="Comma 61" xfId="100" xr:uid="{00000000-0005-0000-0000-00005C010000}"/>
    <cellStyle name="Comma 61 2" xfId="543" xr:uid="{00000000-0005-0000-0000-00005D010000}"/>
    <cellStyle name="Comma 62" xfId="101" xr:uid="{00000000-0005-0000-0000-00005E010000}"/>
    <cellStyle name="Comma 62 2" xfId="544" xr:uid="{00000000-0005-0000-0000-00005F010000}"/>
    <cellStyle name="Comma 63" xfId="102" xr:uid="{00000000-0005-0000-0000-000060010000}"/>
    <cellStyle name="Comma 63 2" xfId="545" xr:uid="{00000000-0005-0000-0000-000061010000}"/>
    <cellStyle name="Comma 64" xfId="103" xr:uid="{00000000-0005-0000-0000-000062010000}"/>
    <cellStyle name="Comma 64 2" xfId="546" xr:uid="{00000000-0005-0000-0000-000063010000}"/>
    <cellStyle name="Comma 65" xfId="104" xr:uid="{00000000-0005-0000-0000-000064010000}"/>
    <cellStyle name="Comma 65 2" xfId="547" xr:uid="{00000000-0005-0000-0000-000065010000}"/>
    <cellStyle name="Comma 66" xfId="105" xr:uid="{00000000-0005-0000-0000-000066010000}"/>
    <cellStyle name="Comma 66 2" xfId="548" xr:uid="{00000000-0005-0000-0000-000067010000}"/>
    <cellStyle name="Comma 67" xfId="106" xr:uid="{00000000-0005-0000-0000-000068010000}"/>
    <cellStyle name="Comma 67 2" xfId="549" xr:uid="{00000000-0005-0000-0000-000069010000}"/>
    <cellStyle name="Comma 68" xfId="107" xr:uid="{00000000-0005-0000-0000-00006A010000}"/>
    <cellStyle name="Comma 68 2" xfId="550" xr:uid="{00000000-0005-0000-0000-00006B010000}"/>
    <cellStyle name="Comma 69" xfId="108" xr:uid="{00000000-0005-0000-0000-00006C010000}"/>
    <cellStyle name="Comma 69 2" xfId="551" xr:uid="{00000000-0005-0000-0000-00006D010000}"/>
    <cellStyle name="Comma 7" xfId="109" xr:uid="{00000000-0005-0000-0000-00006E010000}"/>
    <cellStyle name="Comma 7 2" xfId="110" xr:uid="{00000000-0005-0000-0000-00006F010000}"/>
    <cellStyle name="Comma 7 2 2" xfId="775" xr:uid="{00000000-0005-0000-0000-000070010000}"/>
    <cellStyle name="Comma 7 3" xfId="111" xr:uid="{00000000-0005-0000-0000-000071010000}"/>
    <cellStyle name="Comma 7 3 2" xfId="776" xr:uid="{00000000-0005-0000-0000-000072010000}"/>
    <cellStyle name="Comma 7 4" xfId="774" xr:uid="{00000000-0005-0000-0000-000073010000}"/>
    <cellStyle name="Comma 70" xfId="112" xr:uid="{00000000-0005-0000-0000-000074010000}"/>
    <cellStyle name="Comma 70 2" xfId="552" xr:uid="{00000000-0005-0000-0000-000075010000}"/>
    <cellStyle name="Comma 71" xfId="113" xr:uid="{00000000-0005-0000-0000-000076010000}"/>
    <cellStyle name="Comma 71 2" xfId="553" xr:uid="{00000000-0005-0000-0000-000077010000}"/>
    <cellStyle name="Comma 72" xfId="114" xr:uid="{00000000-0005-0000-0000-000078010000}"/>
    <cellStyle name="Comma 72 2" xfId="554" xr:uid="{00000000-0005-0000-0000-000079010000}"/>
    <cellStyle name="Comma 73" xfId="115" xr:uid="{00000000-0005-0000-0000-00007A010000}"/>
    <cellStyle name="Comma 73 2" xfId="555" xr:uid="{00000000-0005-0000-0000-00007B010000}"/>
    <cellStyle name="Comma 74" xfId="116" xr:uid="{00000000-0005-0000-0000-00007C010000}"/>
    <cellStyle name="Comma 74 2" xfId="556" xr:uid="{00000000-0005-0000-0000-00007D010000}"/>
    <cellStyle name="Comma 75" xfId="117" xr:uid="{00000000-0005-0000-0000-00007E010000}"/>
    <cellStyle name="Comma 75 2" xfId="557" xr:uid="{00000000-0005-0000-0000-00007F010000}"/>
    <cellStyle name="Comma 76" xfId="118" xr:uid="{00000000-0005-0000-0000-000080010000}"/>
    <cellStyle name="Comma 76 2" xfId="558" xr:uid="{00000000-0005-0000-0000-000081010000}"/>
    <cellStyle name="Comma 77" xfId="119" xr:uid="{00000000-0005-0000-0000-000082010000}"/>
    <cellStyle name="Comma 77 2" xfId="559" xr:uid="{00000000-0005-0000-0000-000083010000}"/>
    <cellStyle name="Comma 78" xfId="120" xr:uid="{00000000-0005-0000-0000-000084010000}"/>
    <cellStyle name="Comma 78 2" xfId="560" xr:uid="{00000000-0005-0000-0000-000085010000}"/>
    <cellStyle name="Comma 79" xfId="314" xr:uid="{00000000-0005-0000-0000-000086010000}"/>
    <cellStyle name="Comma 79 2" xfId="946" xr:uid="{00000000-0005-0000-0000-000087010000}"/>
    <cellStyle name="Comma 79 3" xfId="1453" xr:uid="{DD2D7A23-D889-4270-BD25-34BABA991DD3}"/>
    <cellStyle name="Comma 8" xfId="121" xr:uid="{00000000-0005-0000-0000-000088010000}"/>
    <cellStyle name="Comma 8 2" xfId="561" xr:uid="{00000000-0005-0000-0000-000089010000}"/>
    <cellStyle name="Comma 80" xfId="328" xr:uid="{00000000-0005-0000-0000-00008A010000}"/>
    <cellStyle name="Comma 80 2" xfId="960" xr:uid="{00000000-0005-0000-0000-00008B010000}"/>
    <cellStyle name="Comma 80 3" xfId="1467" xr:uid="{A5E3A755-453F-417F-A6EF-7FE24A116188}"/>
    <cellStyle name="Comma 81" xfId="315" xr:uid="{00000000-0005-0000-0000-00008C010000}"/>
    <cellStyle name="Comma 81 2" xfId="947" xr:uid="{00000000-0005-0000-0000-00008D010000}"/>
    <cellStyle name="Comma 81 3" xfId="1454" xr:uid="{772B92F3-5300-4923-ACF4-963A071FB7A8}"/>
    <cellStyle name="Comma 82" xfId="326" xr:uid="{00000000-0005-0000-0000-00008E010000}"/>
    <cellStyle name="Comma 82 2" xfId="958" xr:uid="{00000000-0005-0000-0000-00008F010000}"/>
    <cellStyle name="Comma 82 3" xfId="1465" xr:uid="{427A8EA1-5B7A-4F64-B0AE-88BEDD16331B}"/>
    <cellStyle name="Comma 83" xfId="331" xr:uid="{00000000-0005-0000-0000-000090010000}"/>
    <cellStyle name="Comma 83 2" xfId="963" xr:uid="{00000000-0005-0000-0000-000091010000}"/>
    <cellStyle name="Comma 83 3" xfId="1470" xr:uid="{D7AAA98C-BA19-461C-9B50-1638CC31EBF9}"/>
    <cellStyle name="Comma 84" xfId="336" xr:uid="{00000000-0005-0000-0000-000092010000}"/>
    <cellStyle name="Comma 84 2" xfId="968" xr:uid="{00000000-0005-0000-0000-000093010000}"/>
    <cellStyle name="Comma 84 3" xfId="1475" xr:uid="{18C6DB8D-480A-41A7-8F80-919DF7A3227A}"/>
    <cellStyle name="Comma 85" xfId="353" xr:uid="{00000000-0005-0000-0000-000094010000}"/>
    <cellStyle name="Comma 85 2" xfId="985" xr:uid="{00000000-0005-0000-0000-000095010000}"/>
    <cellStyle name="Comma 85 3" xfId="1492" xr:uid="{E48A1C17-F500-47BB-95E8-50BA46CA24BA}"/>
    <cellStyle name="Comma 86" xfId="339" xr:uid="{00000000-0005-0000-0000-000096010000}"/>
    <cellStyle name="Comma 86 2" xfId="971" xr:uid="{00000000-0005-0000-0000-000097010000}"/>
    <cellStyle name="Comma 86 3" xfId="1478" xr:uid="{0BD1B561-F189-4C66-8E10-1C8DA04E38D4}"/>
    <cellStyle name="Comma 87" xfId="335" xr:uid="{00000000-0005-0000-0000-000098010000}"/>
    <cellStyle name="Comma 87 2" xfId="967" xr:uid="{00000000-0005-0000-0000-000099010000}"/>
    <cellStyle name="Comma 87 3" xfId="1474" xr:uid="{FBC7F4F3-70F7-49A1-B35F-027123AF1F8A}"/>
    <cellStyle name="Comma 88" xfId="334" xr:uid="{00000000-0005-0000-0000-00009A010000}"/>
    <cellStyle name="Comma 88 2" xfId="966" xr:uid="{00000000-0005-0000-0000-00009B010000}"/>
    <cellStyle name="Comma 88 3" xfId="1473" xr:uid="{0BD1CC5B-D82F-4E9F-A6AB-35C3F4BCD0AE}"/>
    <cellStyle name="Comma 89" xfId="337" xr:uid="{00000000-0005-0000-0000-00009C010000}"/>
    <cellStyle name="Comma 89 2" xfId="969" xr:uid="{00000000-0005-0000-0000-00009D010000}"/>
    <cellStyle name="Comma 89 3" xfId="1476" xr:uid="{6D89E063-0F6C-49FC-821F-58E0890DBD30}"/>
    <cellStyle name="Comma 9" xfId="122" xr:uid="{00000000-0005-0000-0000-00009E010000}"/>
    <cellStyle name="Comma 9 2" xfId="562" xr:uid="{00000000-0005-0000-0000-00009F010000}"/>
    <cellStyle name="Comma 90" xfId="333" xr:uid="{00000000-0005-0000-0000-0000A0010000}"/>
    <cellStyle name="Comma 90 2" xfId="965" xr:uid="{00000000-0005-0000-0000-0000A1010000}"/>
    <cellStyle name="Comma 90 3" xfId="1472" xr:uid="{6346D241-FFD5-466C-AAA6-B5D68FA97ECF}"/>
    <cellStyle name="Comma 91" xfId="352" xr:uid="{00000000-0005-0000-0000-0000A2010000}"/>
    <cellStyle name="Comma 91 2" xfId="984" xr:uid="{00000000-0005-0000-0000-0000A3010000}"/>
    <cellStyle name="Comma 91 3" xfId="1491" xr:uid="{E04994AB-02FA-4F68-89DB-FE6D63850F14}"/>
    <cellStyle name="Comma 92" xfId="342" xr:uid="{00000000-0005-0000-0000-0000A4010000}"/>
    <cellStyle name="Comma 92 2" xfId="974" xr:uid="{00000000-0005-0000-0000-0000A5010000}"/>
    <cellStyle name="Comma 92 3" xfId="1481" xr:uid="{87842080-B254-4E23-8DA0-04DE16596392}"/>
    <cellStyle name="Comma 93" xfId="359" xr:uid="{00000000-0005-0000-0000-0000A6010000}"/>
    <cellStyle name="Comma 93 2" xfId="991" xr:uid="{00000000-0005-0000-0000-0000A7010000}"/>
    <cellStyle name="Comma 93 3" xfId="1498" xr:uid="{4207958C-856E-4142-AFD9-F6C4352FA880}"/>
    <cellStyle name="Comma 94" xfId="318" xr:uid="{00000000-0005-0000-0000-0000A8010000}"/>
    <cellStyle name="Comma 94 2" xfId="950" xr:uid="{00000000-0005-0000-0000-0000A9010000}"/>
    <cellStyle name="Comma 94 3" xfId="1457" xr:uid="{DDA1CD20-92A9-44F5-9263-A83D7ABFF9B6}"/>
    <cellStyle name="Comma 95" xfId="343" xr:uid="{00000000-0005-0000-0000-0000AA010000}"/>
    <cellStyle name="Comma 95 2" xfId="975" xr:uid="{00000000-0005-0000-0000-0000AB010000}"/>
    <cellStyle name="Comma 95 3" xfId="1482" xr:uid="{D91A5D43-5677-4917-A2F9-6E3825D7C026}"/>
    <cellStyle name="Comma 96" xfId="377" xr:uid="{00000000-0005-0000-0000-0000AC010000}"/>
    <cellStyle name="Comma 96 2" xfId="1009" xr:uid="{00000000-0005-0000-0000-0000AD010000}"/>
    <cellStyle name="Comma 96 3" xfId="1516" xr:uid="{968D52A3-2DBA-4000-B70D-A253EC425BBB}"/>
    <cellStyle name="Comma 97" xfId="368" xr:uid="{00000000-0005-0000-0000-0000AE010000}"/>
    <cellStyle name="Comma 97 2" xfId="1000" xr:uid="{00000000-0005-0000-0000-0000AF010000}"/>
    <cellStyle name="Comma 97 3" xfId="1507" xr:uid="{3EE3917B-1848-4902-8F45-23C96A691147}"/>
    <cellStyle name="Comma 98" xfId="317" xr:uid="{00000000-0005-0000-0000-0000B0010000}"/>
    <cellStyle name="Comma 98 2" xfId="949" xr:uid="{00000000-0005-0000-0000-0000B1010000}"/>
    <cellStyle name="Comma 98 3" xfId="1456" xr:uid="{82912E09-DB3B-436D-B83F-E81F2E609ABF}"/>
    <cellStyle name="Comma 99" xfId="320" xr:uid="{00000000-0005-0000-0000-0000B2010000}"/>
    <cellStyle name="Comma 99 2" xfId="952" xr:uid="{00000000-0005-0000-0000-0000B3010000}"/>
    <cellStyle name="Comma 99 3" xfId="1459" xr:uid="{7FB202BA-5EF2-4352-942D-35F9B12FB91D}"/>
    <cellStyle name="Comma0" xfId="123" xr:uid="{00000000-0005-0000-0000-0000B4010000}"/>
    <cellStyle name="Comma0 2" xfId="777" xr:uid="{00000000-0005-0000-0000-0000B5010000}"/>
    <cellStyle name="Comma0 2 2" xfId="1348" xr:uid="{00000000-0005-0000-0000-0000B6010000}"/>
    <cellStyle name="Comma0 3" xfId="1347" xr:uid="{00000000-0005-0000-0000-0000B7010000}"/>
    <cellStyle name="Currency 10" xfId="1349" xr:uid="{00000000-0005-0000-0000-0000B8010000}"/>
    <cellStyle name="Currency 2" xfId="124" xr:uid="{00000000-0005-0000-0000-0000B9010000}"/>
    <cellStyle name="Currency 2 2" xfId="778" xr:uid="{00000000-0005-0000-0000-0000BA010000}"/>
    <cellStyle name="Currency 3" xfId="125" xr:uid="{00000000-0005-0000-0000-0000BB010000}"/>
    <cellStyle name="Currency 3 2" xfId="779" xr:uid="{00000000-0005-0000-0000-0000BC010000}"/>
    <cellStyle name="Currency 4" xfId="126" xr:uid="{00000000-0005-0000-0000-0000BD010000}"/>
    <cellStyle name="Currency 4 2" xfId="563" xr:uid="{00000000-0005-0000-0000-0000BE010000}"/>
    <cellStyle name="Currency 5" xfId="642" xr:uid="{00000000-0005-0000-0000-0000BF010000}"/>
    <cellStyle name="Currency 5 2" xfId="1198" xr:uid="{00000000-0005-0000-0000-0000C0010000}"/>
    <cellStyle name="Currency 5 3" xfId="1703" xr:uid="{4DF90199-4DFF-417B-81CA-22DAA91F828B}"/>
    <cellStyle name="Currency0" xfId="1350" xr:uid="{00000000-0005-0000-0000-0000C1010000}"/>
    <cellStyle name="Currency0 2" xfId="1351" xr:uid="{00000000-0005-0000-0000-0000C2010000}"/>
    <cellStyle name="Currency0 3" xfId="1352" xr:uid="{00000000-0005-0000-0000-0000C3010000}"/>
    <cellStyle name="Date" xfId="1353" xr:uid="{00000000-0005-0000-0000-0000C4010000}"/>
    <cellStyle name="Date 2" xfId="1354" xr:uid="{00000000-0005-0000-0000-0000C5010000}"/>
    <cellStyle name="Explanatory Text 2" xfId="127" xr:uid="{00000000-0005-0000-0000-0000C6010000}"/>
    <cellStyle name="Fixed" xfId="1355" xr:uid="{00000000-0005-0000-0000-0000C7010000}"/>
    <cellStyle name="Fixed 2" xfId="1356" xr:uid="{00000000-0005-0000-0000-0000C8010000}"/>
    <cellStyle name="Good 2" xfId="128" xr:uid="{00000000-0005-0000-0000-0000C9010000}"/>
    <cellStyle name="Header1" xfId="1357" xr:uid="{00000000-0005-0000-0000-0000CA010000}"/>
    <cellStyle name="Header2" xfId="1358" xr:uid="{00000000-0005-0000-0000-0000CB010000}"/>
    <cellStyle name="Heading 1 2" xfId="129" xr:uid="{00000000-0005-0000-0000-0000CC010000}"/>
    <cellStyle name="Heading 1 2 2" xfId="1360" xr:uid="{00000000-0005-0000-0000-0000CD010000}"/>
    <cellStyle name="Heading 1 3" xfId="1359" xr:uid="{00000000-0005-0000-0000-0000CE010000}"/>
    <cellStyle name="Heading 2 2" xfId="130" xr:uid="{00000000-0005-0000-0000-0000CF010000}"/>
    <cellStyle name="Heading 2 2 2" xfId="1362" xr:uid="{00000000-0005-0000-0000-0000D0010000}"/>
    <cellStyle name="Heading 2 3" xfId="1361" xr:uid="{00000000-0005-0000-0000-0000D1010000}"/>
    <cellStyle name="Heading 3 2" xfId="131" xr:uid="{00000000-0005-0000-0000-0000D2010000}"/>
    <cellStyle name="Heading 4 2" xfId="132" xr:uid="{00000000-0005-0000-0000-0000D3010000}"/>
    <cellStyle name="Hyperlink 2" xfId="133" xr:uid="{00000000-0005-0000-0000-0000D4010000}"/>
    <cellStyle name="Hyperlink 3" xfId="134" xr:uid="{00000000-0005-0000-0000-0000D5010000}"/>
    <cellStyle name="Hyperlink 4" xfId="135" xr:uid="{00000000-0005-0000-0000-0000D6010000}"/>
    <cellStyle name="Input 2" xfId="136" xr:uid="{00000000-0005-0000-0000-0000D7010000}"/>
    <cellStyle name="Input Cells" xfId="1363" xr:uid="{00000000-0005-0000-0000-0000D8010000}"/>
    <cellStyle name="Linked Cell 2" xfId="137" xr:uid="{00000000-0005-0000-0000-0000D9010000}"/>
    <cellStyle name="Monétaire 2" xfId="1364" xr:uid="{00000000-0005-0000-0000-0000DA010000}"/>
    <cellStyle name="Neutral 2" xfId="138" xr:uid="{00000000-0005-0000-0000-0000DB010000}"/>
    <cellStyle name="Normal" xfId="0" builtinId="0"/>
    <cellStyle name="Normal - Style1" xfId="139" xr:uid="{00000000-0005-0000-0000-0000DD010000}"/>
    <cellStyle name="Normal - Style1 2" xfId="1366" xr:uid="{00000000-0005-0000-0000-0000DE010000}"/>
    <cellStyle name="Normal - Style1 3" xfId="1367" xr:uid="{00000000-0005-0000-0000-0000DF010000}"/>
    <cellStyle name="Normal - Style1 4" xfId="1365" xr:uid="{00000000-0005-0000-0000-0000E0010000}"/>
    <cellStyle name="Normal 10" xfId="140" xr:uid="{00000000-0005-0000-0000-0000E1010000}"/>
    <cellStyle name="Normal 10 2" xfId="141" xr:uid="{00000000-0005-0000-0000-0000E2010000}"/>
    <cellStyle name="Normal 10 2 2" xfId="781" xr:uid="{00000000-0005-0000-0000-0000E3010000}"/>
    <cellStyle name="Normal 10 3" xfId="780" xr:uid="{00000000-0005-0000-0000-0000E4010000}"/>
    <cellStyle name="Normal 100" xfId="142" xr:uid="{00000000-0005-0000-0000-0000E5010000}"/>
    <cellStyle name="Normal 100 2" xfId="564" xr:uid="{00000000-0005-0000-0000-0000E6010000}"/>
    <cellStyle name="Normal 100 2 2" xfId="1121" xr:uid="{00000000-0005-0000-0000-0000E7010000}"/>
    <cellStyle name="Normal 100 2 3" xfId="1627" xr:uid="{BCFE5FC4-DF02-4688-B07A-DB93A03161DC}"/>
    <cellStyle name="Normal 100 3" xfId="782" xr:uid="{00000000-0005-0000-0000-0000E8010000}"/>
    <cellStyle name="Normal 100 4" xfId="1377" xr:uid="{DD0E2BFB-8A17-4FDF-9C3A-10263A4E087C}"/>
    <cellStyle name="Normal 101" xfId="143" xr:uid="{00000000-0005-0000-0000-0000E9010000}"/>
    <cellStyle name="Normal 101 2" xfId="565" xr:uid="{00000000-0005-0000-0000-0000EA010000}"/>
    <cellStyle name="Normal 101 2 2" xfId="1122" xr:uid="{00000000-0005-0000-0000-0000EB010000}"/>
    <cellStyle name="Normal 101 2 3" xfId="1628" xr:uid="{DB18F027-B47D-42C6-B8ED-17D26B243936}"/>
    <cellStyle name="Normal 101 3" xfId="783" xr:uid="{00000000-0005-0000-0000-0000EC010000}"/>
    <cellStyle name="Normal 101 4" xfId="1378" xr:uid="{1F407C5A-6A41-4527-A64F-0793F9EB846F}"/>
    <cellStyle name="Normal 102" xfId="144" xr:uid="{00000000-0005-0000-0000-0000ED010000}"/>
    <cellStyle name="Normal 102 2" xfId="566" xr:uid="{00000000-0005-0000-0000-0000EE010000}"/>
    <cellStyle name="Normal 102 2 2" xfId="1123" xr:uid="{00000000-0005-0000-0000-0000EF010000}"/>
    <cellStyle name="Normal 102 2 3" xfId="1629" xr:uid="{ED5943DC-2268-4492-943F-B15217DAA680}"/>
    <cellStyle name="Normal 102 3" xfId="673" xr:uid="{00000000-0005-0000-0000-0000F0010000}"/>
    <cellStyle name="Normal 102 3 2" xfId="1227" xr:uid="{00000000-0005-0000-0000-0000F1010000}"/>
    <cellStyle name="Normal 102 3 3" xfId="1732" xr:uid="{34D06E63-F881-4F82-8F10-783A67F6AE09}"/>
    <cellStyle name="Normal 102 4" xfId="784" xr:uid="{00000000-0005-0000-0000-0000F2010000}"/>
    <cellStyle name="Normal 102 5" xfId="1379" xr:uid="{B4459991-E071-4E41-A305-B772CA392790}"/>
    <cellStyle name="Normal 103" xfId="145" xr:uid="{00000000-0005-0000-0000-0000F3010000}"/>
    <cellStyle name="Normal 103 2" xfId="567" xr:uid="{00000000-0005-0000-0000-0000F4010000}"/>
    <cellStyle name="Normal 103 2 2" xfId="1124" xr:uid="{00000000-0005-0000-0000-0000F5010000}"/>
    <cellStyle name="Normal 103 2 3" xfId="1630" xr:uid="{CCD14A9A-B85E-403B-B613-779716B2D30A}"/>
    <cellStyle name="Normal 103 3" xfId="675" xr:uid="{00000000-0005-0000-0000-0000F6010000}"/>
    <cellStyle name="Normal 103 3 2" xfId="1229" xr:uid="{00000000-0005-0000-0000-0000F7010000}"/>
    <cellStyle name="Normal 103 3 3" xfId="1734" xr:uid="{703828E1-5F54-436B-B57A-07FF95E46D24}"/>
    <cellStyle name="Normal 103 4" xfId="785" xr:uid="{00000000-0005-0000-0000-0000F8010000}"/>
    <cellStyle name="Normal 103 5" xfId="1380" xr:uid="{370996BC-CBB4-4287-8F82-6EF2A6D8D316}"/>
    <cellStyle name="Normal 104" xfId="146" xr:uid="{00000000-0005-0000-0000-0000F9010000}"/>
    <cellStyle name="Normal 104 2" xfId="568" xr:uid="{00000000-0005-0000-0000-0000FA010000}"/>
    <cellStyle name="Normal 104 2 2" xfId="1125" xr:uid="{00000000-0005-0000-0000-0000FB010000}"/>
    <cellStyle name="Normal 104 2 3" xfId="1631" xr:uid="{0E87994E-E4F7-404C-98B9-07A0DD1402C9}"/>
    <cellStyle name="Normal 104 3" xfId="677" xr:uid="{00000000-0005-0000-0000-0000FC010000}"/>
    <cellStyle name="Normal 104 3 2" xfId="1231" xr:uid="{00000000-0005-0000-0000-0000FD010000}"/>
    <cellStyle name="Normal 104 3 3" xfId="1736" xr:uid="{224A09B9-397F-4A31-9F1A-3ED55B961C38}"/>
    <cellStyle name="Normal 104 4" xfId="786" xr:uid="{00000000-0005-0000-0000-0000FE010000}"/>
    <cellStyle name="Normal 104 5" xfId="1381" xr:uid="{3B7A9E06-A4E0-49DF-B4F5-5D1E50519532}"/>
    <cellStyle name="Normal 105" xfId="147" xr:uid="{00000000-0005-0000-0000-0000FF010000}"/>
    <cellStyle name="Normal 105 2" xfId="569" xr:uid="{00000000-0005-0000-0000-000000020000}"/>
    <cellStyle name="Normal 105 2 2" xfId="1126" xr:uid="{00000000-0005-0000-0000-000001020000}"/>
    <cellStyle name="Normal 105 2 3" xfId="1632" xr:uid="{372E9066-16A5-4BED-9B31-A9B506AC82D7}"/>
    <cellStyle name="Normal 105 3" xfId="676" xr:uid="{00000000-0005-0000-0000-000002020000}"/>
    <cellStyle name="Normal 105 3 2" xfId="1230" xr:uid="{00000000-0005-0000-0000-000003020000}"/>
    <cellStyle name="Normal 105 3 3" xfId="1735" xr:uid="{A79D89AB-5F85-40D1-9B42-98B642D40DC7}"/>
    <cellStyle name="Normal 105 4" xfId="787" xr:uid="{00000000-0005-0000-0000-000004020000}"/>
    <cellStyle name="Normal 105 5" xfId="1382" xr:uid="{104B3FA7-7132-429D-AEF4-2C30A7EDA13E}"/>
    <cellStyle name="Normal 106" xfId="148" xr:uid="{00000000-0005-0000-0000-000005020000}"/>
    <cellStyle name="Normal 106 2" xfId="570" xr:uid="{00000000-0005-0000-0000-000006020000}"/>
    <cellStyle name="Normal 106 2 2" xfId="1127" xr:uid="{00000000-0005-0000-0000-000007020000}"/>
    <cellStyle name="Normal 106 2 3" xfId="1633" xr:uid="{78450D5B-9554-431F-B7B9-17F17C925376}"/>
    <cellStyle name="Normal 106 3" xfId="788" xr:uid="{00000000-0005-0000-0000-000008020000}"/>
    <cellStyle name="Normal 106 4" xfId="1383" xr:uid="{9CC07E88-CDA9-45D1-9E9C-5374B58F6181}"/>
    <cellStyle name="Normal 107" xfId="149" xr:uid="{00000000-0005-0000-0000-000009020000}"/>
    <cellStyle name="Normal 107 2" xfId="571" xr:uid="{00000000-0005-0000-0000-00000A020000}"/>
    <cellStyle name="Normal 107 2 2" xfId="1128" xr:uid="{00000000-0005-0000-0000-00000B020000}"/>
    <cellStyle name="Normal 107 2 3" xfId="1634" xr:uid="{6131D9E5-5AAE-404B-8C91-3993606A3E7B}"/>
    <cellStyle name="Normal 107 3" xfId="674" xr:uid="{00000000-0005-0000-0000-00000C020000}"/>
    <cellStyle name="Normal 107 3 2" xfId="1228" xr:uid="{00000000-0005-0000-0000-00000D020000}"/>
    <cellStyle name="Normal 107 3 3" xfId="1733" xr:uid="{44597E77-482E-45AC-A4AA-4D77D356DCC8}"/>
    <cellStyle name="Normal 107 4" xfId="789" xr:uid="{00000000-0005-0000-0000-00000E020000}"/>
    <cellStyle name="Normal 107 5" xfId="1384" xr:uid="{E1668D9A-E7A6-4A91-934C-712BA9FC7B60}"/>
    <cellStyle name="Normal 108" xfId="150" xr:uid="{00000000-0005-0000-0000-00000F020000}"/>
    <cellStyle name="Normal 108 2" xfId="572" xr:uid="{00000000-0005-0000-0000-000010020000}"/>
    <cellStyle name="Normal 108 2 2" xfId="1129" xr:uid="{00000000-0005-0000-0000-000011020000}"/>
    <cellStyle name="Normal 108 2 3" xfId="1635" xr:uid="{2501E7D0-55D7-4B51-B1B5-66F115393525}"/>
    <cellStyle name="Normal 108 3" xfId="790" xr:uid="{00000000-0005-0000-0000-000012020000}"/>
    <cellStyle name="Normal 108 4" xfId="1385" xr:uid="{60D631B4-663B-4FCD-AC99-30AC7EDBB77A}"/>
    <cellStyle name="Normal 109" xfId="151" xr:uid="{00000000-0005-0000-0000-000013020000}"/>
    <cellStyle name="Normal 109 2" xfId="573" xr:uid="{00000000-0005-0000-0000-000014020000}"/>
    <cellStyle name="Normal 109 2 2" xfId="1130" xr:uid="{00000000-0005-0000-0000-000015020000}"/>
    <cellStyle name="Normal 109 2 3" xfId="1636" xr:uid="{80419D36-520B-4F39-AADE-735313216BB7}"/>
    <cellStyle name="Normal 109 3" xfId="791" xr:uid="{00000000-0005-0000-0000-000016020000}"/>
    <cellStyle name="Normal 109 4" xfId="1386" xr:uid="{B065C406-11CC-4EEF-8D1B-A47E64C74B8E}"/>
    <cellStyle name="Normal 11" xfId="152" xr:uid="{00000000-0005-0000-0000-000017020000}"/>
    <cellStyle name="Normal 11 2" xfId="153" xr:uid="{00000000-0005-0000-0000-000018020000}"/>
    <cellStyle name="Normal 11 2 2" xfId="793" xr:uid="{00000000-0005-0000-0000-000019020000}"/>
    <cellStyle name="Normal 11 3" xfId="792" xr:uid="{00000000-0005-0000-0000-00001A020000}"/>
    <cellStyle name="Normal 110" xfId="154" xr:uid="{00000000-0005-0000-0000-00001B020000}"/>
    <cellStyle name="Normal 110 2" xfId="574" xr:uid="{00000000-0005-0000-0000-00001C020000}"/>
    <cellStyle name="Normal 110 2 2" xfId="1131" xr:uid="{00000000-0005-0000-0000-00001D020000}"/>
    <cellStyle name="Normal 110 2 3" xfId="1637" xr:uid="{0F39D39D-51B2-4435-A545-116BB6C5F7A4}"/>
    <cellStyle name="Normal 110 3" xfId="679" xr:uid="{00000000-0005-0000-0000-00001E020000}"/>
    <cellStyle name="Normal 110 3 2" xfId="1233" xr:uid="{00000000-0005-0000-0000-00001F020000}"/>
    <cellStyle name="Normal 110 3 3" xfId="1738" xr:uid="{378B79ED-E915-43A6-A6BF-C2F3B305C6E2}"/>
    <cellStyle name="Normal 110 4" xfId="794" xr:uid="{00000000-0005-0000-0000-000020020000}"/>
    <cellStyle name="Normal 110 5" xfId="1387" xr:uid="{58592FB2-A8D1-4A27-878A-0E54DA8CD333}"/>
    <cellStyle name="Normal 111" xfId="155" xr:uid="{00000000-0005-0000-0000-000021020000}"/>
    <cellStyle name="Normal 111 2" xfId="575" xr:uid="{00000000-0005-0000-0000-000022020000}"/>
    <cellStyle name="Normal 111 2 2" xfId="1132" xr:uid="{00000000-0005-0000-0000-000023020000}"/>
    <cellStyle name="Normal 111 2 3" xfId="1638" xr:uid="{BC612EEB-2DFE-45C2-8DD1-9D3C9A254A3C}"/>
    <cellStyle name="Normal 111 3" xfId="680" xr:uid="{00000000-0005-0000-0000-000024020000}"/>
    <cellStyle name="Normal 111 3 2" xfId="1234" xr:uid="{00000000-0005-0000-0000-000025020000}"/>
    <cellStyle name="Normal 111 3 3" xfId="1739" xr:uid="{55FB346A-CB6D-4A47-8BF2-C62E4C8DC6C2}"/>
    <cellStyle name="Normal 111 4" xfId="795" xr:uid="{00000000-0005-0000-0000-000026020000}"/>
    <cellStyle name="Normal 111 5" xfId="1388" xr:uid="{ED2F3D0B-9B62-48C0-BFFF-B961AEAE8EE6}"/>
    <cellStyle name="Normal 112" xfId="156" xr:uid="{00000000-0005-0000-0000-000027020000}"/>
    <cellStyle name="Normal 112 2" xfId="576" xr:uid="{00000000-0005-0000-0000-000028020000}"/>
    <cellStyle name="Normal 112 2 2" xfId="1133" xr:uid="{00000000-0005-0000-0000-000029020000}"/>
    <cellStyle name="Normal 112 2 3" xfId="1639" xr:uid="{B99F530C-F24A-4129-AAD8-54C905743558}"/>
    <cellStyle name="Normal 112 3" xfId="687" xr:uid="{00000000-0005-0000-0000-00002A020000}"/>
    <cellStyle name="Normal 112 3 2" xfId="1241" xr:uid="{00000000-0005-0000-0000-00002B020000}"/>
    <cellStyle name="Normal 112 3 3" xfId="1746" xr:uid="{19A47FBC-75B1-47B6-9857-05CF2B733B36}"/>
    <cellStyle name="Normal 112 4" xfId="796" xr:uid="{00000000-0005-0000-0000-00002C020000}"/>
    <cellStyle name="Normal 112 5" xfId="1389" xr:uid="{BDFF657C-4E43-41C4-B77D-6221DAAA6103}"/>
    <cellStyle name="Normal 113" xfId="157" xr:uid="{00000000-0005-0000-0000-00002D020000}"/>
    <cellStyle name="Normal 113 2" xfId="577" xr:uid="{00000000-0005-0000-0000-00002E020000}"/>
    <cellStyle name="Normal 113 2 2" xfId="1134" xr:uid="{00000000-0005-0000-0000-00002F020000}"/>
    <cellStyle name="Normal 113 2 3" xfId="1640" xr:uid="{20D8DD04-1A06-4440-B8D3-6C6000A04B3A}"/>
    <cellStyle name="Normal 113 3" xfId="797" xr:uid="{00000000-0005-0000-0000-000030020000}"/>
    <cellStyle name="Normal 113 4" xfId="1390" xr:uid="{FD48AD24-5391-4047-A6E3-4D3753C6A612}"/>
    <cellStyle name="Normal 114" xfId="158" xr:uid="{00000000-0005-0000-0000-000031020000}"/>
    <cellStyle name="Normal 114 2" xfId="578" xr:uid="{00000000-0005-0000-0000-000032020000}"/>
    <cellStyle name="Normal 114 2 2" xfId="1135" xr:uid="{00000000-0005-0000-0000-000033020000}"/>
    <cellStyle name="Normal 114 2 3" xfId="1641" xr:uid="{3A4962DC-71FE-4F79-BE3E-D37F620BE95F}"/>
    <cellStyle name="Normal 114 3" xfId="798" xr:uid="{00000000-0005-0000-0000-000034020000}"/>
    <cellStyle name="Normal 114 4" xfId="1391" xr:uid="{7A736E78-CDCC-494B-82EB-AE285918ED7B}"/>
    <cellStyle name="Normal 115" xfId="159" xr:uid="{00000000-0005-0000-0000-000035020000}"/>
    <cellStyle name="Normal 115 2" xfId="579" xr:uid="{00000000-0005-0000-0000-000036020000}"/>
    <cellStyle name="Normal 115 2 2" xfId="1136" xr:uid="{00000000-0005-0000-0000-000037020000}"/>
    <cellStyle name="Normal 115 2 3" xfId="1642" xr:uid="{11CB18F3-1430-4850-91EA-0A2766EE9938}"/>
    <cellStyle name="Normal 115 3" xfId="799" xr:uid="{00000000-0005-0000-0000-000038020000}"/>
    <cellStyle name="Normal 115 4" xfId="1392" xr:uid="{FC8975D8-8F10-4182-B218-4BEA695011E2}"/>
    <cellStyle name="Normal 116" xfId="160" xr:uid="{00000000-0005-0000-0000-000039020000}"/>
    <cellStyle name="Normal 116 2" xfId="580" xr:uid="{00000000-0005-0000-0000-00003A020000}"/>
    <cellStyle name="Normal 116 2 2" xfId="1137" xr:uid="{00000000-0005-0000-0000-00003B020000}"/>
    <cellStyle name="Normal 116 2 3" xfId="1643" xr:uid="{7BBA769A-A6E9-4C27-BC61-08FAC54980D3}"/>
    <cellStyle name="Normal 116 3" xfId="688" xr:uid="{00000000-0005-0000-0000-00003C020000}"/>
    <cellStyle name="Normal 116 3 2" xfId="1242" xr:uid="{00000000-0005-0000-0000-00003D020000}"/>
    <cellStyle name="Normal 116 3 3" xfId="1747" xr:uid="{12AB5D03-13AA-47EE-9B8A-9F5FA23D7F8A}"/>
    <cellStyle name="Normal 116 4" xfId="800" xr:uid="{00000000-0005-0000-0000-00003E020000}"/>
    <cellStyle name="Normal 116 5" xfId="1393" xr:uid="{66F89DAF-E29F-4EDF-BB07-572B48A63D6E}"/>
    <cellStyle name="Normal 117" xfId="161" xr:uid="{00000000-0005-0000-0000-00003F020000}"/>
    <cellStyle name="Normal 117 2" xfId="581" xr:uid="{00000000-0005-0000-0000-000040020000}"/>
    <cellStyle name="Normal 117 2 2" xfId="1138" xr:uid="{00000000-0005-0000-0000-000041020000}"/>
    <cellStyle name="Normal 117 2 3" xfId="1644" xr:uid="{C7312C4F-13C1-4015-A462-7D3C5DBAE115}"/>
    <cellStyle name="Normal 117 3" xfId="689" xr:uid="{00000000-0005-0000-0000-000042020000}"/>
    <cellStyle name="Normal 117 3 2" xfId="1243" xr:uid="{00000000-0005-0000-0000-000043020000}"/>
    <cellStyle name="Normal 117 3 3" xfId="1748" xr:uid="{DD12A724-A491-4E12-AF16-72F680463DC8}"/>
    <cellStyle name="Normal 117 4" xfId="801" xr:uid="{00000000-0005-0000-0000-000044020000}"/>
    <cellStyle name="Normal 117 5" xfId="1394" xr:uid="{5D31646B-9D77-4BFA-B40A-6AC8B8305FA7}"/>
    <cellStyle name="Normal 118" xfId="162" xr:uid="{00000000-0005-0000-0000-000045020000}"/>
    <cellStyle name="Normal 118 2" xfId="582" xr:uid="{00000000-0005-0000-0000-000046020000}"/>
    <cellStyle name="Normal 118 2 2" xfId="1139" xr:uid="{00000000-0005-0000-0000-000047020000}"/>
    <cellStyle name="Normal 118 2 3" xfId="1645" xr:uid="{07E4A2E5-7A0B-46B8-AFD2-C8D6BF16B658}"/>
    <cellStyle name="Normal 118 3" xfId="690" xr:uid="{00000000-0005-0000-0000-000048020000}"/>
    <cellStyle name="Normal 118 3 2" xfId="1244" xr:uid="{00000000-0005-0000-0000-000049020000}"/>
    <cellStyle name="Normal 118 3 3" xfId="1749" xr:uid="{DF7B2F7A-6440-4700-8BC0-D80C1898FCA3}"/>
    <cellStyle name="Normal 118 4" xfId="802" xr:uid="{00000000-0005-0000-0000-00004A020000}"/>
    <cellStyle name="Normal 118 5" xfId="1395" xr:uid="{D2D2293B-6A6E-4853-8EF9-4D72561BEA76}"/>
    <cellStyle name="Normal 119" xfId="163" xr:uid="{00000000-0005-0000-0000-00004B020000}"/>
    <cellStyle name="Normal 119 2" xfId="583" xr:uid="{00000000-0005-0000-0000-00004C020000}"/>
    <cellStyle name="Normal 119 2 2" xfId="1140" xr:uid="{00000000-0005-0000-0000-00004D020000}"/>
    <cellStyle name="Normal 119 2 3" xfId="1646" xr:uid="{18F5DDB7-21D0-4CCC-A0DE-BF1631BFDC69}"/>
    <cellStyle name="Normal 119 3" xfId="803" xr:uid="{00000000-0005-0000-0000-00004E020000}"/>
    <cellStyle name="Normal 119 4" xfId="1396" xr:uid="{E3B598C1-1AE8-4D3A-999B-460A27CA027D}"/>
    <cellStyle name="Normal 12" xfId="164" xr:uid="{00000000-0005-0000-0000-00004F020000}"/>
    <cellStyle name="Normal 12 2" xfId="165" xr:uid="{00000000-0005-0000-0000-000050020000}"/>
    <cellStyle name="Normal 12 2 2" xfId="805" xr:uid="{00000000-0005-0000-0000-000051020000}"/>
    <cellStyle name="Normal 12 3" xfId="804" xr:uid="{00000000-0005-0000-0000-000052020000}"/>
    <cellStyle name="Normal 120" xfId="166" xr:uid="{00000000-0005-0000-0000-000053020000}"/>
    <cellStyle name="Normal 120 2" xfId="584" xr:uid="{00000000-0005-0000-0000-000054020000}"/>
    <cellStyle name="Normal 120 2 2" xfId="1141" xr:uid="{00000000-0005-0000-0000-000055020000}"/>
    <cellStyle name="Normal 120 2 3" xfId="1647" xr:uid="{8E9160A3-CB19-485B-9752-38B7AA10F9E7}"/>
    <cellStyle name="Normal 120 3" xfId="681" xr:uid="{00000000-0005-0000-0000-000056020000}"/>
    <cellStyle name="Normal 120 3 2" xfId="1235" xr:uid="{00000000-0005-0000-0000-000057020000}"/>
    <cellStyle name="Normal 120 3 3" xfId="1740" xr:uid="{DC026E90-5A29-4CB9-B66A-C38514FD6A1A}"/>
    <cellStyle name="Normal 120 4" xfId="806" xr:uid="{00000000-0005-0000-0000-000058020000}"/>
    <cellStyle name="Normal 120 5" xfId="1397" xr:uid="{BD96F3F7-B41C-4D4F-9E8F-0D4D7EBE22A7}"/>
    <cellStyle name="Normal 121" xfId="167" xr:uid="{00000000-0005-0000-0000-000059020000}"/>
    <cellStyle name="Normal 121 2" xfId="585" xr:uid="{00000000-0005-0000-0000-00005A020000}"/>
    <cellStyle name="Normal 121 2 2" xfId="1142" xr:uid="{00000000-0005-0000-0000-00005B020000}"/>
    <cellStyle name="Normal 121 2 3" xfId="1648" xr:uid="{660D9D39-37CA-4448-BCBE-72FCFE88A146}"/>
    <cellStyle name="Normal 121 3" xfId="757" xr:uid="{00000000-0005-0000-0000-00005C020000}"/>
    <cellStyle name="Normal 121 3 2" xfId="1311" xr:uid="{00000000-0005-0000-0000-00005D020000}"/>
    <cellStyle name="Normal 121 3 3" xfId="1816" xr:uid="{F878DCA8-0251-44C2-9307-FC2D9B07BD04}"/>
    <cellStyle name="Normal 121 4" xfId="807" xr:uid="{00000000-0005-0000-0000-00005E020000}"/>
    <cellStyle name="Normal 121 5" xfId="1398" xr:uid="{646280BA-D734-461D-A209-F735325E5BC4}"/>
    <cellStyle name="Normal 122" xfId="168" xr:uid="{00000000-0005-0000-0000-00005F020000}"/>
    <cellStyle name="Normal 122 2" xfId="586" xr:uid="{00000000-0005-0000-0000-000060020000}"/>
    <cellStyle name="Normal 122 2 2" xfId="1143" xr:uid="{00000000-0005-0000-0000-000061020000}"/>
    <cellStyle name="Normal 122 2 3" xfId="1649" xr:uid="{6AF889D6-49D4-42E9-B316-2527C5E1D1DD}"/>
    <cellStyle name="Normal 122 3" xfId="751" xr:uid="{00000000-0005-0000-0000-000062020000}"/>
    <cellStyle name="Normal 122 3 2" xfId="1305" xr:uid="{00000000-0005-0000-0000-000063020000}"/>
    <cellStyle name="Normal 122 3 3" xfId="1810" xr:uid="{D811393A-47DA-4E56-BC29-F49497C5BFB2}"/>
    <cellStyle name="Normal 122 4" xfId="808" xr:uid="{00000000-0005-0000-0000-000064020000}"/>
    <cellStyle name="Normal 122 5" xfId="1399" xr:uid="{B4E6CE7E-BE75-4AD2-9018-D62DB466A9C4}"/>
    <cellStyle name="Normal 123" xfId="169" xr:uid="{00000000-0005-0000-0000-000065020000}"/>
    <cellStyle name="Normal 123 2" xfId="587" xr:uid="{00000000-0005-0000-0000-000066020000}"/>
    <cellStyle name="Normal 123 2 2" xfId="1144" xr:uid="{00000000-0005-0000-0000-000067020000}"/>
    <cellStyle name="Normal 123 2 3" xfId="1650" xr:uid="{1ED78A96-26F1-440D-934F-79076EBAD24B}"/>
    <cellStyle name="Normal 123 3" xfId="809" xr:uid="{00000000-0005-0000-0000-000068020000}"/>
    <cellStyle name="Normal 123 4" xfId="1400" xr:uid="{79394362-87AA-45E9-B655-989C49DE593B}"/>
    <cellStyle name="Normal 124" xfId="170" xr:uid="{00000000-0005-0000-0000-000069020000}"/>
    <cellStyle name="Normal 124 2" xfId="588" xr:uid="{00000000-0005-0000-0000-00006A020000}"/>
    <cellStyle name="Normal 124 2 2" xfId="1145" xr:uid="{00000000-0005-0000-0000-00006B020000}"/>
    <cellStyle name="Normal 124 2 3" xfId="1651" xr:uid="{04C0001B-2DDF-401A-8D87-948211085ADD}"/>
    <cellStyle name="Normal 124 3" xfId="664" xr:uid="{00000000-0005-0000-0000-00006C020000}"/>
    <cellStyle name="Normal 124 3 2" xfId="1218" xr:uid="{00000000-0005-0000-0000-00006D020000}"/>
    <cellStyle name="Normal 124 3 3" xfId="1723" xr:uid="{39F137F8-81B4-4369-8E18-E6FACBE7913D}"/>
    <cellStyle name="Normal 124 4" xfId="810" xr:uid="{00000000-0005-0000-0000-00006E020000}"/>
    <cellStyle name="Normal 124 5" xfId="1401" xr:uid="{B05A891A-2B31-4B33-A7B1-E20E4938D516}"/>
    <cellStyle name="Normal 125" xfId="171" xr:uid="{00000000-0005-0000-0000-00006F020000}"/>
    <cellStyle name="Normal 125 2" xfId="589" xr:uid="{00000000-0005-0000-0000-000070020000}"/>
    <cellStyle name="Normal 125 2 2" xfId="1146" xr:uid="{00000000-0005-0000-0000-000071020000}"/>
    <cellStyle name="Normal 125 2 3" xfId="1652" xr:uid="{C00FFEA8-896F-48E6-8DF4-F3D34844569E}"/>
    <cellStyle name="Normal 125 3" xfId="811" xr:uid="{00000000-0005-0000-0000-000072020000}"/>
    <cellStyle name="Normal 125 4" xfId="1402" xr:uid="{3A383D27-B573-43FC-A7D4-03F2C1EEDD15}"/>
    <cellStyle name="Normal 126" xfId="172" xr:uid="{00000000-0005-0000-0000-000073020000}"/>
    <cellStyle name="Normal 126 2" xfId="590" xr:uid="{00000000-0005-0000-0000-000074020000}"/>
    <cellStyle name="Normal 126 2 2" xfId="1147" xr:uid="{00000000-0005-0000-0000-000075020000}"/>
    <cellStyle name="Normal 126 2 3" xfId="1653" xr:uid="{7A3147B3-33E9-4FBC-925F-7B84E54B82AA}"/>
    <cellStyle name="Normal 126 3" xfId="812" xr:uid="{00000000-0005-0000-0000-000076020000}"/>
    <cellStyle name="Normal 126 4" xfId="1403" xr:uid="{D473E844-D752-416C-B6E8-3A2E954E1656}"/>
    <cellStyle name="Normal 127" xfId="173" xr:uid="{00000000-0005-0000-0000-000077020000}"/>
    <cellStyle name="Normal 127 2" xfId="591" xr:uid="{00000000-0005-0000-0000-000078020000}"/>
    <cellStyle name="Normal 127 2 2" xfId="1148" xr:uid="{00000000-0005-0000-0000-000079020000}"/>
    <cellStyle name="Normal 127 2 3" xfId="1654" xr:uid="{FA686F9A-4B47-4D0F-B7EA-032C2648A14B}"/>
    <cellStyle name="Normal 127 3" xfId="813" xr:uid="{00000000-0005-0000-0000-00007A020000}"/>
    <cellStyle name="Normal 127 4" xfId="1404" xr:uid="{64257AB6-CF70-449F-9EFD-5FED92EA2BE0}"/>
    <cellStyle name="Normal 128" xfId="174" xr:uid="{00000000-0005-0000-0000-00007B020000}"/>
    <cellStyle name="Normal 128 2" xfId="592" xr:uid="{00000000-0005-0000-0000-00007C020000}"/>
    <cellStyle name="Normal 128 2 2" xfId="1149" xr:uid="{00000000-0005-0000-0000-00007D020000}"/>
    <cellStyle name="Normal 128 2 3" xfId="1655" xr:uid="{8AF24BC6-8224-4EBC-B2F7-D8492FCBEB29}"/>
    <cellStyle name="Normal 128 3" xfId="735" xr:uid="{00000000-0005-0000-0000-00007E020000}"/>
    <cellStyle name="Normal 128 3 2" xfId="1289" xr:uid="{00000000-0005-0000-0000-00007F020000}"/>
    <cellStyle name="Normal 128 3 3" xfId="1794" xr:uid="{E822213F-F477-49C4-BDDD-529969919C8E}"/>
    <cellStyle name="Normal 128 4" xfId="814" xr:uid="{00000000-0005-0000-0000-000080020000}"/>
    <cellStyle name="Normal 128 5" xfId="1405" xr:uid="{2BFDCD33-7D60-40D2-ABAA-F70C41EE5982}"/>
    <cellStyle name="Normal 129" xfId="175" xr:uid="{00000000-0005-0000-0000-000081020000}"/>
    <cellStyle name="Normal 129 2" xfId="593" xr:uid="{00000000-0005-0000-0000-000082020000}"/>
    <cellStyle name="Normal 129 2 2" xfId="1150" xr:uid="{00000000-0005-0000-0000-000083020000}"/>
    <cellStyle name="Normal 129 2 3" xfId="1656" xr:uid="{2064E9BF-56F0-46F0-BAB9-3D6772F23E92}"/>
    <cellStyle name="Normal 129 3" xfId="736" xr:uid="{00000000-0005-0000-0000-000084020000}"/>
    <cellStyle name="Normal 129 3 2" xfId="1290" xr:uid="{00000000-0005-0000-0000-000085020000}"/>
    <cellStyle name="Normal 129 3 3" xfId="1795" xr:uid="{65362F9E-3F09-4747-83DF-BF7A4D2D06AB}"/>
    <cellStyle name="Normal 129 4" xfId="815" xr:uid="{00000000-0005-0000-0000-000086020000}"/>
    <cellStyle name="Normal 129 5" xfId="1406" xr:uid="{A75142E6-7400-49B8-B165-1166505E1700}"/>
    <cellStyle name="Normal 13" xfId="176" xr:uid="{00000000-0005-0000-0000-000087020000}"/>
    <cellStyle name="Normal 13 2" xfId="177" xr:uid="{00000000-0005-0000-0000-000088020000}"/>
    <cellStyle name="Normal 13 2 2" xfId="817" xr:uid="{00000000-0005-0000-0000-000089020000}"/>
    <cellStyle name="Normal 13 3" xfId="178" xr:uid="{00000000-0005-0000-0000-00008A020000}"/>
    <cellStyle name="Normal 13 4" xfId="816" xr:uid="{00000000-0005-0000-0000-00008B020000}"/>
    <cellStyle name="Normal 130" xfId="179" xr:uid="{00000000-0005-0000-0000-00008C020000}"/>
    <cellStyle name="Normal 130 2" xfId="594" xr:uid="{00000000-0005-0000-0000-00008D020000}"/>
    <cellStyle name="Normal 130 2 2" xfId="1151" xr:uid="{00000000-0005-0000-0000-00008E020000}"/>
    <cellStyle name="Normal 130 2 3" xfId="1657" xr:uid="{3085BD34-DACC-41B3-A8B8-47DF0555B078}"/>
    <cellStyle name="Normal 130 3" xfId="818" xr:uid="{00000000-0005-0000-0000-00008F020000}"/>
    <cellStyle name="Normal 130 4" xfId="1407" xr:uid="{C04D6272-117E-4B1C-84B5-DC1EC729CC42}"/>
    <cellStyle name="Normal 131" xfId="180" xr:uid="{00000000-0005-0000-0000-000090020000}"/>
    <cellStyle name="Normal 131 2" xfId="595" xr:uid="{00000000-0005-0000-0000-000091020000}"/>
    <cellStyle name="Normal 131 2 2" xfId="1152" xr:uid="{00000000-0005-0000-0000-000092020000}"/>
    <cellStyle name="Normal 131 2 3" xfId="1658" xr:uid="{86FAA00B-55A1-418B-88DC-6A5FDE550B08}"/>
    <cellStyle name="Normal 131 3" xfId="737" xr:uid="{00000000-0005-0000-0000-000093020000}"/>
    <cellStyle name="Normal 131 3 2" xfId="1291" xr:uid="{00000000-0005-0000-0000-000094020000}"/>
    <cellStyle name="Normal 131 3 3" xfId="1796" xr:uid="{52862240-593D-4778-928C-7DD1B126E028}"/>
    <cellStyle name="Normal 131 4" xfId="819" xr:uid="{00000000-0005-0000-0000-000095020000}"/>
    <cellStyle name="Normal 131 5" xfId="1408" xr:uid="{2D7BE1DA-23DE-4CE2-B97D-222E85E3BF8F}"/>
    <cellStyle name="Normal 132" xfId="181" xr:uid="{00000000-0005-0000-0000-000096020000}"/>
    <cellStyle name="Normal 132 2" xfId="596" xr:uid="{00000000-0005-0000-0000-000097020000}"/>
    <cellStyle name="Normal 132 2 2" xfId="1153" xr:uid="{00000000-0005-0000-0000-000098020000}"/>
    <cellStyle name="Normal 132 2 3" xfId="1659" xr:uid="{DA8B1C9E-DF66-4B6E-A38F-59F9803F41AB}"/>
    <cellStyle name="Normal 132 3" xfId="820" xr:uid="{00000000-0005-0000-0000-000099020000}"/>
    <cellStyle name="Normal 132 4" xfId="1409" xr:uid="{4ECA46E4-68B0-40EF-8BA7-80175F4E3853}"/>
    <cellStyle name="Normal 133" xfId="182" xr:uid="{00000000-0005-0000-0000-00009A020000}"/>
    <cellStyle name="Normal 133 2" xfId="597" xr:uid="{00000000-0005-0000-0000-00009B020000}"/>
    <cellStyle name="Normal 133 2 2" xfId="1154" xr:uid="{00000000-0005-0000-0000-00009C020000}"/>
    <cellStyle name="Normal 133 2 3" xfId="1660" xr:uid="{01A45161-936B-4F17-98FF-896C5DDD66CD}"/>
    <cellStyle name="Normal 133 3" xfId="738" xr:uid="{00000000-0005-0000-0000-00009D020000}"/>
    <cellStyle name="Normal 133 3 2" xfId="1292" xr:uid="{00000000-0005-0000-0000-00009E020000}"/>
    <cellStyle name="Normal 133 3 3" xfId="1797" xr:uid="{CBA20F71-56CD-406D-BFF8-43E07D045D38}"/>
    <cellStyle name="Normal 133 4" xfId="821" xr:uid="{00000000-0005-0000-0000-00009F020000}"/>
    <cellStyle name="Normal 133 5" xfId="1410" xr:uid="{EE8263F9-DFEA-4A96-A10E-8FFB8AF427F3}"/>
    <cellStyle name="Normal 134" xfId="183" xr:uid="{00000000-0005-0000-0000-0000A0020000}"/>
    <cellStyle name="Normal 134 2" xfId="598" xr:uid="{00000000-0005-0000-0000-0000A1020000}"/>
    <cellStyle name="Normal 134 2 2" xfId="1155" xr:uid="{00000000-0005-0000-0000-0000A2020000}"/>
    <cellStyle name="Normal 134 2 3" xfId="1661" xr:uid="{61A10978-0718-4542-AD2F-557F6A28B33A}"/>
    <cellStyle name="Normal 134 3" xfId="822" xr:uid="{00000000-0005-0000-0000-0000A3020000}"/>
    <cellStyle name="Normal 134 4" xfId="1411" xr:uid="{05577663-AFD8-4EE1-8F73-8C9DCE2D4BDD}"/>
    <cellStyle name="Normal 135" xfId="184" xr:uid="{00000000-0005-0000-0000-0000A4020000}"/>
    <cellStyle name="Normal 135 2" xfId="599" xr:uid="{00000000-0005-0000-0000-0000A5020000}"/>
    <cellStyle name="Normal 135 2 2" xfId="1156" xr:uid="{00000000-0005-0000-0000-0000A6020000}"/>
    <cellStyle name="Normal 135 2 3" xfId="1662" xr:uid="{054C3C14-D0A9-4E1C-BBE8-5DED8D599960}"/>
    <cellStyle name="Normal 135 3" xfId="823" xr:uid="{00000000-0005-0000-0000-0000A7020000}"/>
    <cellStyle name="Normal 135 4" xfId="1412" xr:uid="{13D99B3C-E08B-4D3D-A188-CAA488886D1A}"/>
    <cellStyle name="Normal 136" xfId="185" xr:uid="{00000000-0005-0000-0000-0000A8020000}"/>
    <cellStyle name="Normal 136 2" xfId="600" xr:uid="{00000000-0005-0000-0000-0000A9020000}"/>
    <cellStyle name="Normal 136 2 2" xfId="1157" xr:uid="{00000000-0005-0000-0000-0000AA020000}"/>
    <cellStyle name="Normal 136 2 3" xfId="1663" xr:uid="{DC15AD64-E007-408D-9AB9-FBE26C2B6CBB}"/>
    <cellStyle name="Normal 136 3" xfId="739" xr:uid="{00000000-0005-0000-0000-0000AB020000}"/>
    <cellStyle name="Normal 136 3 2" xfId="1293" xr:uid="{00000000-0005-0000-0000-0000AC020000}"/>
    <cellStyle name="Normal 136 3 3" xfId="1798" xr:uid="{4260CD04-A447-4EE3-8CAD-C14C10971B76}"/>
    <cellStyle name="Normal 136 4" xfId="824" xr:uid="{00000000-0005-0000-0000-0000AD020000}"/>
    <cellStyle name="Normal 136 5" xfId="1413" xr:uid="{58F7BECE-AB27-4FAD-8356-5011AF8D1954}"/>
    <cellStyle name="Normal 137" xfId="186" xr:uid="{00000000-0005-0000-0000-0000AE020000}"/>
    <cellStyle name="Normal 137 2" xfId="601" xr:uid="{00000000-0005-0000-0000-0000AF020000}"/>
    <cellStyle name="Normal 137 2 2" xfId="1158" xr:uid="{00000000-0005-0000-0000-0000B0020000}"/>
    <cellStyle name="Normal 137 2 3" xfId="1664" xr:uid="{B2B52219-B96E-4ACB-8963-7F9294D9E8F5}"/>
    <cellStyle name="Normal 137 3" xfId="740" xr:uid="{00000000-0005-0000-0000-0000B1020000}"/>
    <cellStyle name="Normal 137 3 2" xfId="1294" xr:uid="{00000000-0005-0000-0000-0000B2020000}"/>
    <cellStyle name="Normal 137 3 3" xfId="1799" xr:uid="{851B460D-7692-42DA-B16B-DD6AD033D0A2}"/>
    <cellStyle name="Normal 137 4" xfId="825" xr:uid="{00000000-0005-0000-0000-0000B3020000}"/>
    <cellStyle name="Normal 137 5" xfId="1414" xr:uid="{CE41A8BB-9ACB-4E61-B5BF-912D6B962E38}"/>
    <cellStyle name="Normal 138" xfId="187" xr:uid="{00000000-0005-0000-0000-0000B4020000}"/>
    <cellStyle name="Normal 138 2" xfId="602" xr:uid="{00000000-0005-0000-0000-0000B5020000}"/>
    <cellStyle name="Normal 138 2 2" xfId="1159" xr:uid="{00000000-0005-0000-0000-0000B6020000}"/>
    <cellStyle name="Normal 138 2 3" xfId="1665" xr:uid="{42A16172-B274-4B48-9A9D-F2C4FA16B60B}"/>
    <cellStyle name="Normal 138 3" xfId="741" xr:uid="{00000000-0005-0000-0000-0000B7020000}"/>
    <cellStyle name="Normal 138 3 2" xfId="1295" xr:uid="{00000000-0005-0000-0000-0000B8020000}"/>
    <cellStyle name="Normal 138 3 3" xfId="1800" xr:uid="{1D59FEEC-EBEC-4927-A9DA-1BD5EC8DE512}"/>
    <cellStyle name="Normal 138 4" xfId="826" xr:uid="{00000000-0005-0000-0000-0000B9020000}"/>
    <cellStyle name="Normal 138 5" xfId="1415" xr:uid="{1366E2F3-1001-47FC-A4A3-642DB6114955}"/>
    <cellStyle name="Normal 139" xfId="188" xr:uid="{00000000-0005-0000-0000-0000BA020000}"/>
    <cellStyle name="Normal 139 2" xfId="603" xr:uid="{00000000-0005-0000-0000-0000BB020000}"/>
    <cellStyle name="Normal 139 2 2" xfId="1160" xr:uid="{00000000-0005-0000-0000-0000BC020000}"/>
    <cellStyle name="Normal 139 2 3" xfId="1666" xr:uid="{FBA1D3E9-798F-4E65-B464-9316C76406C3}"/>
    <cellStyle name="Normal 139 3" xfId="742" xr:uid="{00000000-0005-0000-0000-0000BD020000}"/>
    <cellStyle name="Normal 139 3 2" xfId="1296" xr:uid="{00000000-0005-0000-0000-0000BE020000}"/>
    <cellStyle name="Normal 139 3 3" xfId="1801" xr:uid="{FBE83DA8-78C0-4E1D-B61F-27456C6401B3}"/>
    <cellStyle name="Normal 139 4" xfId="827" xr:uid="{00000000-0005-0000-0000-0000BF020000}"/>
    <cellStyle name="Normal 139 5" xfId="1416" xr:uid="{85DE3B40-F470-407D-8C4A-579B5D48B817}"/>
    <cellStyle name="Normal 14" xfId="189" xr:uid="{00000000-0005-0000-0000-0000C0020000}"/>
    <cellStyle name="Normal 14 2" xfId="190" xr:uid="{00000000-0005-0000-0000-0000C1020000}"/>
    <cellStyle name="Normal 14 2 2" xfId="829" xr:uid="{00000000-0005-0000-0000-0000C2020000}"/>
    <cellStyle name="Normal 14 3" xfId="828" xr:uid="{00000000-0005-0000-0000-0000C3020000}"/>
    <cellStyle name="Normal 140" xfId="191" xr:uid="{00000000-0005-0000-0000-0000C4020000}"/>
    <cellStyle name="Normal 140 2" xfId="604" xr:uid="{00000000-0005-0000-0000-0000C5020000}"/>
    <cellStyle name="Normal 140 2 2" xfId="1161" xr:uid="{00000000-0005-0000-0000-0000C6020000}"/>
    <cellStyle name="Normal 140 2 3" xfId="1667" xr:uid="{9F6EDB1E-1E34-4F93-A1DF-58C5443763F9}"/>
    <cellStyle name="Normal 140 3" xfId="743" xr:uid="{00000000-0005-0000-0000-0000C7020000}"/>
    <cellStyle name="Normal 140 3 2" xfId="1297" xr:uid="{00000000-0005-0000-0000-0000C8020000}"/>
    <cellStyle name="Normal 140 3 3" xfId="1802" xr:uid="{A8E8C860-D92B-48B8-9CD3-44B058128353}"/>
    <cellStyle name="Normal 140 4" xfId="830" xr:uid="{00000000-0005-0000-0000-0000C9020000}"/>
    <cellStyle name="Normal 140 5" xfId="1417" xr:uid="{F8B68559-104D-45EA-A30F-013CE91CEEF0}"/>
    <cellStyle name="Normal 141" xfId="192" xr:uid="{00000000-0005-0000-0000-0000CA020000}"/>
    <cellStyle name="Normal 141 2" xfId="605" xr:uid="{00000000-0005-0000-0000-0000CB020000}"/>
    <cellStyle name="Normal 141 2 2" xfId="1162" xr:uid="{00000000-0005-0000-0000-0000CC020000}"/>
    <cellStyle name="Normal 141 2 3" xfId="1668" xr:uid="{B545D7F4-8919-4111-83A9-1C428BEE2AE0}"/>
    <cellStyle name="Normal 141 3" xfId="831" xr:uid="{00000000-0005-0000-0000-0000CD020000}"/>
    <cellStyle name="Normal 141 4" xfId="1418" xr:uid="{F8B5C088-C444-4B00-9EA0-F2E323A3B827}"/>
    <cellStyle name="Normal 142" xfId="193" xr:uid="{00000000-0005-0000-0000-0000CE020000}"/>
    <cellStyle name="Normal 142 2" xfId="606" xr:uid="{00000000-0005-0000-0000-0000CF020000}"/>
    <cellStyle name="Normal 142 2 2" xfId="1163" xr:uid="{00000000-0005-0000-0000-0000D0020000}"/>
    <cellStyle name="Normal 142 2 3" xfId="1669" xr:uid="{5F4AAFA7-5C29-4D68-9100-B9D7104103B2}"/>
    <cellStyle name="Normal 142 3" xfId="832" xr:uid="{00000000-0005-0000-0000-0000D1020000}"/>
    <cellStyle name="Normal 142 4" xfId="1419" xr:uid="{077A1023-B246-403D-B26F-7FD9D9A2A77E}"/>
    <cellStyle name="Normal 143" xfId="194" xr:uid="{00000000-0005-0000-0000-0000D2020000}"/>
    <cellStyle name="Normal 143 2" xfId="607" xr:uid="{00000000-0005-0000-0000-0000D3020000}"/>
    <cellStyle name="Normal 143 2 2" xfId="1164" xr:uid="{00000000-0005-0000-0000-0000D4020000}"/>
    <cellStyle name="Normal 143 2 3" xfId="1670" xr:uid="{E042477F-27FD-4238-BC09-2BE3265AFBDA}"/>
    <cellStyle name="Normal 143 3" xfId="833" xr:uid="{00000000-0005-0000-0000-0000D5020000}"/>
    <cellStyle name="Normal 143 4" xfId="1420" xr:uid="{077D7153-19E6-4B92-9121-624B3D6E4A91}"/>
    <cellStyle name="Normal 144" xfId="195" xr:uid="{00000000-0005-0000-0000-0000D6020000}"/>
    <cellStyle name="Normal 144 2" xfId="608" xr:uid="{00000000-0005-0000-0000-0000D7020000}"/>
    <cellStyle name="Normal 144 2 2" xfId="1165" xr:uid="{00000000-0005-0000-0000-0000D8020000}"/>
    <cellStyle name="Normal 144 2 3" xfId="1671" xr:uid="{A5DB0C26-ED55-4AD0-B7E1-D62BA7112CD5}"/>
    <cellStyle name="Normal 144 3" xfId="748" xr:uid="{00000000-0005-0000-0000-0000D9020000}"/>
    <cellStyle name="Normal 144 3 2" xfId="1302" xr:uid="{00000000-0005-0000-0000-0000DA020000}"/>
    <cellStyle name="Normal 144 3 3" xfId="1807" xr:uid="{0A26D550-7BAE-4E59-A1D2-F386BA55FA5D}"/>
    <cellStyle name="Normal 144 4" xfId="834" xr:uid="{00000000-0005-0000-0000-0000DB020000}"/>
    <cellStyle name="Normal 144 5" xfId="1421" xr:uid="{EFFB3640-6D8D-423A-BF54-36E272CB56F1}"/>
    <cellStyle name="Normal 145" xfId="196" xr:uid="{00000000-0005-0000-0000-0000DC020000}"/>
    <cellStyle name="Normal 145 2" xfId="609" xr:uid="{00000000-0005-0000-0000-0000DD020000}"/>
    <cellStyle name="Normal 145 2 2" xfId="750" xr:uid="{00000000-0005-0000-0000-0000DE020000}"/>
    <cellStyle name="Normal 145 2 2 2" xfId="1304" xr:uid="{00000000-0005-0000-0000-0000DF020000}"/>
    <cellStyle name="Normal 145 2 2 3" xfId="1809" xr:uid="{949715BC-CF36-4765-BD68-BF825F26C5CD}"/>
    <cellStyle name="Normal 145 2 3" xfId="1166" xr:uid="{00000000-0005-0000-0000-0000E0020000}"/>
    <cellStyle name="Normal 145 2 4" xfId="1672" xr:uid="{3932AE0D-49F0-4E44-A471-78E8EF9319F2}"/>
    <cellStyle name="Normal 145 3" xfId="749" xr:uid="{00000000-0005-0000-0000-0000E1020000}"/>
    <cellStyle name="Normal 145 3 2" xfId="1303" xr:uid="{00000000-0005-0000-0000-0000E2020000}"/>
    <cellStyle name="Normal 145 3 3" xfId="1808" xr:uid="{96B71CC5-8EAE-4CE6-9ADF-BC4EAB3F0553}"/>
    <cellStyle name="Normal 145 4" xfId="835" xr:uid="{00000000-0005-0000-0000-0000E3020000}"/>
    <cellStyle name="Normal 145 5" xfId="1422" xr:uid="{A22AFA7C-451C-4BB8-A37E-37A184C90920}"/>
    <cellStyle name="Normal 146" xfId="313" xr:uid="{00000000-0005-0000-0000-0000E4020000}"/>
    <cellStyle name="Normal 146 2" xfId="945" xr:uid="{00000000-0005-0000-0000-0000E5020000}"/>
    <cellStyle name="Normal 146 3" xfId="1452" xr:uid="{5A2F6B49-A967-420B-BCCB-21DA55E1A8B9}"/>
    <cellStyle name="Normal 147" xfId="330" xr:uid="{00000000-0005-0000-0000-0000E6020000}"/>
    <cellStyle name="Normal 147 2" xfId="962" xr:uid="{00000000-0005-0000-0000-0000E7020000}"/>
    <cellStyle name="Normal 147 3" xfId="1469" xr:uid="{AF822179-FFAD-4765-A80C-00F36A7AF687}"/>
    <cellStyle name="Normal 148" xfId="325" xr:uid="{00000000-0005-0000-0000-0000E8020000}"/>
    <cellStyle name="Normal 148 2" xfId="957" xr:uid="{00000000-0005-0000-0000-0000E9020000}"/>
    <cellStyle name="Normal 148 3" xfId="1464" xr:uid="{53BB2D01-9F4D-409F-B1F0-18573CAE04E7}"/>
    <cellStyle name="Normal 149" xfId="321" xr:uid="{00000000-0005-0000-0000-0000EA020000}"/>
    <cellStyle name="Normal 149 2" xfId="678" xr:uid="{00000000-0005-0000-0000-0000EB020000}"/>
    <cellStyle name="Normal 149 2 2" xfId="1232" xr:uid="{00000000-0005-0000-0000-0000EC020000}"/>
    <cellStyle name="Normal 149 2 3" xfId="1737" xr:uid="{C6F07348-DB45-4FFB-8403-B5808BD7B090}"/>
    <cellStyle name="Normal 149 3" xfId="953" xr:uid="{00000000-0005-0000-0000-0000ED020000}"/>
    <cellStyle name="Normal 149 4" xfId="1460" xr:uid="{64014782-D57B-4647-9F8A-4B6B0B220EC6}"/>
    <cellStyle name="Normal 15" xfId="197" xr:uid="{00000000-0005-0000-0000-0000EE020000}"/>
    <cellStyle name="Normal 15 2" xfId="198" xr:uid="{00000000-0005-0000-0000-0000EF020000}"/>
    <cellStyle name="Normal 15 2 2" xfId="837" xr:uid="{00000000-0005-0000-0000-0000F0020000}"/>
    <cellStyle name="Normal 15 3" xfId="836" xr:uid="{00000000-0005-0000-0000-0000F1020000}"/>
    <cellStyle name="Normal 150" xfId="332" xr:uid="{00000000-0005-0000-0000-0000F2020000}"/>
    <cellStyle name="Normal 150 2" xfId="691" xr:uid="{00000000-0005-0000-0000-0000F3020000}"/>
    <cellStyle name="Normal 150 2 2" xfId="1245" xr:uid="{00000000-0005-0000-0000-0000F4020000}"/>
    <cellStyle name="Normal 150 2 3" xfId="1750" xr:uid="{3E5EAE28-DEEA-4BBC-AE83-C53449FDFE6F}"/>
    <cellStyle name="Normal 150 3" xfId="964" xr:uid="{00000000-0005-0000-0000-0000F5020000}"/>
    <cellStyle name="Normal 150 4" xfId="1471" xr:uid="{C61F0CA5-698B-4EB9-87C5-DE1F77C824A4}"/>
    <cellStyle name="Normal 151" xfId="329" xr:uid="{00000000-0005-0000-0000-0000F6020000}"/>
    <cellStyle name="Normal 151 2" xfId="692" xr:uid="{00000000-0005-0000-0000-0000F7020000}"/>
    <cellStyle name="Normal 151 2 2" xfId="1246" xr:uid="{00000000-0005-0000-0000-0000F8020000}"/>
    <cellStyle name="Normal 151 2 3" xfId="1751" xr:uid="{7D92FBC8-26D0-4C0E-A5DE-0D0249E765A0}"/>
    <cellStyle name="Normal 151 3" xfId="961" xr:uid="{00000000-0005-0000-0000-0000F9020000}"/>
    <cellStyle name="Normal 151 4" xfId="1468" xr:uid="{30B2E944-1D8D-45E7-AC56-24568583AC1E}"/>
    <cellStyle name="Normal 152" xfId="354" xr:uid="{00000000-0005-0000-0000-0000FA020000}"/>
    <cellStyle name="Normal 152 2" xfId="693" xr:uid="{00000000-0005-0000-0000-0000FB020000}"/>
    <cellStyle name="Normal 152 2 2" xfId="1247" xr:uid="{00000000-0005-0000-0000-0000FC020000}"/>
    <cellStyle name="Normal 152 2 3" xfId="1752" xr:uid="{933448ED-B4FD-445B-9854-433E3907155D}"/>
    <cellStyle name="Normal 152 3" xfId="986" xr:uid="{00000000-0005-0000-0000-0000FD020000}"/>
    <cellStyle name="Normal 152 4" xfId="1493" xr:uid="{54D28B8D-4D6F-4F19-84B1-24171B734111}"/>
    <cellStyle name="Normal 153" xfId="355" xr:uid="{00000000-0005-0000-0000-0000FE020000}"/>
    <cellStyle name="Normal 153 2" xfId="987" xr:uid="{00000000-0005-0000-0000-0000FF020000}"/>
    <cellStyle name="Normal 153 3" xfId="1494" xr:uid="{6EFBC7B6-B151-49DD-8432-1550538CE6F7}"/>
    <cellStyle name="Normal 154" xfId="356" xr:uid="{00000000-0005-0000-0000-000000030000}"/>
    <cellStyle name="Normal 154 2" xfId="694" xr:uid="{00000000-0005-0000-0000-000001030000}"/>
    <cellStyle name="Normal 154 2 2" xfId="1248" xr:uid="{00000000-0005-0000-0000-000002030000}"/>
    <cellStyle name="Normal 154 2 3" xfId="1753" xr:uid="{F07B9D3E-8C65-440C-91A0-48CCB9772A24}"/>
    <cellStyle name="Normal 154 3" xfId="988" xr:uid="{00000000-0005-0000-0000-000003030000}"/>
    <cellStyle name="Normal 154 4" xfId="1495" xr:uid="{728C3714-4D5A-4573-9852-6161492742EF}"/>
    <cellStyle name="Normal 155" xfId="357" xr:uid="{00000000-0005-0000-0000-000004030000}"/>
    <cellStyle name="Normal 155 2" xfId="989" xr:uid="{00000000-0005-0000-0000-000005030000}"/>
    <cellStyle name="Normal 155 3" xfId="1496" xr:uid="{85FFD7F2-68FC-44D5-9B20-C35CE60F2834}"/>
    <cellStyle name="Normal 156" xfId="358" xr:uid="{00000000-0005-0000-0000-000006030000}"/>
    <cellStyle name="Normal 156 2" xfId="695" xr:uid="{00000000-0005-0000-0000-000007030000}"/>
    <cellStyle name="Normal 156 2 2" xfId="1249" xr:uid="{00000000-0005-0000-0000-000008030000}"/>
    <cellStyle name="Normal 156 2 3" xfId="1754" xr:uid="{5BEA8A6A-F161-4EC1-A62C-46813B997708}"/>
    <cellStyle name="Normal 156 3" xfId="990" xr:uid="{00000000-0005-0000-0000-000009030000}"/>
    <cellStyle name="Normal 156 4" xfId="1497" xr:uid="{66021CFF-0A48-49DA-B99B-9465DD779DEE}"/>
    <cellStyle name="Normal 157" xfId="360" xr:uid="{00000000-0005-0000-0000-00000A030000}"/>
    <cellStyle name="Normal 157 2" xfId="696" xr:uid="{00000000-0005-0000-0000-00000B030000}"/>
    <cellStyle name="Normal 157 2 2" xfId="1250" xr:uid="{00000000-0005-0000-0000-00000C030000}"/>
    <cellStyle name="Normal 157 2 3" xfId="1755" xr:uid="{A2E7BDA3-181D-49E3-A7B1-A08061C72846}"/>
    <cellStyle name="Normal 157 3" xfId="992" xr:uid="{00000000-0005-0000-0000-00000D030000}"/>
    <cellStyle name="Normal 157 4" xfId="1499" xr:uid="{FFD24554-4834-459F-86E0-FB89C0A9EFBE}"/>
    <cellStyle name="Normal 158" xfId="361" xr:uid="{00000000-0005-0000-0000-00000E030000}"/>
    <cellStyle name="Normal 158 2" xfId="698" xr:uid="{00000000-0005-0000-0000-00000F030000}"/>
    <cellStyle name="Normal 158 2 2" xfId="1252" xr:uid="{00000000-0005-0000-0000-000010030000}"/>
    <cellStyle name="Normal 158 2 3" xfId="1757" xr:uid="{559B4398-2913-4D9C-BB0E-4A1B4F9F9476}"/>
    <cellStyle name="Normal 158 3" xfId="993" xr:uid="{00000000-0005-0000-0000-000011030000}"/>
    <cellStyle name="Normal 158 4" xfId="1500" xr:uid="{B1709553-4C41-4A4A-9C16-6FCD315382DA}"/>
    <cellStyle name="Normal 159" xfId="340" xr:uid="{00000000-0005-0000-0000-000012030000}"/>
    <cellStyle name="Normal 159 2" xfId="697" xr:uid="{00000000-0005-0000-0000-000013030000}"/>
    <cellStyle name="Normal 159 2 2" xfId="1251" xr:uid="{00000000-0005-0000-0000-000014030000}"/>
    <cellStyle name="Normal 159 2 3" xfId="1756" xr:uid="{912519FE-309B-45DB-B00F-3A7A57F4C69C}"/>
    <cellStyle name="Normal 159 3" xfId="972" xr:uid="{00000000-0005-0000-0000-000015030000}"/>
    <cellStyle name="Normal 159 4" xfId="1479" xr:uid="{C03AF1F1-9F02-4114-9590-D8655AD8E46C}"/>
    <cellStyle name="Normal 16" xfId="199" xr:uid="{00000000-0005-0000-0000-000016030000}"/>
    <cellStyle name="Normal 16 2" xfId="200" xr:uid="{00000000-0005-0000-0000-000017030000}"/>
    <cellStyle name="Normal 16 2 2" xfId="839" xr:uid="{00000000-0005-0000-0000-000018030000}"/>
    <cellStyle name="Normal 16 3" xfId="838" xr:uid="{00000000-0005-0000-0000-000019030000}"/>
    <cellStyle name="Normal 160" xfId="363" xr:uid="{00000000-0005-0000-0000-00001A030000}"/>
    <cellStyle name="Normal 160 2" xfId="995" xr:uid="{00000000-0005-0000-0000-00001B030000}"/>
    <cellStyle name="Normal 160 3" xfId="1502" xr:uid="{CB2931AF-32C8-49E6-9A0C-A324F0385AC4}"/>
    <cellStyle name="Normal 161" xfId="327" xr:uid="{00000000-0005-0000-0000-00001C030000}"/>
    <cellStyle name="Normal 161 2" xfId="699" xr:uid="{00000000-0005-0000-0000-00001D030000}"/>
    <cellStyle name="Normal 161 2 2" xfId="1253" xr:uid="{00000000-0005-0000-0000-00001E030000}"/>
    <cellStyle name="Normal 161 2 3" xfId="1758" xr:uid="{F8AF7B06-CF09-4766-A561-8055CD7895E0}"/>
    <cellStyle name="Normal 161 3" xfId="959" xr:uid="{00000000-0005-0000-0000-00001F030000}"/>
    <cellStyle name="Normal 161 4" xfId="1466" xr:uid="{5488B8F1-3FEB-47F3-B610-0EF1718995CA}"/>
    <cellStyle name="Normal 162" xfId="319" xr:uid="{00000000-0005-0000-0000-000020030000}"/>
    <cellStyle name="Normal 162 2" xfId="700" xr:uid="{00000000-0005-0000-0000-000021030000}"/>
    <cellStyle name="Normal 162 2 2" xfId="1254" xr:uid="{00000000-0005-0000-0000-000022030000}"/>
    <cellStyle name="Normal 162 2 3" xfId="1759" xr:uid="{F20AA4DA-7C7D-44BD-9221-0EB489869E6E}"/>
    <cellStyle name="Normal 162 3" xfId="951" xr:uid="{00000000-0005-0000-0000-000023030000}"/>
    <cellStyle name="Normal 162 4" xfId="1458" xr:uid="{B4E97197-C392-4A58-B18A-8F5444A6223C}"/>
    <cellStyle name="Normal 163" xfId="378" xr:uid="{00000000-0005-0000-0000-000024030000}"/>
    <cellStyle name="Normal 163 2" xfId="701" xr:uid="{00000000-0005-0000-0000-000025030000}"/>
    <cellStyle name="Normal 163 2 2" xfId="1255" xr:uid="{00000000-0005-0000-0000-000026030000}"/>
    <cellStyle name="Normal 163 2 3" xfId="1760" xr:uid="{116A80D0-FFB0-46FE-8F1C-BEF05A14BFDE}"/>
    <cellStyle name="Normal 163 3" xfId="1010" xr:uid="{00000000-0005-0000-0000-000027030000}"/>
    <cellStyle name="Normal 163 4" xfId="1517" xr:uid="{4CBBEB7B-3C87-449A-B270-8D8113CBCDFB}"/>
    <cellStyle name="Normal 164" xfId="380" xr:uid="{00000000-0005-0000-0000-000028030000}"/>
    <cellStyle name="Normal 164 2" xfId="1012" xr:uid="{00000000-0005-0000-0000-000029030000}"/>
    <cellStyle name="Normal 164 3" xfId="1519" xr:uid="{C83BA275-B676-42FC-9733-7A91F65E11D6}"/>
    <cellStyle name="Normal 165" xfId="382" xr:uid="{00000000-0005-0000-0000-00002A030000}"/>
    <cellStyle name="Normal 165 2" xfId="702" xr:uid="{00000000-0005-0000-0000-00002B030000}"/>
    <cellStyle name="Normal 165 2 2" xfId="1256" xr:uid="{00000000-0005-0000-0000-00002C030000}"/>
    <cellStyle name="Normal 165 2 3" xfId="1761" xr:uid="{2D7B14D8-4B5E-4858-8B1D-33605547D807}"/>
    <cellStyle name="Normal 165 3" xfId="1014" xr:uid="{00000000-0005-0000-0000-00002D030000}"/>
    <cellStyle name="Normal 165 4" xfId="1521" xr:uid="{186A50D5-5940-4DDD-985F-D1C5210C0C74}"/>
    <cellStyle name="Normal 166" xfId="384" xr:uid="{00000000-0005-0000-0000-00002E030000}"/>
    <cellStyle name="Normal 166 2" xfId="1016" xr:uid="{00000000-0005-0000-0000-00002F030000}"/>
    <cellStyle name="Normal 166 3" xfId="1523" xr:uid="{9CD1C5D5-2BCC-47FF-8C64-3E9BF84BD438}"/>
    <cellStyle name="Normal 167" xfId="386" xr:uid="{00000000-0005-0000-0000-000030030000}"/>
    <cellStyle name="Normal 167 2" xfId="703" xr:uid="{00000000-0005-0000-0000-000031030000}"/>
    <cellStyle name="Normal 167 2 2" xfId="1257" xr:uid="{00000000-0005-0000-0000-000032030000}"/>
    <cellStyle name="Normal 167 2 3" xfId="1762" xr:uid="{EC8B2043-E8EF-411F-91AB-B987222BA36E}"/>
    <cellStyle name="Normal 167 3" xfId="1018" xr:uid="{00000000-0005-0000-0000-000033030000}"/>
    <cellStyle name="Normal 167 4" xfId="1525" xr:uid="{210E75D2-4552-4938-B8A8-DF193C455C53}"/>
    <cellStyle name="Normal 168" xfId="388" xr:uid="{00000000-0005-0000-0000-000034030000}"/>
    <cellStyle name="Normal 168 2" xfId="704" xr:uid="{00000000-0005-0000-0000-000035030000}"/>
    <cellStyle name="Normal 168 2 2" xfId="1258" xr:uid="{00000000-0005-0000-0000-000036030000}"/>
    <cellStyle name="Normal 168 2 3" xfId="1763" xr:uid="{B174B903-68B8-43B8-8912-B77E1877B8D5}"/>
    <cellStyle name="Normal 168 3" xfId="1020" xr:uid="{00000000-0005-0000-0000-000037030000}"/>
    <cellStyle name="Normal 168 4" xfId="1527" xr:uid="{79154FBE-906A-44DB-B9CC-025890A2F835}"/>
    <cellStyle name="Normal 169" xfId="390" xr:uid="{00000000-0005-0000-0000-000038030000}"/>
    <cellStyle name="Normal 169 2" xfId="705" xr:uid="{00000000-0005-0000-0000-000039030000}"/>
    <cellStyle name="Normal 169 2 2" xfId="1259" xr:uid="{00000000-0005-0000-0000-00003A030000}"/>
    <cellStyle name="Normal 169 2 3" xfId="1764" xr:uid="{018A7832-9E4A-4769-A4C3-B119B5AEFC6C}"/>
    <cellStyle name="Normal 169 3" xfId="1022" xr:uid="{00000000-0005-0000-0000-00003B030000}"/>
    <cellStyle name="Normal 169 4" xfId="1529" xr:uid="{BA80F056-5336-4648-B6CF-306AF7775198}"/>
    <cellStyle name="Normal 17" xfId="201" xr:uid="{00000000-0005-0000-0000-00003C030000}"/>
    <cellStyle name="Normal 17 2" xfId="840" xr:uid="{00000000-0005-0000-0000-00003D030000}"/>
    <cellStyle name="Normal 170" xfId="391" xr:uid="{00000000-0005-0000-0000-00003E030000}"/>
    <cellStyle name="Normal 170 2" xfId="1023" xr:uid="{00000000-0005-0000-0000-00003F030000}"/>
    <cellStyle name="Normal 170 3" xfId="1530" xr:uid="{F0429429-6CB2-4FB1-9A1A-D396F2A59129}"/>
    <cellStyle name="Normal 171" xfId="392" xr:uid="{00000000-0005-0000-0000-000040030000}"/>
    <cellStyle name="Normal 171 2" xfId="706" xr:uid="{00000000-0005-0000-0000-000041030000}"/>
    <cellStyle name="Normal 171 2 2" xfId="1260" xr:uid="{00000000-0005-0000-0000-000042030000}"/>
    <cellStyle name="Normal 171 2 3" xfId="1765" xr:uid="{C07F67AA-04C2-4281-A209-F0AF31E2420F}"/>
    <cellStyle name="Normal 171 3" xfId="1024" xr:uid="{00000000-0005-0000-0000-000043030000}"/>
    <cellStyle name="Normal 171 4" xfId="1531" xr:uid="{96A56734-A784-43CE-87A8-097D6CDA5DA8}"/>
    <cellStyle name="Normal 172" xfId="393" xr:uid="{00000000-0005-0000-0000-000044030000}"/>
    <cellStyle name="Normal 172 2" xfId="1025" xr:uid="{00000000-0005-0000-0000-000045030000}"/>
    <cellStyle name="Normal 172 3" xfId="1532" xr:uid="{C68470EB-EDBB-4B0B-ADD0-90D92AB44ED4}"/>
    <cellStyle name="Normal 173" xfId="394" xr:uid="{00000000-0005-0000-0000-000046030000}"/>
    <cellStyle name="Normal 173 2" xfId="707" xr:uid="{00000000-0005-0000-0000-000047030000}"/>
    <cellStyle name="Normal 173 2 2" xfId="1261" xr:uid="{00000000-0005-0000-0000-000048030000}"/>
    <cellStyle name="Normal 173 2 3" xfId="1766" xr:uid="{227DCA73-5E21-4919-AC4D-87C5C45E2FC0}"/>
    <cellStyle name="Normal 173 3" xfId="1026" xr:uid="{00000000-0005-0000-0000-000049030000}"/>
    <cellStyle name="Normal 173 4" xfId="1533" xr:uid="{E31C7278-B67F-4E44-A15C-750387BA68E8}"/>
    <cellStyle name="Normal 174" xfId="395" xr:uid="{00000000-0005-0000-0000-00004A030000}"/>
    <cellStyle name="Normal 174 2" xfId="1027" xr:uid="{00000000-0005-0000-0000-00004B030000}"/>
    <cellStyle name="Normal 174 3" xfId="1534" xr:uid="{93129C6A-68D2-4D50-86D9-A97A38C758D4}"/>
    <cellStyle name="Normal 175" xfId="397" xr:uid="{00000000-0005-0000-0000-00004C030000}"/>
    <cellStyle name="Normal 175 2" xfId="708" xr:uid="{00000000-0005-0000-0000-00004D030000}"/>
    <cellStyle name="Normal 175 2 2" xfId="1262" xr:uid="{00000000-0005-0000-0000-00004E030000}"/>
    <cellStyle name="Normal 175 2 3" xfId="1767" xr:uid="{50216E99-1670-4CCB-8C8A-473C5610A634}"/>
    <cellStyle name="Normal 175 3" xfId="1029" xr:uid="{00000000-0005-0000-0000-00004F030000}"/>
    <cellStyle name="Normal 175 4" xfId="1536" xr:uid="{9DB4F9CB-871D-4363-A035-8504291BF719}"/>
    <cellStyle name="Normal 176" xfId="398" xr:uid="{00000000-0005-0000-0000-000050030000}"/>
    <cellStyle name="Normal 176 2" xfId="709" xr:uid="{00000000-0005-0000-0000-000051030000}"/>
    <cellStyle name="Normal 176 2 2" xfId="1263" xr:uid="{00000000-0005-0000-0000-000052030000}"/>
    <cellStyle name="Normal 176 2 3" xfId="1768" xr:uid="{057B1ABA-F0AC-4513-8C29-5F814183FDD9}"/>
    <cellStyle name="Normal 176 3" xfId="1030" xr:uid="{00000000-0005-0000-0000-000053030000}"/>
    <cellStyle name="Normal 176 4" xfId="1537" xr:uid="{B1995E36-A94B-4462-8FBC-DF86FC1C4178}"/>
    <cellStyle name="Normal 177" xfId="399" xr:uid="{00000000-0005-0000-0000-000054030000}"/>
    <cellStyle name="Normal 177 2" xfId="710" xr:uid="{00000000-0005-0000-0000-000055030000}"/>
    <cellStyle name="Normal 177 2 2" xfId="1264" xr:uid="{00000000-0005-0000-0000-000056030000}"/>
    <cellStyle name="Normal 177 2 3" xfId="1769" xr:uid="{F27BDD07-BD8D-4396-90A2-1AD4645B7445}"/>
    <cellStyle name="Normal 177 3" xfId="1031" xr:uid="{00000000-0005-0000-0000-000057030000}"/>
    <cellStyle name="Normal 177 4" xfId="1538" xr:uid="{3B67418D-2328-4440-8602-D3C1C8B15696}"/>
    <cellStyle name="Normal 178" xfId="400" xr:uid="{00000000-0005-0000-0000-000058030000}"/>
    <cellStyle name="Normal 178 2" xfId="1032" xr:uid="{00000000-0005-0000-0000-000059030000}"/>
    <cellStyle name="Normal 178 3" xfId="1539" xr:uid="{B8BAA47B-9E2F-4F62-B8E9-AA1D5B899F27}"/>
    <cellStyle name="Normal 179" xfId="401" xr:uid="{00000000-0005-0000-0000-00005A030000}"/>
    <cellStyle name="Normal 179 2" xfId="711" xr:uid="{00000000-0005-0000-0000-00005B030000}"/>
    <cellStyle name="Normal 179 2 2" xfId="1265" xr:uid="{00000000-0005-0000-0000-00005C030000}"/>
    <cellStyle name="Normal 179 2 3" xfId="1770" xr:uid="{E1FF48AB-791D-48FA-A76E-8F13D01793A2}"/>
    <cellStyle name="Normal 179 3" xfId="1033" xr:uid="{00000000-0005-0000-0000-00005D030000}"/>
    <cellStyle name="Normal 179 4" xfId="1540" xr:uid="{36D41B19-2289-4F8B-967B-EB87EDD3252E}"/>
    <cellStyle name="Normal 18" xfId="202" xr:uid="{00000000-0005-0000-0000-00005E030000}"/>
    <cellStyle name="Normal 18 2" xfId="841" xr:uid="{00000000-0005-0000-0000-00005F030000}"/>
    <cellStyle name="Normal 180" xfId="402" xr:uid="{00000000-0005-0000-0000-000060030000}"/>
    <cellStyle name="Normal 180 2" xfId="1034" xr:uid="{00000000-0005-0000-0000-000061030000}"/>
    <cellStyle name="Normal 180 3" xfId="1541" xr:uid="{D5D837F1-6B14-47AC-84C2-CE884FC8BA7C}"/>
    <cellStyle name="Normal 181" xfId="403" xr:uid="{00000000-0005-0000-0000-000062030000}"/>
    <cellStyle name="Normal 181 2" xfId="712" xr:uid="{00000000-0005-0000-0000-000063030000}"/>
    <cellStyle name="Normal 181 2 2" xfId="1266" xr:uid="{00000000-0005-0000-0000-000064030000}"/>
    <cellStyle name="Normal 181 2 3" xfId="1771" xr:uid="{160619AF-030E-45BC-A329-18F6AD0A8F85}"/>
    <cellStyle name="Normal 181 3" xfId="1035" xr:uid="{00000000-0005-0000-0000-000065030000}"/>
    <cellStyle name="Normal 181 4" xfId="1542" xr:uid="{9F7B90E1-B9AF-4B1F-9048-DDFA60EFB584}"/>
    <cellStyle name="Normal 182" xfId="405" xr:uid="{00000000-0005-0000-0000-000066030000}"/>
    <cellStyle name="Normal 182 2" xfId="713" xr:uid="{00000000-0005-0000-0000-000067030000}"/>
    <cellStyle name="Normal 182 2 2" xfId="1267" xr:uid="{00000000-0005-0000-0000-000068030000}"/>
    <cellStyle name="Normal 182 2 3" xfId="1772" xr:uid="{9FBEF13F-C870-4A9A-9B2C-24A5A52F5455}"/>
    <cellStyle name="Normal 182 3" xfId="1037" xr:uid="{00000000-0005-0000-0000-000069030000}"/>
    <cellStyle name="Normal 182 4" xfId="1544" xr:uid="{5B9DB521-4B59-40D1-ACD4-FD7E2F6E81D6}"/>
    <cellStyle name="Normal 183" xfId="407" xr:uid="{00000000-0005-0000-0000-00006A030000}"/>
    <cellStyle name="Normal 183 2" xfId="1039" xr:uid="{00000000-0005-0000-0000-00006B030000}"/>
    <cellStyle name="Normal 183 3" xfId="1546" xr:uid="{14E5A329-DD91-4399-B918-037354ED6070}"/>
    <cellStyle name="Normal 184" xfId="389" xr:uid="{00000000-0005-0000-0000-00006C030000}"/>
    <cellStyle name="Normal 184 2" xfId="714" xr:uid="{00000000-0005-0000-0000-00006D030000}"/>
    <cellStyle name="Normal 184 2 2" xfId="1268" xr:uid="{00000000-0005-0000-0000-00006E030000}"/>
    <cellStyle name="Normal 184 2 3" xfId="1773" xr:uid="{A65F5BB4-B26A-4632-9AEF-42A99D142117}"/>
    <cellStyle name="Normal 184 3" xfId="1021" xr:uid="{00000000-0005-0000-0000-00006F030000}"/>
    <cellStyle name="Normal 184 4" xfId="1528" xr:uid="{4ACB2BB4-7AD7-459D-B59D-3BC24990BEF1}"/>
    <cellStyle name="Normal 185" xfId="409" xr:uid="{00000000-0005-0000-0000-000070030000}"/>
    <cellStyle name="Normal 185 2" xfId="715" xr:uid="{00000000-0005-0000-0000-000071030000}"/>
    <cellStyle name="Normal 185 2 2" xfId="1269" xr:uid="{00000000-0005-0000-0000-000072030000}"/>
    <cellStyle name="Normal 185 2 3" xfId="1774" xr:uid="{89FDF1B6-8A29-4561-A289-58016C337E9F}"/>
    <cellStyle name="Normal 185 3" xfId="1041" xr:uid="{00000000-0005-0000-0000-000073030000}"/>
    <cellStyle name="Normal 185 4" xfId="1548" xr:uid="{0BC2C89B-B543-4580-873F-57D1049157BF}"/>
    <cellStyle name="Normal 186" xfId="351" xr:uid="{00000000-0005-0000-0000-000074030000}"/>
    <cellStyle name="Normal 186 2" xfId="716" xr:uid="{00000000-0005-0000-0000-000075030000}"/>
    <cellStyle name="Normal 186 2 2" xfId="1270" xr:uid="{00000000-0005-0000-0000-000076030000}"/>
    <cellStyle name="Normal 186 2 3" xfId="1775" xr:uid="{4870A8F0-6288-4E00-B238-1BD565DFCD43}"/>
    <cellStyle name="Normal 186 3" xfId="983" xr:uid="{00000000-0005-0000-0000-000077030000}"/>
    <cellStyle name="Normal 186 4" xfId="1490" xr:uid="{67F5F872-2F67-415C-A8D7-E359CD29752C}"/>
    <cellStyle name="Normal 187" xfId="420" xr:uid="{00000000-0005-0000-0000-000078030000}"/>
    <cellStyle name="Normal 187 2" xfId="1052" xr:uid="{00000000-0005-0000-0000-000079030000}"/>
    <cellStyle name="Normal 187 3" xfId="1559" xr:uid="{19C0A062-4F96-4586-A318-42A256846609}"/>
    <cellStyle name="Normal 188" xfId="421" xr:uid="{00000000-0005-0000-0000-00007A030000}"/>
    <cellStyle name="Normal 188 2" xfId="717" xr:uid="{00000000-0005-0000-0000-00007B030000}"/>
    <cellStyle name="Normal 188 2 2" xfId="1271" xr:uid="{00000000-0005-0000-0000-00007C030000}"/>
    <cellStyle name="Normal 188 2 3" xfId="1776" xr:uid="{EFB6B6D2-02A9-418F-9BA7-FB77A9CB966D}"/>
    <cellStyle name="Normal 188 3" xfId="1053" xr:uid="{00000000-0005-0000-0000-00007D030000}"/>
    <cellStyle name="Normal 188 4" xfId="1560" xr:uid="{78880BAD-A41C-40C3-8DED-66712334E4DC}"/>
    <cellStyle name="Normal 189" xfId="422" xr:uid="{00000000-0005-0000-0000-00007E030000}"/>
    <cellStyle name="Normal 189 2" xfId="1054" xr:uid="{00000000-0005-0000-0000-00007F030000}"/>
    <cellStyle name="Normal 189 3" xfId="1561" xr:uid="{868E14EF-7272-4F8F-965E-FE2A2A04E9FE}"/>
    <cellStyle name="Normal 19" xfId="203" xr:uid="{00000000-0005-0000-0000-000080030000}"/>
    <cellStyle name="Normal 19 2" xfId="842" xr:uid="{00000000-0005-0000-0000-000081030000}"/>
    <cellStyle name="Normal 190" xfId="396" xr:uid="{00000000-0005-0000-0000-000082030000}"/>
    <cellStyle name="Normal 190 2" xfId="721" xr:uid="{00000000-0005-0000-0000-000083030000}"/>
    <cellStyle name="Normal 190 2 2" xfId="1275" xr:uid="{00000000-0005-0000-0000-000084030000}"/>
    <cellStyle name="Normal 190 2 3" xfId="1780" xr:uid="{A806E8DF-F5F9-49A9-A074-F47D7D80CDC1}"/>
    <cellStyle name="Normal 190 3" xfId="1028" xr:uid="{00000000-0005-0000-0000-000085030000}"/>
    <cellStyle name="Normal 190 4" xfId="1535" xr:uid="{5D777604-22E8-4CAD-80E3-A5F0546EACF1}"/>
    <cellStyle name="Normal 191" xfId="425" xr:uid="{00000000-0005-0000-0000-000086030000}"/>
    <cellStyle name="Normal 191 2" xfId="1057" xr:uid="{00000000-0005-0000-0000-000087030000}"/>
    <cellStyle name="Normal 191 3" xfId="1564" xr:uid="{B8ABBA90-04D2-44B7-B643-AE71E88FB594}"/>
    <cellStyle name="Normal 192" xfId="426" xr:uid="{00000000-0005-0000-0000-000088030000}"/>
    <cellStyle name="Normal 192 2" xfId="722" xr:uid="{00000000-0005-0000-0000-000089030000}"/>
    <cellStyle name="Normal 192 2 2" xfId="1276" xr:uid="{00000000-0005-0000-0000-00008A030000}"/>
    <cellStyle name="Normal 192 2 3" xfId="1781" xr:uid="{854BA4F5-C96B-47BA-8EB1-24E086392BF0}"/>
    <cellStyle name="Normal 192 3" xfId="1058" xr:uid="{00000000-0005-0000-0000-00008B030000}"/>
    <cellStyle name="Normal 192 4" xfId="1565" xr:uid="{B120875E-21B5-400D-8A47-10AA44ED1BE5}"/>
    <cellStyle name="Normal 193" xfId="427" xr:uid="{00000000-0005-0000-0000-00008C030000}"/>
    <cellStyle name="Normal 193 2" xfId="720" xr:uid="{00000000-0005-0000-0000-00008D030000}"/>
    <cellStyle name="Normal 193 2 2" xfId="1274" xr:uid="{00000000-0005-0000-0000-00008E030000}"/>
    <cellStyle name="Normal 193 2 3" xfId="1779" xr:uid="{33E6064F-D6AC-4DB0-8043-FB0EA79B701F}"/>
    <cellStyle name="Normal 193 3" xfId="1059" xr:uid="{00000000-0005-0000-0000-00008F030000}"/>
    <cellStyle name="Normal 193 4" xfId="1566" xr:uid="{01455A1E-3178-4FD1-B8E9-1E7387B9F77C}"/>
    <cellStyle name="Normal 194" xfId="428" xr:uid="{00000000-0005-0000-0000-000090030000}"/>
    <cellStyle name="Normal 194 2" xfId="719" xr:uid="{00000000-0005-0000-0000-000091030000}"/>
    <cellStyle name="Normal 194 2 2" xfId="1273" xr:uid="{00000000-0005-0000-0000-000092030000}"/>
    <cellStyle name="Normal 194 2 3" xfId="1778" xr:uid="{7B992241-D0E3-4660-BF51-209FF8EC3251}"/>
    <cellStyle name="Normal 194 3" xfId="1060" xr:uid="{00000000-0005-0000-0000-000093030000}"/>
    <cellStyle name="Normal 194 4" xfId="1567" xr:uid="{946EA39D-0022-4E96-9CBB-C739208F5CD7}"/>
    <cellStyle name="Normal 195" xfId="430" xr:uid="{00000000-0005-0000-0000-000094030000}"/>
    <cellStyle name="Normal 195 2" xfId="1062" xr:uid="{00000000-0005-0000-0000-000095030000}"/>
    <cellStyle name="Normal 195 3" xfId="1569" xr:uid="{EBABC044-3C81-4CBE-87E8-0FAEE35FE544}"/>
    <cellStyle name="Normal 196" xfId="431" xr:uid="{00000000-0005-0000-0000-000096030000}"/>
    <cellStyle name="Normal 196 2" xfId="718" xr:uid="{00000000-0005-0000-0000-000097030000}"/>
    <cellStyle name="Normal 196 2 2" xfId="1272" xr:uid="{00000000-0005-0000-0000-000098030000}"/>
    <cellStyle name="Normal 196 2 3" xfId="1777" xr:uid="{D50C4E80-7CB6-4A81-B72B-D4B21CE4C2DD}"/>
    <cellStyle name="Normal 196 3" xfId="1063" xr:uid="{00000000-0005-0000-0000-000099030000}"/>
    <cellStyle name="Normal 196 4" xfId="1570" xr:uid="{12E48578-6F1A-42E2-8147-F67E7DC44403}"/>
    <cellStyle name="Normal 197" xfId="432" xr:uid="{00000000-0005-0000-0000-00009A030000}"/>
    <cellStyle name="Normal 197 2" xfId="1064" xr:uid="{00000000-0005-0000-0000-00009B030000}"/>
    <cellStyle name="Normal 197 3" xfId="1571" xr:uid="{3839D49A-28EA-4776-A9B4-E1EC28915D11}"/>
    <cellStyle name="Normal 198" xfId="408" xr:uid="{00000000-0005-0000-0000-00009C030000}"/>
    <cellStyle name="Normal 198 2" xfId="723" xr:uid="{00000000-0005-0000-0000-00009D030000}"/>
    <cellStyle name="Normal 198 2 2" xfId="1277" xr:uid="{00000000-0005-0000-0000-00009E030000}"/>
    <cellStyle name="Normal 198 2 3" xfId="1782" xr:uid="{82571B7C-ADC4-48D7-BA6C-28F14C609FE0}"/>
    <cellStyle name="Normal 198 3" xfId="1040" xr:uid="{00000000-0005-0000-0000-00009F030000}"/>
    <cellStyle name="Normal 198 4" xfId="1547" xr:uid="{6B1E8009-7FBE-40D1-89D8-A33679A6F4E6}"/>
    <cellStyle name="Normal 199" xfId="412" xr:uid="{00000000-0005-0000-0000-0000A0030000}"/>
    <cellStyle name="Normal 199 2" xfId="1044" xr:uid="{00000000-0005-0000-0000-0000A1030000}"/>
    <cellStyle name="Normal 199 3" xfId="1551" xr:uid="{6E194BB3-1A30-424C-BEF1-EC7B6F0163DE}"/>
    <cellStyle name="Normal 2" xfId="204" xr:uid="{00000000-0005-0000-0000-0000A2030000}"/>
    <cellStyle name="Normal 2 2" xfId="205" xr:uid="{00000000-0005-0000-0000-0000A3030000}"/>
    <cellStyle name="Normal 2 2 2" xfId="206" xr:uid="{00000000-0005-0000-0000-0000A4030000}"/>
    <cellStyle name="Normal 2 2 2 2" xfId="845" xr:uid="{00000000-0005-0000-0000-0000A5030000}"/>
    <cellStyle name="Normal 2 2 3" xfId="844" xr:uid="{00000000-0005-0000-0000-0000A6030000}"/>
    <cellStyle name="Normal 2 3" xfId="207" xr:uid="{00000000-0005-0000-0000-0000A7030000}"/>
    <cellStyle name="Normal 2 3 2" xfId="448" xr:uid="{00000000-0005-0000-0000-0000A8030000}"/>
    <cellStyle name="Normal 2 3 2 2" xfId="1080" xr:uid="{00000000-0005-0000-0000-0000A9030000}"/>
    <cellStyle name="Normal 2 3 2 3" xfId="1587" xr:uid="{7F513AF2-E51B-4A77-B6A5-6F61835E40A9}"/>
    <cellStyle name="Normal 2 3 3" xfId="657" xr:uid="{00000000-0005-0000-0000-0000AA030000}"/>
    <cellStyle name="Normal 2 3 3 2" xfId="1212" xr:uid="{00000000-0005-0000-0000-0000AB030000}"/>
    <cellStyle name="Normal 2 3 3 3" xfId="1717" xr:uid="{0B8142A4-2708-4BF1-9104-BCF681305575}"/>
    <cellStyle name="Normal 2 3 4" xfId="846" xr:uid="{00000000-0005-0000-0000-0000AC030000}"/>
    <cellStyle name="Normal 2 3 5" xfId="1424" xr:uid="{0EC94954-ECAD-4F1D-B46E-B4F004B91A70}"/>
    <cellStyle name="Normal 2 4" xfId="843" xr:uid="{00000000-0005-0000-0000-0000AD030000}"/>
    <cellStyle name="Normal 2 5" xfId="208" xr:uid="{00000000-0005-0000-0000-0000AE030000}"/>
    <cellStyle name="Normal 2 5 2" xfId="847" xr:uid="{00000000-0005-0000-0000-0000AF030000}"/>
    <cellStyle name="Normal 2 6" xfId="1423" xr:uid="{F39BB8A9-64DC-4286-AF71-D1E036C80F3A}"/>
    <cellStyle name="Normal 20" xfId="209" xr:uid="{00000000-0005-0000-0000-0000B0030000}"/>
    <cellStyle name="Normal 20 2" xfId="848" xr:uid="{00000000-0005-0000-0000-0000B1030000}"/>
    <cellStyle name="Normal 200" xfId="365" xr:uid="{00000000-0005-0000-0000-0000B2030000}"/>
    <cellStyle name="Normal 200 2" xfId="724" xr:uid="{00000000-0005-0000-0000-0000B3030000}"/>
    <cellStyle name="Normal 200 2 2" xfId="1278" xr:uid="{00000000-0005-0000-0000-0000B4030000}"/>
    <cellStyle name="Normal 200 2 3" xfId="1783" xr:uid="{ECFCBBD5-16D1-4453-B150-6F619EBB2B31}"/>
    <cellStyle name="Normal 200 3" xfId="997" xr:uid="{00000000-0005-0000-0000-0000B5030000}"/>
    <cellStyle name="Normal 200 4" xfId="1504" xr:uid="{D2017374-4966-441F-8DE8-1CA8C694F178}"/>
    <cellStyle name="Normal 201" xfId="429" xr:uid="{00000000-0005-0000-0000-0000B6030000}"/>
    <cellStyle name="Normal 201 2" xfId="725" xr:uid="{00000000-0005-0000-0000-0000B7030000}"/>
    <cellStyle name="Normal 201 2 2" xfId="1279" xr:uid="{00000000-0005-0000-0000-0000B8030000}"/>
    <cellStyle name="Normal 201 2 3" xfId="1784" xr:uid="{1861283F-764D-400F-A827-364BA4B908B3}"/>
    <cellStyle name="Normal 201 3" xfId="1061" xr:uid="{00000000-0005-0000-0000-0000B9030000}"/>
    <cellStyle name="Normal 201 4" xfId="1568" xr:uid="{D7E947F1-8EA6-4C5E-A040-13E401AC09C4}"/>
    <cellStyle name="Normal 202" xfId="366" xr:uid="{00000000-0005-0000-0000-0000BA030000}"/>
    <cellStyle name="Normal 202 2" xfId="998" xr:uid="{00000000-0005-0000-0000-0000BB030000}"/>
    <cellStyle name="Normal 202 3" xfId="1505" xr:uid="{090862F4-9473-4B08-B505-38BDF2F5DDBF}"/>
    <cellStyle name="Normal 203" xfId="435" xr:uid="{00000000-0005-0000-0000-0000BC030000}"/>
    <cellStyle name="Normal 203 2" xfId="726" xr:uid="{00000000-0005-0000-0000-0000BD030000}"/>
    <cellStyle name="Normal 203 2 2" xfId="1280" xr:uid="{00000000-0005-0000-0000-0000BE030000}"/>
    <cellStyle name="Normal 203 2 3" xfId="1785" xr:uid="{42C3C40C-74F4-4F64-B162-2C424FFDF5A0}"/>
    <cellStyle name="Normal 203 3" xfId="1067" xr:uid="{00000000-0005-0000-0000-0000BF030000}"/>
    <cellStyle name="Normal 203 4" xfId="1574" xr:uid="{796DEC30-A76C-4EAD-BF2C-5A7CB64AD7E6}"/>
    <cellStyle name="Normal 204" xfId="434" xr:uid="{00000000-0005-0000-0000-0000C0030000}"/>
    <cellStyle name="Normal 204 2" xfId="727" xr:uid="{00000000-0005-0000-0000-0000C1030000}"/>
    <cellStyle name="Normal 204 2 2" xfId="1281" xr:uid="{00000000-0005-0000-0000-0000C2030000}"/>
    <cellStyle name="Normal 204 2 3" xfId="1786" xr:uid="{EF87A999-11E5-41DD-A733-51AD4D655AEB}"/>
    <cellStyle name="Normal 204 3" xfId="1066" xr:uid="{00000000-0005-0000-0000-0000C3030000}"/>
    <cellStyle name="Normal 204 4" xfId="1573" xr:uid="{9BF68017-04BB-4DE0-9FC5-FE2B9AEA988B}"/>
    <cellStyle name="Normal 205" xfId="367" xr:uid="{00000000-0005-0000-0000-0000C4030000}"/>
    <cellStyle name="Normal 205 2" xfId="728" xr:uid="{00000000-0005-0000-0000-0000C5030000}"/>
    <cellStyle name="Normal 205 2 2" xfId="1282" xr:uid="{00000000-0005-0000-0000-0000C6030000}"/>
    <cellStyle name="Normal 205 2 3" xfId="1787" xr:uid="{4EC1938C-440A-4E66-BE80-3D8E7921A011}"/>
    <cellStyle name="Normal 205 3" xfId="999" xr:uid="{00000000-0005-0000-0000-0000C7030000}"/>
    <cellStyle name="Normal 205 4" xfId="1506" xr:uid="{D52DC55C-23C0-4325-AC99-31B06A966C00}"/>
    <cellStyle name="Normal 206" xfId="437" xr:uid="{00000000-0005-0000-0000-0000C8030000}"/>
    <cellStyle name="Normal 206 2" xfId="730" xr:uid="{00000000-0005-0000-0000-0000C9030000}"/>
    <cellStyle name="Normal 206 2 2" xfId="1284" xr:uid="{00000000-0005-0000-0000-0000CA030000}"/>
    <cellStyle name="Normal 206 2 3" xfId="1789" xr:uid="{F80EF6DE-AD16-4E34-86D4-0DC588985CCB}"/>
    <cellStyle name="Normal 206 3" xfId="1069" xr:uid="{00000000-0005-0000-0000-0000CB030000}"/>
    <cellStyle name="Normal 206 4" xfId="1576" xr:uid="{97B7AE2C-D4E0-4DD2-B6EA-998067D53575}"/>
    <cellStyle name="Normal 207" xfId="438" xr:uid="{00000000-0005-0000-0000-0000CC030000}"/>
    <cellStyle name="Normal 207 2" xfId="731" xr:uid="{00000000-0005-0000-0000-0000CD030000}"/>
    <cellStyle name="Normal 207 2 2" xfId="1285" xr:uid="{00000000-0005-0000-0000-0000CE030000}"/>
    <cellStyle name="Normal 207 2 3" xfId="1790" xr:uid="{03DBDA9C-18CC-4BA3-A34E-652ADCC9EB73}"/>
    <cellStyle name="Normal 207 3" xfId="1070" xr:uid="{00000000-0005-0000-0000-0000CF030000}"/>
    <cellStyle name="Normal 207 4" xfId="1577" xr:uid="{9A28AE08-13C5-4B5C-9F94-C1A80E14D598}"/>
    <cellStyle name="Normal 208" xfId="457" xr:uid="{00000000-0005-0000-0000-0000D0030000}"/>
    <cellStyle name="Normal 208 2" xfId="732" xr:uid="{00000000-0005-0000-0000-0000D1030000}"/>
    <cellStyle name="Normal 208 2 2" xfId="1286" xr:uid="{00000000-0005-0000-0000-0000D2030000}"/>
    <cellStyle name="Normal 208 2 3" xfId="1791" xr:uid="{F2EBF7D2-8242-4264-95A8-9E230F64AF30}"/>
    <cellStyle name="Normal 208 3" xfId="1089" xr:uid="{00000000-0005-0000-0000-0000D3030000}"/>
    <cellStyle name="Normal 208 4" xfId="1596" xr:uid="{03A0740E-B2D2-4804-864A-BA0CAE044CBD}"/>
    <cellStyle name="Normal 209" xfId="459" xr:uid="{00000000-0005-0000-0000-0000D4030000}"/>
    <cellStyle name="Normal 209 2" xfId="1091" xr:uid="{00000000-0005-0000-0000-0000D5030000}"/>
    <cellStyle name="Normal 209 3" xfId="1598" xr:uid="{6B99E22C-4E99-4180-A21C-15E876AF7127}"/>
    <cellStyle name="Normal 21" xfId="210" xr:uid="{00000000-0005-0000-0000-0000D6030000}"/>
    <cellStyle name="Normal 21 2" xfId="211" xr:uid="{00000000-0005-0000-0000-0000D7030000}"/>
    <cellStyle name="Normal 21 2 2" xfId="850" xr:uid="{00000000-0005-0000-0000-0000D8030000}"/>
    <cellStyle name="Normal 21 3" xfId="849" xr:uid="{00000000-0005-0000-0000-0000D9030000}"/>
    <cellStyle name="Normal 210" xfId="458" xr:uid="{00000000-0005-0000-0000-0000DA030000}"/>
    <cellStyle name="Normal 210 2" xfId="733" xr:uid="{00000000-0005-0000-0000-0000DB030000}"/>
    <cellStyle name="Normal 210 2 2" xfId="1287" xr:uid="{00000000-0005-0000-0000-0000DC030000}"/>
    <cellStyle name="Normal 210 2 3" xfId="1792" xr:uid="{07CEA510-BE7C-48FF-B33E-359B6771D462}"/>
    <cellStyle name="Normal 210 3" xfId="1090" xr:uid="{00000000-0005-0000-0000-0000DD030000}"/>
    <cellStyle name="Normal 210 4" xfId="1597" xr:uid="{47AF021D-F0B6-46AE-8FD7-BEE7CD87FB9A}"/>
    <cellStyle name="Normal 211" xfId="455" xr:uid="{00000000-0005-0000-0000-0000DE030000}"/>
    <cellStyle name="Normal 211 2" xfId="734" xr:uid="{00000000-0005-0000-0000-0000DF030000}"/>
    <cellStyle name="Normal 211 2 2" xfId="1288" xr:uid="{00000000-0005-0000-0000-0000E0030000}"/>
    <cellStyle name="Normal 211 2 3" xfId="1793" xr:uid="{89EB3DF2-A7A9-40E6-BA94-9AB7D13A534B}"/>
    <cellStyle name="Normal 211 3" xfId="1087" xr:uid="{00000000-0005-0000-0000-0000E1030000}"/>
    <cellStyle name="Normal 211 4" xfId="1594" xr:uid="{920CF807-2647-4A2E-9708-1DC780B91AF2}"/>
    <cellStyle name="Normal 212" xfId="452" xr:uid="{00000000-0005-0000-0000-0000E2030000}"/>
    <cellStyle name="Normal 212 2" xfId="1084" xr:uid="{00000000-0005-0000-0000-0000E3030000}"/>
    <cellStyle name="Normal 212 3" xfId="1591" xr:uid="{6D11DB00-03DA-433B-865C-F18C0055A1F8}"/>
    <cellStyle name="Normal 213" xfId="443" xr:uid="{00000000-0005-0000-0000-0000E4030000}"/>
    <cellStyle name="Normal 213 2" xfId="759" xr:uid="{00000000-0005-0000-0000-0000E5030000}"/>
    <cellStyle name="Normal 213 2 2" xfId="1313" xr:uid="{00000000-0005-0000-0000-0000E6030000}"/>
    <cellStyle name="Normal 213 2 3" xfId="1818" xr:uid="{A3BECE0F-613B-44AA-9159-9A8633B67C21}"/>
    <cellStyle name="Normal 213 3" xfId="1075" xr:uid="{00000000-0005-0000-0000-0000E7030000}"/>
    <cellStyle name="Normal 213 4" xfId="1582" xr:uid="{0EBB770D-9D17-4AA3-95D6-3EFFFAE81DED}"/>
    <cellStyle name="Normal 214" xfId="447" xr:uid="{00000000-0005-0000-0000-0000E8030000}"/>
    <cellStyle name="Normal 214 2" xfId="1079" xr:uid="{00000000-0005-0000-0000-0000E9030000}"/>
    <cellStyle name="Normal 214 3" xfId="1586" xr:uid="{086C6349-37DC-491E-A417-10D6C0106B50}"/>
    <cellStyle name="Normal 215" xfId="464" xr:uid="{00000000-0005-0000-0000-0000EA030000}"/>
    <cellStyle name="Normal 215 2" xfId="756" xr:uid="{00000000-0005-0000-0000-0000EB030000}"/>
    <cellStyle name="Normal 215 2 2" xfId="1310" xr:uid="{00000000-0005-0000-0000-0000EC030000}"/>
    <cellStyle name="Normal 215 2 3" xfId="1815" xr:uid="{5D25E15A-A0A8-4568-B4BB-3640A126D937}"/>
    <cellStyle name="Normal 215 3" xfId="1096" xr:uid="{00000000-0005-0000-0000-0000ED030000}"/>
    <cellStyle name="Normal 215 4" xfId="1603" xr:uid="{7952E957-7924-4ECE-ABED-8FA6C1A94240}"/>
    <cellStyle name="Normal 216" xfId="453" xr:uid="{00000000-0005-0000-0000-0000EE030000}"/>
    <cellStyle name="Normal 216 2" xfId="758" xr:uid="{00000000-0005-0000-0000-0000EF030000}"/>
    <cellStyle name="Normal 216 2 2" xfId="1312" xr:uid="{00000000-0005-0000-0000-0000F0030000}"/>
    <cellStyle name="Normal 216 2 3" xfId="1817" xr:uid="{C360821B-A47A-4ADB-8BE4-293183CA6AE7}"/>
    <cellStyle name="Normal 216 3" xfId="1085" xr:uid="{00000000-0005-0000-0000-0000F1030000}"/>
    <cellStyle name="Normal 216 4" xfId="1592" xr:uid="{0EEB1B3B-2D37-4117-BFB4-4525C00BACEF}"/>
    <cellStyle name="Normal 217" xfId="462" xr:uid="{00000000-0005-0000-0000-0000F2030000}"/>
    <cellStyle name="Normal 217 2" xfId="744" xr:uid="{00000000-0005-0000-0000-0000F3030000}"/>
    <cellStyle name="Normal 217 2 2" xfId="1298" xr:uid="{00000000-0005-0000-0000-0000F4030000}"/>
    <cellStyle name="Normal 217 2 3" xfId="1803" xr:uid="{A3D17F3F-61D2-4F26-9A93-D6E05C11B91F}"/>
    <cellStyle name="Normal 217 3" xfId="1094" xr:uid="{00000000-0005-0000-0000-0000F5030000}"/>
    <cellStyle name="Normal 217 4" xfId="1601" xr:uid="{DE9AB0A4-E10C-453C-A279-7D0FE600DB51}"/>
    <cellStyle name="Normal 218" xfId="474" xr:uid="{00000000-0005-0000-0000-0000F6030000}"/>
    <cellStyle name="Normal 218 2" xfId="1103" xr:uid="{00000000-0005-0000-0000-0000F7030000}"/>
    <cellStyle name="Normal 218 3" xfId="1610" xr:uid="{8FCFF307-4BEB-4BD9-97B1-C35D9CFBE983}"/>
    <cellStyle name="Normal 219" xfId="468" xr:uid="{00000000-0005-0000-0000-0000F8030000}"/>
    <cellStyle name="Normal 219 2" xfId="745" xr:uid="{00000000-0005-0000-0000-0000F9030000}"/>
    <cellStyle name="Normal 219 2 2" xfId="1299" xr:uid="{00000000-0005-0000-0000-0000FA030000}"/>
    <cellStyle name="Normal 219 2 3" xfId="1804" xr:uid="{37353E20-CD0A-4E72-A24C-E97C8A43B958}"/>
    <cellStyle name="Normal 219 3" xfId="1099" xr:uid="{00000000-0005-0000-0000-0000FB030000}"/>
    <cellStyle name="Normal 219 4" xfId="1606" xr:uid="{4F02CEF7-2B10-45E6-8F2F-861257E1C69A}"/>
    <cellStyle name="Normal 22" xfId="212" xr:uid="{00000000-0005-0000-0000-0000FC030000}"/>
    <cellStyle name="Normal 22 2" xfId="213" xr:uid="{00000000-0005-0000-0000-0000FD030000}"/>
    <cellStyle name="Normal 22 2 2" xfId="852" xr:uid="{00000000-0005-0000-0000-0000FE030000}"/>
    <cellStyle name="Normal 22 3" xfId="851" xr:uid="{00000000-0005-0000-0000-0000FF030000}"/>
    <cellStyle name="Normal 220" xfId="493" xr:uid="{00000000-0005-0000-0000-000000040000}"/>
    <cellStyle name="Normal 220 2" xfId="746" xr:uid="{00000000-0005-0000-0000-000001040000}"/>
    <cellStyle name="Normal 220 2 2" xfId="1300" xr:uid="{00000000-0005-0000-0000-000002040000}"/>
    <cellStyle name="Normal 220 2 3" xfId="1805" xr:uid="{E5B3F714-8CBD-4012-B592-F92C96CF1711}"/>
    <cellStyle name="Normal 220 3" xfId="1115" xr:uid="{00000000-0005-0000-0000-000003040000}"/>
    <cellStyle name="Normal 220 4" xfId="1622" xr:uid="{8B34F69F-0C18-492E-B8FE-A5595FCBDAE0}"/>
    <cellStyle name="Normal 221" xfId="494" xr:uid="{00000000-0005-0000-0000-000004040000}"/>
    <cellStyle name="Normal 221 2" xfId="747" xr:uid="{00000000-0005-0000-0000-000005040000}"/>
    <cellStyle name="Normal 221 2 2" xfId="1301" xr:uid="{00000000-0005-0000-0000-000006040000}"/>
    <cellStyle name="Normal 221 2 3" xfId="1806" xr:uid="{269B63F4-4174-41A5-A05D-1D837B59FB4F}"/>
    <cellStyle name="Normal 221 3" xfId="1116" xr:uid="{00000000-0005-0000-0000-000007040000}"/>
    <cellStyle name="Normal 221 4" xfId="1623" xr:uid="{654142B7-500E-4A94-893D-C2C1E29985CB}"/>
    <cellStyle name="Normal 222" xfId="485" xr:uid="{00000000-0005-0000-0000-000008040000}"/>
    <cellStyle name="Normal 222 2" xfId="1110" xr:uid="{00000000-0005-0000-0000-000009040000}"/>
    <cellStyle name="Normal 222 3" xfId="1617" xr:uid="{07EF6B84-BA45-405D-80BB-81F8C356511C}"/>
    <cellStyle name="Normal 223" xfId="480" xr:uid="{00000000-0005-0000-0000-00000A040000}"/>
    <cellStyle name="Normal 223 2" xfId="1107" xr:uid="{00000000-0005-0000-0000-00000B040000}"/>
    <cellStyle name="Normal 223 3" xfId="1614" xr:uid="{CDC7E37E-7BC7-4C51-9984-D014C536D818}"/>
    <cellStyle name="Normal 224" xfId="470" xr:uid="{00000000-0005-0000-0000-00000C040000}"/>
    <cellStyle name="Normal 224 2" xfId="1101" xr:uid="{00000000-0005-0000-0000-00000D040000}"/>
    <cellStyle name="Normal 224 3" xfId="1608" xr:uid="{F1074321-C756-4C04-9DF6-A7CE6F98D3D0}"/>
    <cellStyle name="Normal 225" xfId="488" xr:uid="{00000000-0005-0000-0000-00000E040000}"/>
    <cellStyle name="Normal 225 2" xfId="682" xr:uid="{00000000-0005-0000-0000-00000F040000}"/>
    <cellStyle name="Normal 225 2 2" xfId="1236" xr:uid="{00000000-0005-0000-0000-000010040000}"/>
    <cellStyle name="Normal 225 2 3" xfId="1741" xr:uid="{5DCABC5E-9CB6-4E6B-AB5B-7859CFFBEF71}"/>
    <cellStyle name="Normal 225 3" xfId="1111" xr:uid="{00000000-0005-0000-0000-000011040000}"/>
    <cellStyle name="Normal 225 4" xfId="1618" xr:uid="{9026A22D-9EF8-4C8C-A14A-8A5535E895C4}"/>
    <cellStyle name="Normal 226" xfId="469" xr:uid="{00000000-0005-0000-0000-000012040000}"/>
    <cellStyle name="Normal 226 2" xfId="684" xr:uid="{00000000-0005-0000-0000-000013040000}"/>
    <cellStyle name="Normal 226 2 2" xfId="1238" xr:uid="{00000000-0005-0000-0000-000014040000}"/>
    <cellStyle name="Normal 226 2 3" xfId="1743" xr:uid="{B605E13B-3DC5-44BA-A213-676C59DB717A}"/>
    <cellStyle name="Normal 226 3" xfId="1100" xr:uid="{00000000-0005-0000-0000-000015040000}"/>
    <cellStyle name="Normal 226 4" xfId="1607" xr:uid="{6B267945-AF30-4D76-8CFB-2FC777FF526B}"/>
    <cellStyle name="Normal 227" xfId="481" xr:uid="{00000000-0005-0000-0000-000016040000}"/>
    <cellStyle name="Normal 227 2" xfId="752" xr:uid="{00000000-0005-0000-0000-000017040000}"/>
    <cellStyle name="Normal 227 2 2" xfId="1306" xr:uid="{00000000-0005-0000-0000-000018040000}"/>
    <cellStyle name="Normal 227 2 3" xfId="1811" xr:uid="{33506CBF-E5EC-4609-A10D-0365ED3C4AC4}"/>
    <cellStyle name="Normal 227 3" xfId="1108" xr:uid="{00000000-0005-0000-0000-000019040000}"/>
    <cellStyle name="Normal 227 4" xfId="1615" xr:uid="{A7447AD2-9641-4FD8-B8A4-1E27257D6917}"/>
    <cellStyle name="Normal 228" xfId="482" xr:uid="{00000000-0005-0000-0000-00001A040000}"/>
    <cellStyle name="Normal 228 2" xfId="754" xr:uid="{00000000-0005-0000-0000-00001B040000}"/>
    <cellStyle name="Normal 228 2 2" xfId="1308" xr:uid="{00000000-0005-0000-0000-00001C040000}"/>
    <cellStyle name="Normal 228 2 3" xfId="1813" xr:uid="{8AEDC8F7-B67D-4731-BF5C-A8E8AB625364}"/>
    <cellStyle name="Normal 228 3" xfId="1109" xr:uid="{00000000-0005-0000-0000-00001D040000}"/>
    <cellStyle name="Normal 228 4" xfId="1616" xr:uid="{457410F5-29B8-4E09-9ABD-A507BD4CF8D4}"/>
    <cellStyle name="Normal 229" xfId="505" xr:uid="{00000000-0005-0000-0000-00001E040000}"/>
    <cellStyle name="Normal 229 2" xfId="1120" xr:uid="{00000000-0005-0000-0000-00001F040000}"/>
    <cellStyle name="Normal 23" xfId="214" xr:uid="{00000000-0005-0000-0000-000020040000}"/>
    <cellStyle name="Normal 23 2" xfId="761" xr:uid="{00000000-0005-0000-0000-000021040000}"/>
    <cellStyle name="Normal 23 2 2" xfId="1315" xr:uid="{00000000-0005-0000-0000-000022040000}"/>
    <cellStyle name="Normal 23 2 3" xfId="1820" xr:uid="{9AD8EA18-F4B6-4E1B-8E31-050976DD556F}"/>
    <cellStyle name="Normal 23 3" xfId="853" xr:uid="{00000000-0005-0000-0000-000023040000}"/>
    <cellStyle name="Normal 230" xfId="636" xr:uid="{00000000-0005-0000-0000-000024040000}"/>
    <cellStyle name="Normal 230 2" xfId="1192" xr:uid="{00000000-0005-0000-0000-000025040000}"/>
    <cellStyle name="Normal 231" xfId="646" xr:uid="{00000000-0005-0000-0000-000026040000}"/>
    <cellStyle name="Normal 231 2" xfId="1202" xr:uid="{00000000-0005-0000-0000-000027040000}"/>
    <cellStyle name="Normal 231 3" xfId="1707" xr:uid="{87D1FD23-5419-4DC9-9A88-D82E19730920}"/>
    <cellStyle name="Normal 232" xfId="644" xr:uid="{00000000-0005-0000-0000-000028040000}"/>
    <cellStyle name="Normal 232 2" xfId="1200" xr:uid="{00000000-0005-0000-0000-000029040000}"/>
    <cellStyle name="Normal 232 3" xfId="1705" xr:uid="{25D49676-DE89-4107-B551-58404EB39224}"/>
    <cellStyle name="Normal 233" xfId="641" xr:uid="{00000000-0005-0000-0000-00002A040000}"/>
    <cellStyle name="Normal 233 2" xfId="762" xr:uid="{00000000-0005-0000-0000-00002B040000}"/>
    <cellStyle name="Normal 233 2 2" xfId="1316" xr:uid="{00000000-0005-0000-0000-00002C040000}"/>
    <cellStyle name="Normal 233 2 3" xfId="1821" xr:uid="{B18E4D12-15CA-4DA6-90F9-1EB71CDFBDDF}"/>
    <cellStyle name="Normal 233 3" xfId="1197" xr:uid="{00000000-0005-0000-0000-00002D040000}"/>
    <cellStyle name="Normal 233 4" xfId="1368" xr:uid="{00000000-0005-0000-0000-00002E040000}"/>
    <cellStyle name="Normal 233 5" xfId="1702" xr:uid="{FC3919CB-048A-4D0A-8C1A-A81104034186}"/>
    <cellStyle name="Normal 234" xfId="638" xr:uid="{00000000-0005-0000-0000-00002F040000}"/>
    <cellStyle name="Normal 234 2" xfId="1194" xr:uid="{00000000-0005-0000-0000-000030040000}"/>
    <cellStyle name="Normal 234 3" xfId="1699" xr:uid="{AC3E3624-2D64-4C63-B3AD-6CDFEAE8F708}"/>
    <cellStyle name="Normal 235" xfId="643" xr:uid="{00000000-0005-0000-0000-000031040000}"/>
    <cellStyle name="Normal 235 2" xfId="671" xr:uid="{00000000-0005-0000-0000-000032040000}"/>
    <cellStyle name="Normal 235 2 2" xfId="1225" xr:uid="{00000000-0005-0000-0000-000033040000}"/>
    <cellStyle name="Normal 235 2 3" xfId="1730" xr:uid="{ACA12449-A657-486B-89E6-9425FAA8D0FB}"/>
    <cellStyle name="Normal 235 3" xfId="1199" xr:uid="{00000000-0005-0000-0000-000034040000}"/>
    <cellStyle name="Normal 235 4" xfId="1704" xr:uid="{9DC9822A-9527-4868-AE40-E8DF57252835}"/>
    <cellStyle name="Normal 236" xfId="640" xr:uid="{00000000-0005-0000-0000-000035040000}"/>
    <cellStyle name="Normal 236 2" xfId="1196" xr:uid="{00000000-0005-0000-0000-000036040000}"/>
    <cellStyle name="Normal 236 3" xfId="1701" xr:uid="{D47C3C33-F13E-453D-B9D8-C241E138A250}"/>
    <cellStyle name="Normal 237" xfId="647" xr:uid="{00000000-0005-0000-0000-000037040000}"/>
    <cellStyle name="Normal 237 2" xfId="1203" xr:uid="{00000000-0005-0000-0000-000038040000}"/>
    <cellStyle name="Normal 237 3" xfId="1708" xr:uid="{64A8984A-45C9-4B42-B3F1-5244BED337A8}"/>
    <cellStyle name="Normal 238" xfId="648" xr:uid="{00000000-0005-0000-0000-000039040000}"/>
    <cellStyle name="Normal 238 2" xfId="1204" xr:uid="{00000000-0005-0000-0000-00003A040000}"/>
    <cellStyle name="Normal 238 3" xfId="1709" xr:uid="{1088B8FA-665F-42F6-9B7D-25070ABBAE4C}"/>
    <cellStyle name="Normal 239" xfId="649" xr:uid="{00000000-0005-0000-0000-00003B040000}"/>
    <cellStyle name="Normal 239 2" xfId="1205" xr:uid="{00000000-0005-0000-0000-00003C040000}"/>
    <cellStyle name="Normal 239 3" xfId="1710" xr:uid="{48A9FC57-FCF3-4037-8C04-65A8D64DF72D}"/>
    <cellStyle name="Normal 24" xfId="215" xr:uid="{00000000-0005-0000-0000-00003D040000}"/>
    <cellStyle name="Normal 24 2" xfId="763" xr:uid="{00000000-0005-0000-0000-00003E040000}"/>
    <cellStyle name="Normal 24 2 2" xfId="1317" xr:uid="{00000000-0005-0000-0000-00003F040000}"/>
    <cellStyle name="Normal 24 2 3" xfId="1822" xr:uid="{CDEF3B8E-8B0B-4EA2-83CA-9FA88D79D5DF}"/>
    <cellStyle name="Normal 24 3" xfId="854" xr:uid="{00000000-0005-0000-0000-000040040000}"/>
    <cellStyle name="Normal 240" xfId="651" xr:uid="{00000000-0005-0000-0000-000041040000}"/>
    <cellStyle name="Normal 240 2" xfId="662" xr:uid="{00000000-0005-0000-0000-000042040000}"/>
    <cellStyle name="Normal 240 2 2" xfId="1216" xr:uid="{00000000-0005-0000-0000-000043040000}"/>
    <cellStyle name="Normal 240 2 3" xfId="1721" xr:uid="{F205FEB7-4566-4955-B3F0-9757620AD98C}"/>
    <cellStyle name="Normal 240 3" xfId="1206" xr:uid="{00000000-0005-0000-0000-000044040000}"/>
    <cellStyle name="Normal 240 4" xfId="1711" xr:uid="{3ADA1ACC-E694-46B1-87B6-62A001FF7E07}"/>
    <cellStyle name="Normal 241" xfId="1318" xr:uid="{00000000-0005-0000-0000-000045040000}"/>
    <cellStyle name="Normal 25" xfId="216" xr:uid="{00000000-0005-0000-0000-000046040000}"/>
    <cellStyle name="Normal 25 2" xfId="855" xr:uid="{00000000-0005-0000-0000-000047040000}"/>
    <cellStyle name="Normal 26" xfId="217" xr:uid="{00000000-0005-0000-0000-000048040000}"/>
    <cellStyle name="Normal 26 2" xfId="856" xr:uid="{00000000-0005-0000-0000-000049040000}"/>
    <cellStyle name="Normal 27" xfId="218" xr:uid="{00000000-0005-0000-0000-00004A040000}"/>
    <cellStyle name="Normal 27 2" xfId="857" xr:uid="{00000000-0005-0000-0000-00004B040000}"/>
    <cellStyle name="Normal 28" xfId="219" xr:uid="{00000000-0005-0000-0000-00004C040000}"/>
    <cellStyle name="Normal 28 2" xfId="858" xr:uid="{00000000-0005-0000-0000-00004D040000}"/>
    <cellStyle name="Normal 29" xfId="220" xr:uid="{00000000-0005-0000-0000-00004E040000}"/>
    <cellStyle name="Normal 29 2" xfId="859" xr:uid="{00000000-0005-0000-0000-00004F040000}"/>
    <cellStyle name="Normal 3" xfId="221" xr:uid="{00000000-0005-0000-0000-000050040000}"/>
    <cellStyle name="Normal 3 2" xfId="222" xr:uid="{00000000-0005-0000-0000-000051040000}"/>
    <cellStyle name="Normal 3 2 2" xfId="223" xr:uid="{00000000-0005-0000-0000-000052040000}"/>
    <cellStyle name="Normal 3 2 2 2" xfId="862" xr:uid="{00000000-0005-0000-0000-000053040000}"/>
    <cellStyle name="Normal 3 2 3" xfId="861" xr:uid="{00000000-0005-0000-0000-000054040000}"/>
    <cellStyle name="Normal 3 3" xfId="441" xr:uid="{00000000-0005-0000-0000-000055040000}"/>
    <cellStyle name="Normal 3 3 2" xfId="1073" xr:uid="{00000000-0005-0000-0000-000056040000}"/>
    <cellStyle name="Normal 3 3 3" xfId="1580" xr:uid="{080B1AFA-FF74-4631-85EA-0E506D657B5D}"/>
    <cellStyle name="Normal 3 4" xfId="653" xr:uid="{00000000-0005-0000-0000-000057040000}"/>
    <cellStyle name="Normal 3 4 2" xfId="1208" xr:uid="{00000000-0005-0000-0000-000058040000}"/>
    <cellStyle name="Normal 3 4 3" xfId="1713" xr:uid="{2345B3E6-D711-449B-A853-38D2A8C9575C}"/>
    <cellStyle name="Normal 3 5" xfId="860" xr:uid="{00000000-0005-0000-0000-000059040000}"/>
    <cellStyle name="Normal 3 6" xfId="1369" xr:uid="{00000000-0005-0000-0000-00005A040000}"/>
    <cellStyle name="Normal 3 7" xfId="1425" xr:uid="{9AC32D5D-297E-40FD-B70E-71E7618C6769}"/>
    <cellStyle name="Normal 30" xfId="224" xr:uid="{00000000-0005-0000-0000-00005B040000}"/>
    <cellStyle name="Normal 30 2" xfId="863" xr:uid="{00000000-0005-0000-0000-00005C040000}"/>
    <cellStyle name="Normal 31" xfId="225" xr:uid="{00000000-0005-0000-0000-00005D040000}"/>
    <cellStyle name="Normal 31 2" xfId="864" xr:uid="{00000000-0005-0000-0000-00005E040000}"/>
    <cellStyle name="Normal 32" xfId="226" xr:uid="{00000000-0005-0000-0000-00005F040000}"/>
    <cellStyle name="Normal 32 2" xfId="865" xr:uid="{00000000-0005-0000-0000-000060040000}"/>
    <cellStyle name="Normal 33" xfId="227" xr:uid="{00000000-0005-0000-0000-000061040000}"/>
    <cellStyle name="Normal 33 2" xfId="866" xr:uid="{00000000-0005-0000-0000-000062040000}"/>
    <cellStyle name="Normal 34" xfId="228" xr:uid="{00000000-0005-0000-0000-000063040000}"/>
    <cellStyle name="Normal 34 2" xfId="867" xr:uid="{00000000-0005-0000-0000-000064040000}"/>
    <cellStyle name="Normal 35" xfId="229" xr:uid="{00000000-0005-0000-0000-000065040000}"/>
    <cellStyle name="Normal 35 2" xfId="868" xr:uid="{00000000-0005-0000-0000-000066040000}"/>
    <cellStyle name="Normal 36" xfId="230" xr:uid="{00000000-0005-0000-0000-000067040000}"/>
    <cellStyle name="Normal 36 2" xfId="869" xr:uid="{00000000-0005-0000-0000-000068040000}"/>
    <cellStyle name="Normal 37" xfId="231" xr:uid="{00000000-0005-0000-0000-000069040000}"/>
    <cellStyle name="Normal 37 2" xfId="870" xr:uid="{00000000-0005-0000-0000-00006A040000}"/>
    <cellStyle name="Normal 38" xfId="232" xr:uid="{00000000-0005-0000-0000-00006B040000}"/>
    <cellStyle name="Normal 38 2" xfId="871" xr:uid="{00000000-0005-0000-0000-00006C040000}"/>
    <cellStyle name="Normal 39" xfId="233" xr:uid="{00000000-0005-0000-0000-00006D040000}"/>
    <cellStyle name="Normal 39 2" xfId="872" xr:uid="{00000000-0005-0000-0000-00006E040000}"/>
    <cellStyle name="Normal 4" xfId="234" xr:uid="{00000000-0005-0000-0000-00006F040000}"/>
    <cellStyle name="Normal 4 2" xfId="235" xr:uid="{00000000-0005-0000-0000-000070040000}"/>
    <cellStyle name="Normal 4 2 2" xfId="236" xr:uid="{00000000-0005-0000-0000-000071040000}"/>
    <cellStyle name="Normal 4 2 2 2" xfId="875" xr:uid="{00000000-0005-0000-0000-000072040000}"/>
    <cellStyle name="Normal 4 2 3" xfId="237" xr:uid="{00000000-0005-0000-0000-000073040000}"/>
    <cellStyle name="Normal 4 2 3 2" xfId="876" xr:uid="{00000000-0005-0000-0000-000074040000}"/>
    <cellStyle name="Normal 4 2 4" xfId="874" xr:uid="{00000000-0005-0000-0000-000075040000}"/>
    <cellStyle name="Normal 4 3" xfId="238" xr:uid="{00000000-0005-0000-0000-000076040000}"/>
    <cellStyle name="Normal 4 4" xfId="449" xr:uid="{00000000-0005-0000-0000-000077040000}"/>
    <cellStyle name="Normal 4 4 2" xfId="1081" xr:uid="{00000000-0005-0000-0000-000078040000}"/>
    <cellStyle name="Normal 4 4 3" xfId="1588" xr:uid="{EC20A595-DA66-4ADF-A36B-355C48CCA12C}"/>
    <cellStyle name="Normal 4 5" xfId="658" xr:uid="{00000000-0005-0000-0000-000079040000}"/>
    <cellStyle name="Normal 4 5 2" xfId="1213" xr:uid="{00000000-0005-0000-0000-00007A040000}"/>
    <cellStyle name="Normal 4 5 3" xfId="1718" xr:uid="{8617D5BA-2467-4F9E-845A-DBD629B0F5BD}"/>
    <cellStyle name="Normal 4 6" xfId="873" xr:uid="{00000000-0005-0000-0000-00007B040000}"/>
    <cellStyle name="Normal 4 7" xfId="1426" xr:uid="{1BC61037-621F-4DA3-9739-6FABC7546C5C}"/>
    <cellStyle name="Normal 40" xfId="239" xr:uid="{00000000-0005-0000-0000-00007C040000}"/>
    <cellStyle name="Normal 40 2" xfId="877" xr:uid="{00000000-0005-0000-0000-00007D040000}"/>
    <cellStyle name="Normal 41" xfId="240" xr:uid="{00000000-0005-0000-0000-00007E040000}"/>
    <cellStyle name="Normal 41 2" xfId="878" xr:uid="{00000000-0005-0000-0000-00007F040000}"/>
    <cellStyle name="Normal 42" xfId="241" xr:uid="{00000000-0005-0000-0000-000080040000}"/>
    <cellStyle name="Normal 42 2" xfId="879" xr:uid="{00000000-0005-0000-0000-000081040000}"/>
    <cellStyle name="Normal 43" xfId="242" xr:uid="{00000000-0005-0000-0000-000082040000}"/>
    <cellStyle name="Normal 43 2" xfId="880" xr:uid="{00000000-0005-0000-0000-000083040000}"/>
    <cellStyle name="Normal 44" xfId="243" xr:uid="{00000000-0005-0000-0000-000084040000}"/>
    <cellStyle name="Normal 44 2" xfId="881" xr:uid="{00000000-0005-0000-0000-000085040000}"/>
    <cellStyle name="Normal 45" xfId="244" xr:uid="{00000000-0005-0000-0000-000086040000}"/>
    <cellStyle name="Normal 45 2" xfId="882" xr:uid="{00000000-0005-0000-0000-000087040000}"/>
    <cellStyle name="Normal 46" xfId="245" xr:uid="{00000000-0005-0000-0000-000088040000}"/>
    <cellStyle name="Normal 46 2" xfId="883" xr:uid="{00000000-0005-0000-0000-000089040000}"/>
    <cellStyle name="Normal 47" xfId="246" xr:uid="{00000000-0005-0000-0000-00008A040000}"/>
    <cellStyle name="Normal 47 2" xfId="884" xr:uid="{00000000-0005-0000-0000-00008B040000}"/>
    <cellStyle name="Normal 48" xfId="247" xr:uid="{00000000-0005-0000-0000-00008C040000}"/>
    <cellStyle name="Normal 48 2" xfId="885" xr:uid="{00000000-0005-0000-0000-00008D040000}"/>
    <cellStyle name="Normal 49" xfId="248" xr:uid="{00000000-0005-0000-0000-00008E040000}"/>
    <cellStyle name="Normal 49 2" xfId="886" xr:uid="{00000000-0005-0000-0000-00008F040000}"/>
    <cellStyle name="Normal 5" xfId="249" xr:uid="{00000000-0005-0000-0000-000090040000}"/>
    <cellStyle name="Normal 5 2" xfId="887" xr:uid="{00000000-0005-0000-0000-000091040000}"/>
    <cellStyle name="Normal 50" xfId="250" xr:uid="{00000000-0005-0000-0000-000092040000}"/>
    <cellStyle name="Normal 50 2" xfId="888" xr:uid="{00000000-0005-0000-0000-000093040000}"/>
    <cellStyle name="Normal 51" xfId="251" xr:uid="{00000000-0005-0000-0000-000094040000}"/>
    <cellStyle name="Normal 51 2" xfId="889" xr:uid="{00000000-0005-0000-0000-000095040000}"/>
    <cellStyle name="Normal 52" xfId="252" xr:uid="{00000000-0005-0000-0000-000096040000}"/>
    <cellStyle name="Normal 52 2" xfId="890" xr:uid="{00000000-0005-0000-0000-000097040000}"/>
    <cellStyle name="Normal 53" xfId="253" xr:uid="{00000000-0005-0000-0000-000098040000}"/>
    <cellStyle name="Normal 53 2" xfId="891" xr:uid="{00000000-0005-0000-0000-000099040000}"/>
    <cellStyle name="Normal 54" xfId="254" xr:uid="{00000000-0005-0000-0000-00009A040000}"/>
    <cellStyle name="Normal 54 2" xfId="892" xr:uid="{00000000-0005-0000-0000-00009B040000}"/>
    <cellStyle name="Normal 55" xfId="255" xr:uid="{00000000-0005-0000-0000-00009C040000}"/>
    <cellStyle name="Normal 55 2" xfId="893" xr:uid="{00000000-0005-0000-0000-00009D040000}"/>
    <cellStyle name="Normal 56" xfId="256" xr:uid="{00000000-0005-0000-0000-00009E040000}"/>
    <cellStyle name="Normal 56 2" xfId="894" xr:uid="{00000000-0005-0000-0000-00009F040000}"/>
    <cellStyle name="Normal 57" xfId="257" xr:uid="{00000000-0005-0000-0000-0000A0040000}"/>
    <cellStyle name="Normal 57 2" xfId="895" xr:uid="{00000000-0005-0000-0000-0000A1040000}"/>
    <cellStyle name="Normal 58" xfId="258" xr:uid="{00000000-0005-0000-0000-0000A2040000}"/>
    <cellStyle name="Normal 58 2" xfId="896" xr:uid="{00000000-0005-0000-0000-0000A3040000}"/>
    <cellStyle name="Normal 59" xfId="259" xr:uid="{00000000-0005-0000-0000-0000A4040000}"/>
    <cellStyle name="Normal 59 2" xfId="897" xr:uid="{00000000-0005-0000-0000-0000A5040000}"/>
    <cellStyle name="Normal 6" xfId="260" xr:uid="{00000000-0005-0000-0000-0000A6040000}"/>
    <cellStyle name="Normal 6 2" xfId="898" xr:uid="{00000000-0005-0000-0000-0000A7040000}"/>
    <cellStyle name="Normal 6 3" xfId="1370" xr:uid="{00000000-0005-0000-0000-0000A8040000}"/>
    <cellStyle name="Normal 60" xfId="261" xr:uid="{00000000-0005-0000-0000-0000A9040000}"/>
    <cellStyle name="Normal 60 2" xfId="899" xr:uid="{00000000-0005-0000-0000-0000AA040000}"/>
    <cellStyle name="Normal 61" xfId="262" xr:uid="{00000000-0005-0000-0000-0000AB040000}"/>
    <cellStyle name="Normal 61 2" xfId="900" xr:uid="{00000000-0005-0000-0000-0000AC040000}"/>
    <cellStyle name="Normal 62" xfId="263" xr:uid="{00000000-0005-0000-0000-0000AD040000}"/>
    <cellStyle name="Normal 62 2" xfId="901" xr:uid="{00000000-0005-0000-0000-0000AE040000}"/>
    <cellStyle name="Normal 63" xfId="264" xr:uid="{00000000-0005-0000-0000-0000AF040000}"/>
    <cellStyle name="Normal 63 2" xfId="902" xr:uid="{00000000-0005-0000-0000-0000B0040000}"/>
    <cellStyle name="Normal 64" xfId="265" xr:uid="{00000000-0005-0000-0000-0000B1040000}"/>
    <cellStyle name="Normal 64 2" xfId="903" xr:uid="{00000000-0005-0000-0000-0000B2040000}"/>
    <cellStyle name="Normal 65" xfId="266" xr:uid="{00000000-0005-0000-0000-0000B3040000}"/>
    <cellStyle name="Normal 65 2" xfId="904" xr:uid="{00000000-0005-0000-0000-0000B4040000}"/>
    <cellStyle name="Normal 66" xfId="267" xr:uid="{00000000-0005-0000-0000-0000B5040000}"/>
    <cellStyle name="Normal 66 2" xfId="905" xr:uid="{00000000-0005-0000-0000-0000B6040000}"/>
    <cellStyle name="Normal 67" xfId="268" xr:uid="{00000000-0005-0000-0000-0000B7040000}"/>
    <cellStyle name="Normal 67 2" xfId="906" xr:uid="{00000000-0005-0000-0000-0000B8040000}"/>
    <cellStyle name="Normal 68" xfId="269" xr:uid="{00000000-0005-0000-0000-0000B9040000}"/>
    <cellStyle name="Normal 68 2" xfId="907" xr:uid="{00000000-0005-0000-0000-0000BA040000}"/>
    <cellStyle name="Normal 69" xfId="270" xr:uid="{00000000-0005-0000-0000-0000BB040000}"/>
    <cellStyle name="Normal 69 2" xfId="908" xr:uid="{00000000-0005-0000-0000-0000BC040000}"/>
    <cellStyle name="Normal 7" xfId="271" xr:uid="{00000000-0005-0000-0000-0000BD040000}"/>
    <cellStyle name="Normal 7 2" xfId="909" xr:uid="{00000000-0005-0000-0000-0000BE040000}"/>
    <cellStyle name="Normal 7 3" xfId="1371" xr:uid="{00000000-0005-0000-0000-0000BF040000}"/>
    <cellStyle name="Normal 70" xfId="272" xr:uid="{00000000-0005-0000-0000-0000C0040000}"/>
    <cellStyle name="Normal 70 2" xfId="910" xr:uid="{00000000-0005-0000-0000-0000C1040000}"/>
    <cellStyle name="Normal 71" xfId="273" xr:uid="{00000000-0005-0000-0000-0000C2040000}"/>
    <cellStyle name="Normal 71 2" xfId="911" xr:uid="{00000000-0005-0000-0000-0000C3040000}"/>
    <cellStyle name="Normal 72" xfId="274" xr:uid="{00000000-0005-0000-0000-0000C4040000}"/>
    <cellStyle name="Normal 72 2" xfId="912" xr:uid="{00000000-0005-0000-0000-0000C5040000}"/>
    <cellStyle name="Normal 73" xfId="275" xr:uid="{00000000-0005-0000-0000-0000C6040000}"/>
    <cellStyle name="Normal 73 2" xfId="913" xr:uid="{00000000-0005-0000-0000-0000C7040000}"/>
    <cellStyle name="Normal 74" xfId="276" xr:uid="{00000000-0005-0000-0000-0000C8040000}"/>
    <cellStyle name="Normal 74 2" xfId="914" xr:uid="{00000000-0005-0000-0000-0000C9040000}"/>
    <cellStyle name="Normal 75" xfId="277" xr:uid="{00000000-0005-0000-0000-0000CA040000}"/>
    <cellStyle name="Normal 75 2" xfId="610" xr:uid="{00000000-0005-0000-0000-0000CB040000}"/>
    <cellStyle name="Normal 75 2 2" xfId="1167" xr:uid="{00000000-0005-0000-0000-0000CC040000}"/>
    <cellStyle name="Normal 75 2 3" xfId="1673" xr:uid="{F9BB0FF9-76B3-4ADA-8BD5-F2C50E9D4AC7}"/>
    <cellStyle name="Normal 75 3" xfId="915" xr:uid="{00000000-0005-0000-0000-0000CD040000}"/>
    <cellStyle name="Normal 75 4" xfId="1427" xr:uid="{8FC8587F-7894-4F04-AB08-78DC9170F9E4}"/>
    <cellStyle name="Normal 76" xfId="278" xr:uid="{00000000-0005-0000-0000-0000CE040000}"/>
    <cellStyle name="Normal 76 2" xfId="611" xr:uid="{00000000-0005-0000-0000-0000CF040000}"/>
    <cellStyle name="Normal 76 2 2" xfId="1168" xr:uid="{00000000-0005-0000-0000-0000D0040000}"/>
    <cellStyle name="Normal 76 2 3" xfId="1674" xr:uid="{3C4E7B94-8ED2-4CF7-9729-3171866E2157}"/>
    <cellStyle name="Normal 76 3" xfId="916" xr:uid="{00000000-0005-0000-0000-0000D1040000}"/>
    <cellStyle name="Normal 76 4" xfId="1428" xr:uid="{1785D22E-A069-439F-B65E-9A3320674F46}"/>
    <cellStyle name="Normal 77" xfId="279" xr:uid="{00000000-0005-0000-0000-0000D2040000}"/>
    <cellStyle name="Normal 77 2" xfId="612" xr:uid="{00000000-0005-0000-0000-0000D3040000}"/>
    <cellStyle name="Normal 77 2 2" xfId="1169" xr:uid="{00000000-0005-0000-0000-0000D4040000}"/>
    <cellStyle name="Normal 77 2 3" xfId="1675" xr:uid="{E7FEF705-0448-4AB0-831A-6E56D0695A06}"/>
    <cellStyle name="Normal 77 3" xfId="917" xr:uid="{00000000-0005-0000-0000-0000D5040000}"/>
    <cellStyle name="Normal 77 4" xfId="1429" xr:uid="{4507CD0F-119A-432C-9A10-42D9B6628AD0}"/>
    <cellStyle name="Normal 78" xfId="280" xr:uid="{00000000-0005-0000-0000-0000D6040000}"/>
    <cellStyle name="Normal 78 2" xfId="613" xr:uid="{00000000-0005-0000-0000-0000D7040000}"/>
    <cellStyle name="Normal 78 2 2" xfId="1170" xr:uid="{00000000-0005-0000-0000-0000D8040000}"/>
    <cellStyle name="Normal 78 2 3" xfId="1676" xr:uid="{9DF5EA24-B348-46EB-8279-BFB148AE36A5}"/>
    <cellStyle name="Normal 78 3" xfId="660" xr:uid="{00000000-0005-0000-0000-0000D9040000}"/>
    <cellStyle name="Normal 78 3 2" xfId="1214" xr:uid="{00000000-0005-0000-0000-0000DA040000}"/>
    <cellStyle name="Normal 78 3 3" xfId="1719" xr:uid="{4F27C2AA-81DE-4DF0-B197-58A281670291}"/>
    <cellStyle name="Normal 78 4" xfId="918" xr:uid="{00000000-0005-0000-0000-0000DB040000}"/>
    <cellStyle name="Normal 78 5" xfId="1430" xr:uid="{4C8DA1E2-FD5A-461B-AD38-3DE4CF2A326E}"/>
    <cellStyle name="Normal 79" xfId="281" xr:uid="{00000000-0005-0000-0000-0000DC040000}"/>
    <cellStyle name="Normal 79 2" xfId="614" xr:uid="{00000000-0005-0000-0000-0000DD040000}"/>
    <cellStyle name="Normal 79 2 2" xfId="1171" xr:uid="{00000000-0005-0000-0000-0000DE040000}"/>
    <cellStyle name="Normal 79 2 3" xfId="1677" xr:uid="{E3A47CDC-3393-4E82-B996-B4F9DE269F29}"/>
    <cellStyle name="Normal 79 3" xfId="919" xr:uid="{00000000-0005-0000-0000-0000DF040000}"/>
    <cellStyle name="Normal 79 4" xfId="1431" xr:uid="{A3D88A12-C40E-420D-9EFE-D4C788D2DF97}"/>
    <cellStyle name="Normal 8" xfId="282" xr:uid="{00000000-0005-0000-0000-0000E0040000}"/>
    <cellStyle name="Normal 8 2" xfId="920" xr:uid="{00000000-0005-0000-0000-0000E1040000}"/>
    <cellStyle name="Normal 80" xfId="283" xr:uid="{00000000-0005-0000-0000-0000E2040000}"/>
    <cellStyle name="Normal 80 2" xfId="615" xr:uid="{00000000-0005-0000-0000-0000E3040000}"/>
    <cellStyle name="Normal 80 2 2" xfId="1172" xr:uid="{00000000-0005-0000-0000-0000E4040000}"/>
    <cellStyle name="Normal 80 2 3" xfId="1678" xr:uid="{B1366B42-2F0A-4B2B-AB0A-2718DA19C32B}"/>
    <cellStyle name="Normal 80 3" xfId="921" xr:uid="{00000000-0005-0000-0000-0000E5040000}"/>
    <cellStyle name="Normal 80 4" xfId="1432" xr:uid="{FD6CB345-4785-4D68-898F-5800F7625B58}"/>
    <cellStyle name="Normal 81" xfId="284" xr:uid="{00000000-0005-0000-0000-0000E6040000}"/>
    <cellStyle name="Normal 81 2" xfId="616" xr:uid="{00000000-0005-0000-0000-0000E7040000}"/>
    <cellStyle name="Normal 81 2 2" xfId="1173" xr:uid="{00000000-0005-0000-0000-0000E8040000}"/>
    <cellStyle name="Normal 81 2 3" xfId="1679" xr:uid="{E2D07676-16A0-4544-86CC-20188F89651D}"/>
    <cellStyle name="Normal 81 3" xfId="663" xr:uid="{00000000-0005-0000-0000-0000E9040000}"/>
    <cellStyle name="Normal 81 3 2" xfId="1217" xr:uid="{00000000-0005-0000-0000-0000EA040000}"/>
    <cellStyle name="Normal 81 3 3" xfId="1722" xr:uid="{51923D21-0E42-4594-B0A8-C1EEE4D06DCF}"/>
    <cellStyle name="Normal 81 4" xfId="922" xr:uid="{00000000-0005-0000-0000-0000EB040000}"/>
    <cellStyle name="Normal 81 5" xfId="1433" xr:uid="{CB5E6D06-63F9-4511-A6B3-200D2F0083BA}"/>
    <cellStyle name="Normal 82" xfId="285" xr:uid="{00000000-0005-0000-0000-0000EC040000}"/>
    <cellStyle name="Normal 82 2" xfId="617" xr:uid="{00000000-0005-0000-0000-0000ED040000}"/>
    <cellStyle name="Normal 82 2 2" xfId="1174" xr:uid="{00000000-0005-0000-0000-0000EE040000}"/>
    <cellStyle name="Normal 82 2 3" xfId="1680" xr:uid="{33F433B7-553E-4046-BD8F-F2519F3BBEBA}"/>
    <cellStyle name="Normal 82 3" xfId="923" xr:uid="{00000000-0005-0000-0000-0000EF040000}"/>
    <cellStyle name="Normal 82 4" xfId="1434" xr:uid="{9EA406DF-C476-4ECA-9807-AE99B6EC3C21}"/>
    <cellStyle name="Normal 83" xfId="286" xr:uid="{00000000-0005-0000-0000-0000F0040000}"/>
    <cellStyle name="Normal 83 2" xfId="618" xr:uid="{00000000-0005-0000-0000-0000F1040000}"/>
    <cellStyle name="Normal 83 2 2" xfId="1175" xr:uid="{00000000-0005-0000-0000-0000F2040000}"/>
    <cellStyle name="Normal 83 2 3" xfId="1681" xr:uid="{77CD0043-E7D6-4732-A5EF-871974F234D4}"/>
    <cellStyle name="Normal 83 3" xfId="924" xr:uid="{00000000-0005-0000-0000-0000F3040000}"/>
    <cellStyle name="Normal 83 4" xfId="1435" xr:uid="{5422E092-9E15-4E4A-8A09-FECCE38634EB}"/>
    <cellStyle name="Normal 84" xfId="287" xr:uid="{00000000-0005-0000-0000-0000F4040000}"/>
    <cellStyle name="Normal 84 2" xfId="619" xr:uid="{00000000-0005-0000-0000-0000F5040000}"/>
    <cellStyle name="Normal 84 2 2" xfId="1176" xr:uid="{00000000-0005-0000-0000-0000F6040000}"/>
    <cellStyle name="Normal 84 2 3" xfId="1682" xr:uid="{1E210136-360C-4A5B-A970-62AC16410801}"/>
    <cellStyle name="Normal 84 3" xfId="925" xr:uid="{00000000-0005-0000-0000-0000F7040000}"/>
    <cellStyle name="Normal 84 4" xfId="1436" xr:uid="{A807D571-08B8-4883-9763-38C632D5192D}"/>
    <cellStyle name="Normal 85" xfId="288" xr:uid="{00000000-0005-0000-0000-0000F8040000}"/>
    <cellStyle name="Normal 85 2" xfId="620" xr:uid="{00000000-0005-0000-0000-0000F9040000}"/>
    <cellStyle name="Normal 85 2 2" xfId="1177" xr:uid="{00000000-0005-0000-0000-0000FA040000}"/>
    <cellStyle name="Normal 85 2 3" xfId="1683" xr:uid="{6DB8FC52-D4CC-4DDF-9E12-0A8C9643E770}"/>
    <cellStyle name="Normal 85 3" xfId="665" xr:uid="{00000000-0005-0000-0000-0000FB040000}"/>
    <cellStyle name="Normal 85 3 2" xfId="1219" xr:uid="{00000000-0005-0000-0000-0000FC040000}"/>
    <cellStyle name="Normal 85 3 3" xfId="1724" xr:uid="{DAC41021-B171-4AF5-92CA-12F061DC0CF8}"/>
    <cellStyle name="Normal 85 4" xfId="926" xr:uid="{00000000-0005-0000-0000-0000FD040000}"/>
    <cellStyle name="Normal 85 5" xfId="1437" xr:uid="{DCABC53A-1CFE-4B31-87E7-635AED5402FD}"/>
    <cellStyle name="Normal 86" xfId="289" xr:uid="{00000000-0005-0000-0000-0000FE040000}"/>
    <cellStyle name="Normal 86 2" xfId="621" xr:uid="{00000000-0005-0000-0000-0000FF040000}"/>
    <cellStyle name="Normal 86 2 2" xfId="1178" xr:uid="{00000000-0005-0000-0000-000000050000}"/>
    <cellStyle name="Normal 86 2 3" xfId="1684" xr:uid="{211CAF56-67F5-4C19-9089-6DE58CB12EBC}"/>
    <cellStyle name="Normal 86 3" xfId="927" xr:uid="{00000000-0005-0000-0000-000001050000}"/>
    <cellStyle name="Normal 86 4" xfId="1438" xr:uid="{42D261E0-5255-4066-87C5-26708115C589}"/>
    <cellStyle name="Normal 87" xfId="290" xr:uid="{00000000-0005-0000-0000-000002050000}"/>
    <cellStyle name="Normal 87 2" xfId="622" xr:uid="{00000000-0005-0000-0000-000003050000}"/>
    <cellStyle name="Normal 87 2 2" xfId="1179" xr:uid="{00000000-0005-0000-0000-000004050000}"/>
    <cellStyle name="Normal 87 2 3" xfId="1685" xr:uid="{1A2D6CA3-1472-448A-AFAB-771ADC9FBD8E}"/>
    <cellStyle name="Normal 87 3" xfId="661" xr:uid="{00000000-0005-0000-0000-000005050000}"/>
    <cellStyle name="Normal 87 3 2" xfId="1215" xr:uid="{00000000-0005-0000-0000-000006050000}"/>
    <cellStyle name="Normal 87 3 3" xfId="1720" xr:uid="{8500C271-C428-41D3-BF94-625EDEDCBFA6}"/>
    <cellStyle name="Normal 87 4" xfId="928" xr:uid="{00000000-0005-0000-0000-000007050000}"/>
    <cellStyle name="Normal 87 5" xfId="1439" xr:uid="{0EA91754-264E-44F4-B3C5-E13F560268E4}"/>
    <cellStyle name="Normal 88" xfId="291" xr:uid="{00000000-0005-0000-0000-000008050000}"/>
    <cellStyle name="Normal 88 2" xfId="623" xr:uid="{00000000-0005-0000-0000-000009050000}"/>
    <cellStyle name="Normal 88 2 2" xfId="1180" xr:uid="{00000000-0005-0000-0000-00000A050000}"/>
    <cellStyle name="Normal 88 2 3" xfId="1686" xr:uid="{03DE1D50-25FA-48D4-BF71-A63B034D8522}"/>
    <cellStyle name="Normal 88 3" xfId="929" xr:uid="{00000000-0005-0000-0000-00000B050000}"/>
    <cellStyle name="Normal 88 4" xfId="1440" xr:uid="{BECC4FFA-979C-495C-B4CB-D5CBC797C78C}"/>
    <cellStyle name="Normal 89" xfId="292" xr:uid="{00000000-0005-0000-0000-00000C050000}"/>
    <cellStyle name="Normal 89 2" xfId="624" xr:uid="{00000000-0005-0000-0000-00000D050000}"/>
    <cellStyle name="Normal 89 2 2" xfId="1181" xr:uid="{00000000-0005-0000-0000-00000E050000}"/>
    <cellStyle name="Normal 89 2 3" xfId="1687" xr:uid="{3835BF93-8B45-43D1-823C-A0BF8CB87272}"/>
    <cellStyle name="Normal 89 3" xfId="666" xr:uid="{00000000-0005-0000-0000-00000F050000}"/>
    <cellStyle name="Normal 89 3 2" xfId="1220" xr:uid="{00000000-0005-0000-0000-000010050000}"/>
    <cellStyle name="Normal 89 3 3" xfId="1725" xr:uid="{C41F3140-EA32-42B5-ACF3-B2337A8F8B0B}"/>
    <cellStyle name="Normal 89 4" xfId="930" xr:uid="{00000000-0005-0000-0000-000011050000}"/>
    <cellStyle name="Normal 89 5" xfId="1441" xr:uid="{A2A2627E-5FE8-443F-AC75-9A38BC70405C}"/>
    <cellStyle name="Normal 9" xfId="293" xr:uid="{00000000-0005-0000-0000-000012050000}"/>
    <cellStyle name="Normal 9 2" xfId="931" xr:uid="{00000000-0005-0000-0000-000013050000}"/>
    <cellStyle name="Normal 90" xfId="294" xr:uid="{00000000-0005-0000-0000-000014050000}"/>
    <cellStyle name="Normal 90 2" xfId="625" xr:uid="{00000000-0005-0000-0000-000015050000}"/>
    <cellStyle name="Normal 90 2 2" xfId="1182" xr:uid="{00000000-0005-0000-0000-000016050000}"/>
    <cellStyle name="Normal 90 2 3" xfId="1688" xr:uid="{EB84038E-E0D7-45F8-B90E-6491A9AAAF05}"/>
    <cellStyle name="Normal 90 3" xfId="932" xr:uid="{00000000-0005-0000-0000-000017050000}"/>
    <cellStyle name="Normal 90 4" xfId="1442" xr:uid="{8781DD32-B973-4C4C-BE1A-9A259BD5B8BB}"/>
    <cellStyle name="Normal 91" xfId="295" xr:uid="{00000000-0005-0000-0000-000018050000}"/>
    <cellStyle name="Normal 91 2" xfId="626" xr:uid="{00000000-0005-0000-0000-000019050000}"/>
    <cellStyle name="Normal 91 2 2" xfId="1183" xr:uid="{00000000-0005-0000-0000-00001A050000}"/>
    <cellStyle name="Normal 91 2 3" xfId="1689" xr:uid="{08134D27-9611-47D4-85E1-203EBC4E36EC}"/>
    <cellStyle name="Normal 91 3" xfId="933" xr:uid="{00000000-0005-0000-0000-00001B050000}"/>
    <cellStyle name="Normal 91 4" xfId="1443" xr:uid="{A0C5EACE-B6C3-46B0-A6FC-98A37F00E6D5}"/>
    <cellStyle name="Normal 92" xfId="296" xr:uid="{00000000-0005-0000-0000-00001C050000}"/>
    <cellStyle name="Normal 92 2" xfId="627" xr:uid="{00000000-0005-0000-0000-00001D050000}"/>
    <cellStyle name="Normal 92 2 2" xfId="1184" xr:uid="{00000000-0005-0000-0000-00001E050000}"/>
    <cellStyle name="Normal 92 2 3" xfId="1690" xr:uid="{2BF35D26-4398-4849-8EB1-DA53B6F76C3A}"/>
    <cellStyle name="Normal 92 3" xfId="934" xr:uid="{00000000-0005-0000-0000-00001F050000}"/>
    <cellStyle name="Normal 92 4" xfId="1444" xr:uid="{0B916F10-7938-46DB-B19C-848082AA584B}"/>
    <cellStyle name="Normal 93" xfId="297" xr:uid="{00000000-0005-0000-0000-000020050000}"/>
    <cellStyle name="Normal 93 2" xfId="628" xr:uid="{00000000-0005-0000-0000-000021050000}"/>
    <cellStyle name="Normal 93 2 2" xfId="1185" xr:uid="{00000000-0005-0000-0000-000022050000}"/>
    <cellStyle name="Normal 93 2 3" xfId="1691" xr:uid="{39B09802-899A-4180-A55B-E100393D24C4}"/>
    <cellStyle name="Normal 93 3" xfId="667" xr:uid="{00000000-0005-0000-0000-000023050000}"/>
    <cellStyle name="Normal 93 3 2" xfId="1221" xr:uid="{00000000-0005-0000-0000-000024050000}"/>
    <cellStyle name="Normal 93 3 3" xfId="1726" xr:uid="{F6C44DB5-3E0F-4DFA-89B0-2D2657D5894C}"/>
    <cellStyle name="Normal 93 4" xfId="935" xr:uid="{00000000-0005-0000-0000-000025050000}"/>
    <cellStyle name="Normal 93 5" xfId="1445" xr:uid="{B5BCD603-D1FC-4AF8-895F-64C406884354}"/>
    <cellStyle name="Normal 94" xfId="298" xr:uid="{00000000-0005-0000-0000-000026050000}"/>
    <cellStyle name="Normal 94 2" xfId="629" xr:uid="{00000000-0005-0000-0000-000027050000}"/>
    <cellStyle name="Normal 94 2 2" xfId="1186" xr:uid="{00000000-0005-0000-0000-000028050000}"/>
    <cellStyle name="Normal 94 2 3" xfId="1692" xr:uid="{36F18932-8ED2-41EA-AE07-0351003D9DC6}"/>
    <cellStyle name="Normal 94 3" xfId="936" xr:uid="{00000000-0005-0000-0000-000029050000}"/>
    <cellStyle name="Normal 94 4" xfId="1446" xr:uid="{50292E98-EA52-4D43-B311-724E41F167D0}"/>
    <cellStyle name="Normal 95" xfId="299" xr:uid="{00000000-0005-0000-0000-00002A050000}"/>
    <cellStyle name="Normal 95 2" xfId="630" xr:uid="{00000000-0005-0000-0000-00002B050000}"/>
    <cellStyle name="Normal 95 2 2" xfId="1187" xr:uid="{00000000-0005-0000-0000-00002C050000}"/>
    <cellStyle name="Normal 95 2 3" xfId="1693" xr:uid="{5471993B-0FCB-49BB-BCAB-DFEDB8ED7CED}"/>
    <cellStyle name="Normal 95 3" xfId="668" xr:uid="{00000000-0005-0000-0000-00002D050000}"/>
    <cellStyle name="Normal 95 3 2" xfId="1222" xr:uid="{00000000-0005-0000-0000-00002E050000}"/>
    <cellStyle name="Normal 95 3 3" xfId="1727" xr:uid="{30C2FF1F-39AA-478C-B35E-4E4483BAA591}"/>
    <cellStyle name="Normal 95 4" xfId="937" xr:uid="{00000000-0005-0000-0000-00002F050000}"/>
    <cellStyle name="Normal 95 5" xfId="1447" xr:uid="{72374E69-9139-437E-B11D-D3C0BBF5B99B}"/>
    <cellStyle name="Normal 96" xfId="300" xr:uid="{00000000-0005-0000-0000-000030050000}"/>
    <cellStyle name="Normal 96 2" xfId="631" xr:uid="{00000000-0005-0000-0000-000031050000}"/>
    <cellStyle name="Normal 96 2 2" xfId="1188" xr:uid="{00000000-0005-0000-0000-000032050000}"/>
    <cellStyle name="Normal 96 2 3" xfId="1694" xr:uid="{F74BA566-12FC-4F2D-8581-4FDAD90F552E}"/>
    <cellStyle name="Normal 96 3" xfId="670" xr:uid="{00000000-0005-0000-0000-000033050000}"/>
    <cellStyle name="Normal 96 3 2" xfId="1224" xr:uid="{00000000-0005-0000-0000-000034050000}"/>
    <cellStyle name="Normal 96 3 3" xfId="1729" xr:uid="{AC325D92-2BAD-44D1-896D-7FFEAFFC0FA0}"/>
    <cellStyle name="Normal 96 4" xfId="938" xr:uid="{00000000-0005-0000-0000-000035050000}"/>
    <cellStyle name="Normal 96 5" xfId="1448" xr:uid="{EF806A01-A30B-4315-8B59-3145F23FF4A2}"/>
    <cellStyle name="Normal 97" xfId="301" xr:uid="{00000000-0005-0000-0000-000036050000}"/>
    <cellStyle name="Normal 97 2" xfId="632" xr:uid="{00000000-0005-0000-0000-000037050000}"/>
    <cellStyle name="Normal 97 2 2" xfId="1189" xr:uid="{00000000-0005-0000-0000-000038050000}"/>
    <cellStyle name="Normal 97 2 3" xfId="1695" xr:uid="{C9FAF81B-02FD-45CA-8AD4-E1E71D48919F}"/>
    <cellStyle name="Normal 97 3" xfId="939" xr:uid="{00000000-0005-0000-0000-000039050000}"/>
    <cellStyle name="Normal 97 4" xfId="1449" xr:uid="{ED6E0BD9-FB96-44C4-8658-AC0D1AC0E0A9}"/>
    <cellStyle name="Normal 98" xfId="302" xr:uid="{00000000-0005-0000-0000-00003A050000}"/>
    <cellStyle name="Normal 98 2" xfId="633" xr:uid="{00000000-0005-0000-0000-00003B050000}"/>
    <cellStyle name="Normal 98 2 2" xfId="1190" xr:uid="{00000000-0005-0000-0000-00003C050000}"/>
    <cellStyle name="Normal 98 2 3" xfId="1696" xr:uid="{6F786931-5C39-41B0-9F99-98ABB9D6B42E}"/>
    <cellStyle name="Normal 98 3" xfId="669" xr:uid="{00000000-0005-0000-0000-00003D050000}"/>
    <cellStyle name="Normal 98 3 2" xfId="1223" xr:uid="{00000000-0005-0000-0000-00003E050000}"/>
    <cellStyle name="Normal 98 3 3" xfId="1728" xr:uid="{C8234845-032F-4356-91A8-04A07D216893}"/>
    <cellStyle name="Normal 98 4" xfId="940" xr:uid="{00000000-0005-0000-0000-00003F050000}"/>
    <cellStyle name="Normal 98 5" xfId="1450" xr:uid="{888C2E1A-EAA2-4ED8-A5B9-15A589849E7B}"/>
    <cellStyle name="Normal 99" xfId="303" xr:uid="{00000000-0005-0000-0000-000040050000}"/>
    <cellStyle name="Normal 99 2" xfId="634" xr:uid="{00000000-0005-0000-0000-000041050000}"/>
    <cellStyle name="Normal 99 2 2" xfId="1191" xr:uid="{00000000-0005-0000-0000-000042050000}"/>
    <cellStyle name="Normal 99 2 3" xfId="1697" xr:uid="{08A6CB92-01A8-41A2-82C1-31284BF7ABC1}"/>
    <cellStyle name="Normal 99 3" xfId="672" xr:uid="{00000000-0005-0000-0000-000043050000}"/>
    <cellStyle name="Normal 99 3 2" xfId="1226" xr:uid="{00000000-0005-0000-0000-000044050000}"/>
    <cellStyle name="Normal 99 3 3" xfId="1731" xr:uid="{EFECCEC0-0F75-41E2-A701-5A212853F613}"/>
    <cellStyle name="Normal 99 4" xfId="941" xr:uid="{00000000-0005-0000-0000-000045050000}"/>
    <cellStyle name="Normal 99 5" xfId="1451" xr:uid="{E0AC5F91-ECDC-4104-92E7-439D3166891C}"/>
    <cellStyle name="Note 2" xfId="304" xr:uid="{00000000-0005-0000-0000-000046050000}"/>
    <cellStyle name="Note 2 2" xfId="942" xr:uid="{00000000-0005-0000-0000-000047050000}"/>
    <cellStyle name="Note 3" xfId="305" xr:uid="{00000000-0005-0000-0000-000048050000}"/>
    <cellStyle name="Note 3 2" xfId="943" xr:uid="{00000000-0005-0000-0000-000049050000}"/>
    <cellStyle name="Output 2" xfId="306" xr:uid="{00000000-0005-0000-0000-00004A050000}"/>
    <cellStyle name="per.style" xfId="1372" xr:uid="{00000000-0005-0000-0000-00004B050000}"/>
    <cellStyle name="per.style 2" xfId="1373" xr:uid="{00000000-0005-0000-0000-00004C050000}"/>
    <cellStyle name="Percent" xfId="650" builtinId="5"/>
    <cellStyle name="Percent 2" xfId="307" xr:uid="{00000000-0005-0000-0000-00004E050000}"/>
    <cellStyle name="Percent 2 2" xfId="944" xr:uid="{00000000-0005-0000-0000-00004F050000}"/>
    <cellStyle name="Percent 2 3" xfId="1374" xr:uid="{00000000-0005-0000-0000-000050050000}"/>
    <cellStyle name="Percent 3" xfId="308" xr:uid="{00000000-0005-0000-0000-000051050000}"/>
    <cellStyle name="Percent 3 2" xfId="635" xr:uid="{00000000-0005-0000-0000-000052050000}"/>
    <cellStyle name="Percent 4" xfId="316" xr:uid="{00000000-0005-0000-0000-000053050000}"/>
    <cellStyle name="Percent 4 2" xfId="948" xr:uid="{00000000-0005-0000-0000-000054050000}"/>
    <cellStyle name="Percent 4 3" xfId="1455" xr:uid="{699BCC34-CBDA-4EB7-A0CB-98C697A8BE1C}"/>
    <cellStyle name="Percent 5" xfId="442" xr:uid="{00000000-0005-0000-0000-000055050000}"/>
    <cellStyle name="Percent 5 2" xfId="685" xr:uid="{00000000-0005-0000-0000-000056050000}"/>
    <cellStyle name="Percent 5 2 2" xfId="1239" xr:uid="{00000000-0005-0000-0000-000057050000}"/>
    <cellStyle name="Percent 5 2 3" xfId="1744" xr:uid="{6EF9D904-A0A7-4395-A307-CE5C04442D72}"/>
    <cellStyle name="Percent 5 3" xfId="1074" xr:uid="{00000000-0005-0000-0000-000058050000}"/>
    <cellStyle name="Percent 5 4" xfId="1581" xr:uid="{39A165D0-2344-4949-93B3-D921B1AA3FA8}"/>
    <cellStyle name="Percent 6" xfId="654" xr:uid="{00000000-0005-0000-0000-000059050000}"/>
    <cellStyle name="Percent 6 2" xfId="1209" xr:uid="{00000000-0005-0000-0000-00005A050000}"/>
    <cellStyle name="Percent 6 3" xfId="1714" xr:uid="{B4024FEE-8798-4A63-94DF-A3C380BBB007}"/>
    <cellStyle name="Title 2" xfId="309" xr:uid="{00000000-0005-0000-0000-00005B050000}"/>
    <cellStyle name="Total 2" xfId="310" xr:uid="{00000000-0005-0000-0000-00005C050000}"/>
    <cellStyle name="Total 2 2" xfId="1376" xr:uid="{00000000-0005-0000-0000-00005D050000}"/>
    <cellStyle name="Total 3" xfId="1375" xr:uid="{00000000-0005-0000-0000-00005E050000}"/>
    <cellStyle name="Update" xfId="311" xr:uid="{00000000-0005-0000-0000-00005F050000}"/>
    <cellStyle name="Warning Text 2" xfId="312" xr:uid="{00000000-0005-0000-0000-000060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76200</xdr:rowOff>
        </xdr:from>
        <xdr:to>
          <xdr:col>0</xdr:col>
          <xdr:colOff>3486150</xdr:colOff>
          <xdr:row>0</xdr:row>
          <xdr:rowOff>1022350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data/2006/Major%20Mntce/Major%20Mntce%202007/MM%20Training%202007/22%20May%202007/6%20-%20Tick%20List%20&amp;%20DPA%20Form%2002%20October%202006%20(Rev%2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Outlook/WGZX1F4D/2011/June%202011/EPWP_Minor%20project5_June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and Requirments"/>
      <sheetName val="DPA Form  Rev 8.2 02_10_2006"/>
      <sheetName val="Sheet3"/>
      <sheetName val="Quotation "/>
      <sheetName val="Material not on Form 1"/>
    </sheetNames>
    <sheetDataSet>
      <sheetData sheetId="0"/>
      <sheetData sheetId="1"/>
      <sheetData sheetId="2">
        <row r="3">
          <cell r="B3" t="str">
            <v>Bela Bela FSA</v>
          </cell>
          <cell r="E3" t="str">
            <v>Sub-Transmission S/S ( 44-165 kV )</v>
          </cell>
        </row>
        <row r="4">
          <cell r="B4" t="str">
            <v>Groblersdal FSA</v>
          </cell>
          <cell r="E4" t="str">
            <v>Sub-Transmission Lines &amp; Cables ( 44-165 kV )</v>
          </cell>
        </row>
        <row r="5">
          <cell r="B5" t="str">
            <v>Hazyview FSA</v>
          </cell>
          <cell r="E5" t="str">
            <v>Distribution Retic Lines &amp; Cables ( 11-33 kv )</v>
          </cell>
        </row>
        <row r="6">
          <cell r="B6" t="str">
            <v>Nelspruit FSA</v>
          </cell>
          <cell r="E6" t="str">
            <v>Distribution S/S (11-33kv )</v>
          </cell>
        </row>
        <row r="7">
          <cell r="B7" t="str">
            <v>Polokwane FSA</v>
          </cell>
          <cell r="E7" t="str">
            <v>Reticulation O/H Network and U/G cables ( &lt;= 33 kV )</v>
          </cell>
        </row>
        <row r="8">
          <cell r="B8" t="str">
            <v>Pretoria FSA</v>
          </cell>
          <cell r="E8" t="str">
            <v>Control Plant</v>
          </cell>
        </row>
        <row r="9">
          <cell r="B9" t="str">
            <v>Rustenburg FSA</v>
          </cell>
        </row>
        <row r="10">
          <cell r="B10" t="str">
            <v>Secunda FSA</v>
          </cell>
        </row>
        <row r="11">
          <cell r="B11" t="str">
            <v>Thohoyandou FSA</v>
          </cell>
        </row>
        <row r="12">
          <cell r="B12" t="str">
            <v>Tzaneen FSA</v>
          </cell>
          <cell r="E12" t="str">
            <v>Breaker</v>
          </cell>
        </row>
        <row r="13">
          <cell r="B13" t="str">
            <v>Witbank FSA</v>
          </cell>
          <cell r="E13" t="str">
            <v>Busbar</v>
          </cell>
        </row>
        <row r="14">
          <cell r="E14" t="str">
            <v>Bushing</v>
          </cell>
        </row>
        <row r="15">
          <cell r="E15" t="str">
            <v>Cables</v>
          </cell>
        </row>
        <row r="16">
          <cell r="B16" t="str">
            <v>Major Maintenance</v>
          </cell>
          <cell r="E16" t="str">
            <v>Conductor</v>
          </cell>
        </row>
        <row r="17">
          <cell r="B17" t="str">
            <v>Refurbishment</v>
          </cell>
          <cell r="E17" t="str">
            <v>CT/VT combination</v>
          </cell>
        </row>
        <row r="18">
          <cell r="B18" t="str">
            <v>Strenghtening</v>
          </cell>
          <cell r="E18" t="str">
            <v>Current Transformer</v>
          </cell>
        </row>
        <row r="19">
          <cell r="E19" t="str">
            <v>DC Equipment</v>
          </cell>
        </row>
        <row r="20">
          <cell r="E20" t="str">
            <v>Insulators</v>
          </cell>
        </row>
        <row r="21">
          <cell r="B21" t="str">
            <v>Yes</v>
          </cell>
          <cell r="E21" t="str">
            <v>Hardware</v>
          </cell>
        </row>
        <row r="22">
          <cell r="B22" t="str">
            <v>No</v>
          </cell>
        </row>
        <row r="25">
          <cell r="E25" t="str">
            <v>Link/Isolator</v>
          </cell>
        </row>
        <row r="26">
          <cell r="B26" t="str">
            <v>Alldays TSA</v>
          </cell>
          <cell r="E26" t="str">
            <v>Metering Equipment</v>
          </cell>
        </row>
        <row r="27">
          <cell r="B27" t="str">
            <v>Badplaas TSA</v>
          </cell>
          <cell r="E27" t="str">
            <v>Oil replacement</v>
          </cell>
        </row>
        <row r="28">
          <cell r="B28" t="str">
            <v>Barberton TSA</v>
          </cell>
          <cell r="E28" t="str">
            <v>Poles</v>
          </cell>
        </row>
        <row r="29">
          <cell r="B29" t="str">
            <v>Bethal TSA</v>
          </cell>
          <cell r="E29" t="str">
            <v>Protection Equipment</v>
          </cell>
        </row>
        <row r="30">
          <cell r="B30" t="str">
            <v>Bolobedu TSA</v>
          </cell>
          <cell r="E30" t="str">
            <v>Recloser</v>
          </cell>
        </row>
        <row r="31">
          <cell r="B31" t="str">
            <v>Brits North TSA</v>
          </cell>
          <cell r="E31" t="str">
            <v>Sectionaliser</v>
          </cell>
        </row>
        <row r="32">
          <cell r="B32" t="str">
            <v>Brits South TSA</v>
          </cell>
          <cell r="E32" t="str">
            <v>Stay</v>
          </cell>
        </row>
        <row r="33">
          <cell r="B33" t="str">
            <v>Bronkhorspruit TSA</v>
          </cell>
          <cell r="E33" t="str">
            <v>Steelwork</v>
          </cell>
        </row>
        <row r="34">
          <cell r="B34" t="str">
            <v>Carolina TSA</v>
          </cell>
          <cell r="E34" t="str">
            <v>Support Structures /Towers</v>
          </cell>
        </row>
        <row r="35">
          <cell r="B35" t="str">
            <v>Cullinan TSA</v>
          </cell>
          <cell r="E35" t="str">
            <v>Surge Arrestor</v>
          </cell>
        </row>
        <row r="36">
          <cell r="B36" t="str">
            <v>Eerstehoek TSA</v>
          </cell>
          <cell r="E36" t="str">
            <v>Telecoms Equipment</v>
          </cell>
        </row>
        <row r="37">
          <cell r="B37" t="str">
            <v>Elandsdoorn TSA</v>
          </cell>
          <cell r="E37" t="str">
            <v>Voltage Transformer</v>
          </cell>
        </row>
        <row r="38">
          <cell r="B38" t="str">
            <v>Ellisras TSA</v>
          </cell>
        </row>
        <row r="39">
          <cell r="B39" t="str">
            <v>Ermelo TSA</v>
          </cell>
        </row>
        <row r="40">
          <cell r="B40" t="str">
            <v>Garankuwa TSA</v>
          </cell>
        </row>
        <row r="41">
          <cell r="B41" t="str">
            <v>Gilead TSA</v>
          </cell>
        </row>
        <row r="42">
          <cell r="B42" t="str">
            <v>Giyani TSA</v>
          </cell>
        </row>
        <row r="43">
          <cell r="B43" t="str">
            <v>Greenvalley TSA</v>
          </cell>
        </row>
        <row r="44">
          <cell r="B44" t="str">
            <v>Groblersdal TSA</v>
          </cell>
        </row>
        <row r="45">
          <cell r="B45" t="str">
            <v>Hendrina TSA</v>
          </cell>
        </row>
        <row r="46">
          <cell r="B46" t="str">
            <v>Hoedspruit TSA</v>
          </cell>
        </row>
        <row r="47">
          <cell r="B47" t="str">
            <v>Jane Furse TSA</v>
          </cell>
        </row>
        <row r="48">
          <cell r="B48" t="str">
            <v>Kabokweni TSA</v>
          </cell>
        </row>
        <row r="49">
          <cell r="B49" t="str">
            <v>Kamhlushwa TSA</v>
          </cell>
        </row>
        <row r="50">
          <cell r="B50" t="str">
            <v>Kanyamazane TSA</v>
          </cell>
        </row>
        <row r="51">
          <cell r="B51" t="str">
            <v>Kiepersol TSA</v>
          </cell>
        </row>
        <row r="52">
          <cell r="B52" t="str">
            <v>Koster TSA</v>
          </cell>
        </row>
        <row r="53">
          <cell r="B53" t="str">
            <v>Kwaggafontein TSA</v>
          </cell>
        </row>
        <row r="54">
          <cell r="B54" t="str">
            <v>Lebowakgomo TSA</v>
          </cell>
        </row>
        <row r="55">
          <cell r="B55" t="str">
            <v>Leslie TSA</v>
          </cell>
        </row>
        <row r="56">
          <cell r="B56" t="str">
            <v>Letaba TSA</v>
          </cell>
        </row>
        <row r="57">
          <cell r="B57" t="str">
            <v>Lydenburg TSA</v>
          </cell>
        </row>
        <row r="58">
          <cell r="B58" t="str">
            <v>Mabopane TSA</v>
          </cell>
        </row>
        <row r="59">
          <cell r="B59" t="str">
            <v>Machadodorp TSA</v>
          </cell>
        </row>
        <row r="60">
          <cell r="B60" t="str">
            <v>Mahwelereng TSA</v>
          </cell>
        </row>
        <row r="61">
          <cell r="B61" t="str">
            <v>Malamulele TSA</v>
          </cell>
        </row>
        <row r="62">
          <cell r="B62" t="str">
            <v>Malelane TSA</v>
          </cell>
        </row>
        <row r="63">
          <cell r="B63" t="str">
            <v>Mankweng TSA</v>
          </cell>
        </row>
        <row r="64">
          <cell r="B64" t="str">
            <v>Marathon TSA</v>
          </cell>
        </row>
        <row r="65">
          <cell r="B65" t="str">
            <v>Marble Hall TSA</v>
          </cell>
        </row>
        <row r="66">
          <cell r="B66" t="str">
            <v>Marble Hall TSA</v>
          </cell>
        </row>
        <row r="67">
          <cell r="B67" t="str">
            <v>Messina TSA</v>
          </cell>
        </row>
        <row r="68">
          <cell r="B68" t="str">
            <v>Middelburg TSA</v>
          </cell>
        </row>
        <row r="69">
          <cell r="B69" t="str">
            <v>Mogwase TSA</v>
          </cell>
        </row>
        <row r="70">
          <cell r="B70" t="str">
            <v>Monsterlus TSA</v>
          </cell>
        </row>
        <row r="71">
          <cell r="B71" t="str">
            <v>Mooketsi TSA</v>
          </cell>
        </row>
        <row r="72">
          <cell r="B72" t="str">
            <v>Naboomspruit TSA</v>
          </cell>
        </row>
        <row r="73">
          <cell r="B73" t="str">
            <v>Northam TSA</v>
          </cell>
        </row>
        <row r="74">
          <cell r="B74" t="str">
            <v>Piet Retief TSA</v>
          </cell>
        </row>
        <row r="75">
          <cell r="B75" t="str">
            <v>Pietersburg TSA</v>
          </cell>
        </row>
        <row r="76">
          <cell r="B76" t="str">
            <v>Roosenekal TSA</v>
          </cell>
        </row>
        <row r="77">
          <cell r="B77" t="str">
            <v>Rustenburg TSA</v>
          </cell>
        </row>
        <row r="78">
          <cell r="B78" t="str">
            <v>Sabie TSA</v>
          </cell>
        </row>
        <row r="79">
          <cell r="B79" t="str">
            <v>Selati TSA</v>
          </cell>
        </row>
        <row r="80">
          <cell r="B80" t="str">
            <v>Sibasa TSA</v>
          </cell>
        </row>
        <row r="81">
          <cell r="B81" t="str">
            <v>Siloam TSA</v>
          </cell>
        </row>
        <row r="82">
          <cell r="B82" t="str">
            <v>Standerton TSA</v>
          </cell>
        </row>
        <row r="83">
          <cell r="B83" t="str">
            <v>Steelpoort TSA</v>
          </cell>
        </row>
        <row r="84">
          <cell r="B84" t="str">
            <v>Swartwater TSA</v>
          </cell>
        </row>
        <row r="85">
          <cell r="B85" t="str">
            <v>Temba TSA</v>
          </cell>
        </row>
        <row r="86">
          <cell r="B86" t="str">
            <v>Thabazimbi TSA</v>
          </cell>
        </row>
        <row r="87">
          <cell r="B87" t="str">
            <v>Thlabane TSA</v>
          </cell>
        </row>
        <row r="88">
          <cell r="B88" t="str">
            <v>Vaalwater TSA</v>
          </cell>
        </row>
        <row r="89">
          <cell r="B89" t="str">
            <v>Warmbad TSA</v>
          </cell>
        </row>
        <row r="90">
          <cell r="B90" t="str">
            <v>Waterval TSA</v>
          </cell>
        </row>
        <row r="91">
          <cell r="B91" t="str">
            <v>Wildebees TSA</v>
          </cell>
        </row>
        <row r="92">
          <cell r="B92" t="str">
            <v>Witbank North TSA</v>
          </cell>
        </row>
        <row r="93">
          <cell r="B93" t="str">
            <v>Witbank South TSA</v>
          </cell>
        </row>
        <row r="94">
          <cell r="B94" t="str">
            <v>Witbank South TSA</v>
          </cell>
        </row>
        <row r="95">
          <cell r="B95" t="str">
            <v>Witbank TSA</v>
          </cell>
        </row>
        <row r="96">
          <cell r="B96" t="str">
            <v>Zamekomst TSA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WP report template"/>
      <sheetName val="Tables"/>
    </sheetNames>
    <sheetDataSet>
      <sheetData sheetId="0" refreshError="1"/>
      <sheetData sheetId="1">
        <row r="2">
          <cell r="F2" t="str">
            <v>Female</v>
          </cell>
          <cell r="G2" t="str">
            <v>No</v>
          </cell>
          <cell r="H2" t="str">
            <v>Accredited</v>
          </cell>
        </row>
        <row r="3">
          <cell r="F3" t="str">
            <v>Male</v>
          </cell>
          <cell r="G3" t="str">
            <v>Yes</v>
          </cell>
          <cell r="H3" t="str">
            <v>Non-accredited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tescod.eskom.co.za/prt09BG/6000/6006.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tescod.eskom.co.za/prt09BG/6000/6006.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tescod.eskom.co.za/prt09BG/5000/5213s1C.pdf" TargetMode="External"/><Relationship Id="rId2" Type="http://schemas.openxmlformats.org/officeDocument/2006/relationships/hyperlink" Target="http://tescod.eskom.co.za/prt09BG/5000/5213s1B.pdf" TargetMode="External"/><Relationship Id="rId1" Type="http://schemas.openxmlformats.org/officeDocument/2006/relationships/hyperlink" Target="http://tescod.eskom.co.za/prt09BG/5000/5213s1A.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tescod.eskom.co.za/prt09BG/5000/5204s2A.pdf" TargetMode="External"/><Relationship Id="rId18" Type="http://schemas.openxmlformats.org/officeDocument/2006/relationships/hyperlink" Target="http://tescod.eskom.co.za/prt09BG/5000/5211s2B.pdf" TargetMode="External"/><Relationship Id="rId26" Type="http://schemas.openxmlformats.org/officeDocument/2006/relationships/hyperlink" Target="http://tescod.eskom.co.za/prt09BG/5000/5226s2C.pdf" TargetMode="External"/><Relationship Id="rId39" Type="http://schemas.openxmlformats.org/officeDocument/2006/relationships/hyperlink" Target="http://tescod.eskom.co.za/prt09BG/5000/5276s2A.pdf" TargetMode="External"/><Relationship Id="rId21" Type="http://schemas.openxmlformats.org/officeDocument/2006/relationships/hyperlink" Target="http://tescod.eskom.co.za/prt09BG/5000/5219s2.pdf" TargetMode="External"/><Relationship Id="rId34" Type="http://schemas.openxmlformats.org/officeDocument/2006/relationships/hyperlink" Target="http://tescod.eskom.co.za/prt09BG/5000/5223s6.pdf" TargetMode="External"/><Relationship Id="rId7" Type="http://schemas.openxmlformats.org/officeDocument/2006/relationships/hyperlink" Target="http://tescod.eskom.co.za/prt09BG/5000/5203s2F.pdf" TargetMode="External"/><Relationship Id="rId12" Type="http://schemas.openxmlformats.org/officeDocument/2006/relationships/hyperlink" Target="http://tescod.eskom.co.za/prt09BG/5000/5203s2A.pdf" TargetMode="External"/><Relationship Id="rId17" Type="http://schemas.openxmlformats.org/officeDocument/2006/relationships/hyperlink" Target="http://tescod.eskom.co.za/prt09BG/5000/5211s2A.pdf" TargetMode="External"/><Relationship Id="rId25" Type="http://schemas.openxmlformats.org/officeDocument/2006/relationships/hyperlink" Target="http://tescod.eskom.co.za/prt09BG/5000/5226s2B.pdf" TargetMode="External"/><Relationship Id="rId33" Type="http://schemas.openxmlformats.org/officeDocument/2006/relationships/hyperlink" Target="http://tescod.eskom.co.za/prt09BG/5000/5223s5.pdf" TargetMode="External"/><Relationship Id="rId38" Type="http://schemas.openxmlformats.org/officeDocument/2006/relationships/hyperlink" Target="http://tescod.eskom.co.za/prt09BG/5000/5270s8.pdf" TargetMode="External"/><Relationship Id="rId2" Type="http://schemas.openxmlformats.org/officeDocument/2006/relationships/hyperlink" Target="http://tescod.eskom.co.za/prt09BG/5000/5203s2A.pdf" TargetMode="External"/><Relationship Id="rId16" Type="http://schemas.openxmlformats.org/officeDocument/2006/relationships/hyperlink" Target="http://tescod.eskom.co.za/prt09BG/5000/5212s2B.pdf" TargetMode="External"/><Relationship Id="rId20" Type="http://schemas.openxmlformats.org/officeDocument/2006/relationships/hyperlink" Target="http://tescod.eskom.co.za/prt09BG/5000/5219s1.pdf" TargetMode="External"/><Relationship Id="rId29" Type="http://schemas.openxmlformats.org/officeDocument/2006/relationships/hyperlink" Target="http://tescod.eskom.co.za/prt09BG/5000/5223s5.pdf" TargetMode="External"/><Relationship Id="rId1" Type="http://schemas.openxmlformats.org/officeDocument/2006/relationships/hyperlink" Target="http://tescod.eskom.co.za/prt09BG/5000/5202s2A.pdf" TargetMode="External"/><Relationship Id="rId6" Type="http://schemas.openxmlformats.org/officeDocument/2006/relationships/hyperlink" Target="http://tescod.eskom.co.za/prt09BG/5000/5203s2E.pdf" TargetMode="External"/><Relationship Id="rId11" Type="http://schemas.openxmlformats.org/officeDocument/2006/relationships/hyperlink" Target="http://tescod.eskom.co.za/prt09BG/5000/5203s2J.pdf" TargetMode="External"/><Relationship Id="rId24" Type="http://schemas.openxmlformats.org/officeDocument/2006/relationships/hyperlink" Target="http://tescod.eskom.co.za/prt09BG/5000/5226s2A.pdf" TargetMode="External"/><Relationship Id="rId32" Type="http://schemas.openxmlformats.org/officeDocument/2006/relationships/hyperlink" Target="http://tescod.eskom.co.za/prt09BG/5000/5223s4.pdf" TargetMode="External"/><Relationship Id="rId37" Type="http://schemas.openxmlformats.org/officeDocument/2006/relationships/hyperlink" Target="http://tescod.eskom.co.za/prt09BG/5000/5270s7.pdf" TargetMode="External"/><Relationship Id="rId40" Type="http://schemas.openxmlformats.org/officeDocument/2006/relationships/hyperlink" Target="http://tescod.eskom.co.za/prt09BG/5000/5202s2A.pdf" TargetMode="External"/><Relationship Id="rId5" Type="http://schemas.openxmlformats.org/officeDocument/2006/relationships/hyperlink" Target="http://tescod.eskom.co.za/prt09BG/5000/5203s2D.pdf" TargetMode="External"/><Relationship Id="rId15" Type="http://schemas.openxmlformats.org/officeDocument/2006/relationships/hyperlink" Target="http://tescod.eskom.co.za/prt09BG/5000/5212s2A.pdf" TargetMode="External"/><Relationship Id="rId23" Type="http://schemas.openxmlformats.org/officeDocument/2006/relationships/hyperlink" Target="http://tescod.eskom.co.za/prt09BG/5000/5219s4.pdf" TargetMode="External"/><Relationship Id="rId28" Type="http://schemas.openxmlformats.org/officeDocument/2006/relationships/hyperlink" Target="http://tescod.eskom.co.za/prt09BG/5000/5223s4.pdf" TargetMode="External"/><Relationship Id="rId36" Type="http://schemas.openxmlformats.org/officeDocument/2006/relationships/hyperlink" Target="http://tescod.eskom.co.za/prt09BG/5000/5270s6.pdf" TargetMode="External"/><Relationship Id="rId10" Type="http://schemas.openxmlformats.org/officeDocument/2006/relationships/hyperlink" Target="http://tescod.eskom.co.za/prt09BG/5000/5203s2I.pdf" TargetMode="External"/><Relationship Id="rId19" Type="http://schemas.openxmlformats.org/officeDocument/2006/relationships/hyperlink" Target="http://tescod.eskom.co.za/prt09BG/5000/5221s2.pdf" TargetMode="External"/><Relationship Id="rId31" Type="http://schemas.openxmlformats.org/officeDocument/2006/relationships/hyperlink" Target="http://tescod.eskom.co.za/prt09BG/5000/5223s3.pdf" TargetMode="External"/><Relationship Id="rId4" Type="http://schemas.openxmlformats.org/officeDocument/2006/relationships/hyperlink" Target="http://tescod.eskom.co.za/prt09BG/5000/5203s2C.pdf" TargetMode="External"/><Relationship Id="rId9" Type="http://schemas.openxmlformats.org/officeDocument/2006/relationships/hyperlink" Target="http://tescod.eskom.co.za/prt09BG/5000/5203s2H.pdf" TargetMode="External"/><Relationship Id="rId14" Type="http://schemas.openxmlformats.org/officeDocument/2006/relationships/hyperlink" Target="http://tescod.eskom.co.za/prt09BG/5000/5205s2A.pdf" TargetMode="External"/><Relationship Id="rId22" Type="http://schemas.openxmlformats.org/officeDocument/2006/relationships/hyperlink" Target="http://tescod.eskom.co.za/prt09BG/5000/5219s3.pdf" TargetMode="External"/><Relationship Id="rId27" Type="http://schemas.openxmlformats.org/officeDocument/2006/relationships/hyperlink" Target="http://tescod.eskom.co.za/prt09BG/5000/5223s2.pdf" TargetMode="External"/><Relationship Id="rId30" Type="http://schemas.openxmlformats.org/officeDocument/2006/relationships/hyperlink" Target="http://tescod.eskom.co.za/prt09BG/5000/5223s6.pdf" TargetMode="External"/><Relationship Id="rId35" Type="http://schemas.openxmlformats.org/officeDocument/2006/relationships/hyperlink" Target="http://tescod.eskom.co.za/prt09BG/5000/5270s5.pdf" TargetMode="External"/><Relationship Id="rId8" Type="http://schemas.openxmlformats.org/officeDocument/2006/relationships/hyperlink" Target="http://tescod.eskom.co.za/prt09BG/5000/5203s2G.pdf" TargetMode="External"/><Relationship Id="rId3" Type="http://schemas.openxmlformats.org/officeDocument/2006/relationships/hyperlink" Target="http://tescod.eskom.co.za/prt09BG/5000/5203s2B.pdf"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hyperlink" Target="http://tescod.eskom.co.za/prt09BG/6000/6006.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tescod.eskom.co.za/prt09BG/6000/6115.pdf" TargetMode="External"/><Relationship Id="rId117" Type="http://schemas.openxmlformats.org/officeDocument/2006/relationships/hyperlink" Target="http://tescod.eskom.co.za/prt09BG/6000/6087.pdf" TargetMode="External"/><Relationship Id="rId21" Type="http://schemas.openxmlformats.org/officeDocument/2006/relationships/hyperlink" Target="http://tescod.eskom.co.za/prt09BG/6000/6116.pdf" TargetMode="External"/><Relationship Id="rId42" Type="http://schemas.openxmlformats.org/officeDocument/2006/relationships/hyperlink" Target="http://tescod.eskom.co.za/prt09BG/6000/6090.pdf" TargetMode="External"/><Relationship Id="rId47" Type="http://schemas.openxmlformats.org/officeDocument/2006/relationships/hyperlink" Target="http://tescod.eskom.co.za/prt09BG/6000/6086.pdf" TargetMode="External"/><Relationship Id="rId63" Type="http://schemas.openxmlformats.org/officeDocument/2006/relationships/hyperlink" Target="http://tescod.eskom.co.za/prt09BG/6000/6042.pdf" TargetMode="External"/><Relationship Id="rId68" Type="http://schemas.openxmlformats.org/officeDocument/2006/relationships/hyperlink" Target="http://tescod.eskom.co.za/prt09BG/6000/6037.pdf" TargetMode="External"/><Relationship Id="rId84" Type="http://schemas.openxmlformats.org/officeDocument/2006/relationships/hyperlink" Target="http://tescod.eskom.co.za/prt09BG/6000/6006.pdf" TargetMode="External"/><Relationship Id="rId89" Type="http://schemas.openxmlformats.org/officeDocument/2006/relationships/hyperlink" Target="http://tescod.eskom.co.za/prt09BG/6000/6092.pdf" TargetMode="External"/><Relationship Id="rId112" Type="http://schemas.openxmlformats.org/officeDocument/2006/relationships/hyperlink" Target="http://tescod.eskom.co.za/prt09BG/6000/6087.pdf" TargetMode="External"/><Relationship Id="rId16" Type="http://schemas.openxmlformats.org/officeDocument/2006/relationships/hyperlink" Target="http://tescod.eskom.co.za/prt09BG/6000/6118.pdf" TargetMode="External"/><Relationship Id="rId107" Type="http://schemas.openxmlformats.org/officeDocument/2006/relationships/hyperlink" Target="http://tescod.eskom.co.za/prt09BG/6000/6059.pdf" TargetMode="External"/><Relationship Id="rId11" Type="http://schemas.openxmlformats.org/officeDocument/2006/relationships/hyperlink" Target="http://tescod.eskom.co.za/prt09BG/6000/6119.pdf" TargetMode="External"/><Relationship Id="rId32" Type="http://schemas.openxmlformats.org/officeDocument/2006/relationships/hyperlink" Target="http://tescod.eskom.co.za/prt09BG/6000/6099.pdf" TargetMode="External"/><Relationship Id="rId37" Type="http://schemas.openxmlformats.org/officeDocument/2006/relationships/hyperlink" Target="http://tescod.eskom.co.za/prt09BG/6000/6090.pdf" TargetMode="External"/><Relationship Id="rId53" Type="http://schemas.openxmlformats.org/officeDocument/2006/relationships/hyperlink" Target="http://tescod.eskom.co.za/prt09BG/6000/6086.pdf" TargetMode="External"/><Relationship Id="rId58" Type="http://schemas.openxmlformats.org/officeDocument/2006/relationships/hyperlink" Target="http://tescod.eskom.co.za/prt09BG/6000/6080.pdf" TargetMode="External"/><Relationship Id="rId74" Type="http://schemas.openxmlformats.org/officeDocument/2006/relationships/hyperlink" Target="http://tescod.eskom.co.za/prt09BG/6000/6027.pdf" TargetMode="External"/><Relationship Id="rId79" Type="http://schemas.openxmlformats.org/officeDocument/2006/relationships/hyperlink" Target="http://tescod.eskom.co.za/prt09BG/6000/6018.pdf" TargetMode="External"/><Relationship Id="rId102" Type="http://schemas.openxmlformats.org/officeDocument/2006/relationships/hyperlink" Target="http://tescod.eskom.co.za/prt09BG/6000/6022.pdf" TargetMode="External"/><Relationship Id="rId123" Type="http://schemas.openxmlformats.org/officeDocument/2006/relationships/comments" Target="../comments2.xml"/><Relationship Id="rId5" Type="http://schemas.openxmlformats.org/officeDocument/2006/relationships/hyperlink" Target="http://tescod.eskom.co.za/prt09BG/6000/6119.pdf" TargetMode="External"/><Relationship Id="rId90" Type="http://schemas.openxmlformats.org/officeDocument/2006/relationships/hyperlink" Target="http://tescod.eskom.co.za/prt09BG/6000/6068.pdf" TargetMode="External"/><Relationship Id="rId95" Type="http://schemas.openxmlformats.org/officeDocument/2006/relationships/hyperlink" Target="http://tescod.eskom.co.za/prt09BG/6000/6010.pdf" TargetMode="External"/><Relationship Id="rId22" Type="http://schemas.openxmlformats.org/officeDocument/2006/relationships/hyperlink" Target="http://tescod.eskom.co.za/prt09BG/6000/6116.pdf" TargetMode="External"/><Relationship Id="rId27" Type="http://schemas.openxmlformats.org/officeDocument/2006/relationships/hyperlink" Target="http://tescod.eskom.co.za/prt09BG/6000/6109.pdf" TargetMode="External"/><Relationship Id="rId43" Type="http://schemas.openxmlformats.org/officeDocument/2006/relationships/hyperlink" Target="http://tescod.eskom.co.za/prt09BG/6000/6090.pdf" TargetMode="External"/><Relationship Id="rId48" Type="http://schemas.openxmlformats.org/officeDocument/2006/relationships/hyperlink" Target="http://tescod.eskom.co.za/prt09BG/6000/6086.pdf" TargetMode="External"/><Relationship Id="rId64" Type="http://schemas.openxmlformats.org/officeDocument/2006/relationships/hyperlink" Target="http://tescod.eskom.co.za/prt09BG/6000/6039.pdf" TargetMode="External"/><Relationship Id="rId69" Type="http://schemas.openxmlformats.org/officeDocument/2006/relationships/hyperlink" Target="http://tescod.eskom.co.za/prt09BG/6000/6035.pdf" TargetMode="External"/><Relationship Id="rId113" Type="http://schemas.openxmlformats.org/officeDocument/2006/relationships/hyperlink" Target="http://tescod.eskom.co.za/prt09BG/6000/6087.pdf" TargetMode="External"/><Relationship Id="rId118" Type="http://schemas.openxmlformats.org/officeDocument/2006/relationships/hyperlink" Target="http://tescod.eskom.co.za/prt09BG/6000/6087.pdf" TargetMode="External"/><Relationship Id="rId80" Type="http://schemas.openxmlformats.org/officeDocument/2006/relationships/hyperlink" Target="http://tescod.eskom.co.za/prt09BG/6000/6018.pdf" TargetMode="External"/><Relationship Id="rId85" Type="http://schemas.openxmlformats.org/officeDocument/2006/relationships/hyperlink" Target="http://tescod.eskom.co.za/prt09BG/6000/6003.pdf" TargetMode="External"/><Relationship Id="rId12" Type="http://schemas.openxmlformats.org/officeDocument/2006/relationships/hyperlink" Target="http://tescod.eskom.co.za/prt09BG/6000/6119.pdf" TargetMode="External"/><Relationship Id="rId17" Type="http://schemas.openxmlformats.org/officeDocument/2006/relationships/hyperlink" Target="http://tescod.eskom.co.za/prt09BG/6000/6118.pdf" TargetMode="External"/><Relationship Id="rId33" Type="http://schemas.openxmlformats.org/officeDocument/2006/relationships/hyperlink" Target="http://tescod.eskom.co.za/prt09BG/6000/6093.pdf" TargetMode="External"/><Relationship Id="rId38" Type="http://schemas.openxmlformats.org/officeDocument/2006/relationships/hyperlink" Target="http://tescod.eskom.co.za/prt09BG/6000/6090.pdf" TargetMode="External"/><Relationship Id="rId59" Type="http://schemas.openxmlformats.org/officeDocument/2006/relationships/hyperlink" Target="http://tescod.eskom.co.za/prt09BG/6000/6080.pdf" TargetMode="External"/><Relationship Id="rId103" Type="http://schemas.openxmlformats.org/officeDocument/2006/relationships/hyperlink" Target="http://tescod.eskom.co.za/prt09BG/6000/6084.pdf" TargetMode="External"/><Relationship Id="rId108" Type="http://schemas.openxmlformats.org/officeDocument/2006/relationships/hyperlink" Target="http://tescod.eskom.co.za/prt09BG/6000/6040.pdf" TargetMode="External"/><Relationship Id="rId54" Type="http://schemas.openxmlformats.org/officeDocument/2006/relationships/hyperlink" Target="http://tescod.eskom.co.za/prt09BG/6000/6086.pdf" TargetMode="External"/><Relationship Id="rId70" Type="http://schemas.openxmlformats.org/officeDocument/2006/relationships/hyperlink" Target="http://tescod.eskom.co.za/prt09BG/6000/6035.pdf" TargetMode="External"/><Relationship Id="rId75" Type="http://schemas.openxmlformats.org/officeDocument/2006/relationships/hyperlink" Target="http://tescod.eskom.co.za/prt09BG/6000/6027.pdf" TargetMode="External"/><Relationship Id="rId91" Type="http://schemas.openxmlformats.org/officeDocument/2006/relationships/hyperlink" Target="http://tescod.eskom.co.za/prt09BG/6000/6025.pdf" TargetMode="External"/><Relationship Id="rId96" Type="http://schemas.openxmlformats.org/officeDocument/2006/relationships/hyperlink" Target="http://tescod.eskom.co.za/prt09BG/6000/6002.pdf" TargetMode="External"/><Relationship Id="rId1" Type="http://schemas.openxmlformats.org/officeDocument/2006/relationships/hyperlink" Target="http://tescod.eskom.co.za/prt09BG/6000/6317.pdf" TargetMode="External"/><Relationship Id="rId6" Type="http://schemas.openxmlformats.org/officeDocument/2006/relationships/hyperlink" Target="http://tescod.eskom.co.za/prt09BG/6000/6119.pdf" TargetMode="External"/><Relationship Id="rId23" Type="http://schemas.openxmlformats.org/officeDocument/2006/relationships/hyperlink" Target="http://tescod.eskom.co.za/prt09BG/6000/6116.pdf" TargetMode="External"/><Relationship Id="rId28" Type="http://schemas.openxmlformats.org/officeDocument/2006/relationships/hyperlink" Target="http://tescod.eskom.co.za/prt09BG/6000/6099.pdf" TargetMode="External"/><Relationship Id="rId49" Type="http://schemas.openxmlformats.org/officeDocument/2006/relationships/hyperlink" Target="http://tescod.eskom.co.za/prt09BG/6000/6086.pdf" TargetMode="External"/><Relationship Id="rId114" Type="http://schemas.openxmlformats.org/officeDocument/2006/relationships/hyperlink" Target="http://tescod.eskom.co.za/prt09BG/6000/6087.pdf" TargetMode="External"/><Relationship Id="rId119" Type="http://schemas.openxmlformats.org/officeDocument/2006/relationships/hyperlink" Target="http://tescod.eskom.co.za/prt09BG/6000/6087.pdf" TargetMode="External"/><Relationship Id="rId44" Type="http://schemas.openxmlformats.org/officeDocument/2006/relationships/hyperlink" Target="http://tescod.eskom.co.za/prt09BG/6000/6090.pdf" TargetMode="External"/><Relationship Id="rId60" Type="http://schemas.openxmlformats.org/officeDocument/2006/relationships/hyperlink" Target="http://tescod.eskom.co.za/prt09BG/6000/6068.pdf" TargetMode="External"/><Relationship Id="rId65" Type="http://schemas.openxmlformats.org/officeDocument/2006/relationships/hyperlink" Target="http://tescod.eskom.co.za/prt09BG/6000/6037.pdf" TargetMode="External"/><Relationship Id="rId81" Type="http://schemas.openxmlformats.org/officeDocument/2006/relationships/hyperlink" Target="http://tescod.eskom.co.za/prt09BG/6000/6013.pdf" TargetMode="External"/><Relationship Id="rId86" Type="http://schemas.openxmlformats.org/officeDocument/2006/relationships/hyperlink" Target="http://tescod.eskom.co.za/prt09BG/6000/6002.pdf" TargetMode="External"/><Relationship Id="rId4" Type="http://schemas.openxmlformats.org/officeDocument/2006/relationships/hyperlink" Target="http://tescod.eskom.co.za/prt09BG/6000/6119.pdf" TargetMode="External"/><Relationship Id="rId9" Type="http://schemas.openxmlformats.org/officeDocument/2006/relationships/hyperlink" Target="http://tescod.eskom.co.za/prt09BG/6000/6119.pdf" TargetMode="External"/><Relationship Id="rId13" Type="http://schemas.openxmlformats.org/officeDocument/2006/relationships/hyperlink" Target="http://tescod.eskom.co.za/prt09BG/6000/6119.pdf" TargetMode="External"/><Relationship Id="rId18" Type="http://schemas.openxmlformats.org/officeDocument/2006/relationships/hyperlink" Target="http://tescod.eskom.co.za/prt09BG/6000/6118.pdf" TargetMode="External"/><Relationship Id="rId39" Type="http://schemas.openxmlformats.org/officeDocument/2006/relationships/hyperlink" Target="http://tescod.eskom.co.za/prt09BG/6000/6090.pdf" TargetMode="External"/><Relationship Id="rId109" Type="http://schemas.openxmlformats.org/officeDocument/2006/relationships/hyperlink" Target="http://tescod.eskom.co.za/prt09BG/6000/6040.pdf" TargetMode="External"/><Relationship Id="rId34" Type="http://schemas.openxmlformats.org/officeDocument/2006/relationships/hyperlink" Target="http://tescod.eskom.co.za/prt09BG/6000/6092.pdf" TargetMode="External"/><Relationship Id="rId50" Type="http://schemas.openxmlformats.org/officeDocument/2006/relationships/hyperlink" Target="http://tescod.eskom.co.za/prt09BG/6000/6086.pdf" TargetMode="External"/><Relationship Id="rId55" Type="http://schemas.openxmlformats.org/officeDocument/2006/relationships/hyperlink" Target="http://tescod.eskom.co.za/prt09BG/6000/6086.pdf" TargetMode="External"/><Relationship Id="rId76" Type="http://schemas.openxmlformats.org/officeDocument/2006/relationships/hyperlink" Target="http://tescod.eskom.co.za/prt09BG/6000/6025.pdf" TargetMode="External"/><Relationship Id="rId97" Type="http://schemas.openxmlformats.org/officeDocument/2006/relationships/hyperlink" Target="http://tescod.eskom.co.za/prt09BG/6000/6006.pdf" TargetMode="External"/><Relationship Id="rId104" Type="http://schemas.openxmlformats.org/officeDocument/2006/relationships/hyperlink" Target="http://tescod.eskom.co.za/prt09BG/6000/6084.pdf" TargetMode="External"/><Relationship Id="rId120" Type="http://schemas.openxmlformats.org/officeDocument/2006/relationships/hyperlink" Target="http://tescod.eskom.co.za/prt09BG/6000/6087.pdf" TargetMode="External"/><Relationship Id="rId7" Type="http://schemas.openxmlformats.org/officeDocument/2006/relationships/hyperlink" Target="http://tescod.eskom.co.za/prt09BG/6000/6119.pdf" TargetMode="External"/><Relationship Id="rId71" Type="http://schemas.openxmlformats.org/officeDocument/2006/relationships/hyperlink" Target="http://tescod.eskom.co.za/prt09BG/6000/6035.pdf" TargetMode="External"/><Relationship Id="rId92" Type="http://schemas.openxmlformats.org/officeDocument/2006/relationships/hyperlink" Target="http://tescod.eskom.co.za/prt09BG/6000/6029.pdf" TargetMode="External"/><Relationship Id="rId2" Type="http://schemas.openxmlformats.org/officeDocument/2006/relationships/hyperlink" Target="http://tescod.eskom.co.za/prt09BG/6000/6317.pdf" TargetMode="External"/><Relationship Id="rId29" Type="http://schemas.openxmlformats.org/officeDocument/2006/relationships/hyperlink" Target="http://tescod.eskom.co.za/prt09BG/6000/6099.pdf" TargetMode="External"/><Relationship Id="rId24" Type="http://schemas.openxmlformats.org/officeDocument/2006/relationships/hyperlink" Target="http://tescod.eskom.co.za/prt09BG/6000/6115.pdf" TargetMode="External"/><Relationship Id="rId40" Type="http://schemas.openxmlformats.org/officeDocument/2006/relationships/hyperlink" Target="http://tescod.eskom.co.za/prt09BG/6000/6090.pdf" TargetMode="External"/><Relationship Id="rId45" Type="http://schemas.openxmlformats.org/officeDocument/2006/relationships/hyperlink" Target="http://tescod.eskom.co.za/prt09BG/6000/6090.pdf" TargetMode="External"/><Relationship Id="rId66" Type="http://schemas.openxmlformats.org/officeDocument/2006/relationships/hyperlink" Target="http://tescod.eskom.co.za/prt09BG/6000/6037.pdf" TargetMode="External"/><Relationship Id="rId87" Type="http://schemas.openxmlformats.org/officeDocument/2006/relationships/hyperlink" Target="http://tescod.eskom.co.za/prt09BG/6000/6002.pdf" TargetMode="External"/><Relationship Id="rId110" Type="http://schemas.openxmlformats.org/officeDocument/2006/relationships/hyperlink" Target="http://tescod.eskom.co.za/prt09BG/6000/6040.pdf" TargetMode="External"/><Relationship Id="rId115" Type="http://schemas.openxmlformats.org/officeDocument/2006/relationships/hyperlink" Target="http://tescod.eskom.co.za/prt09BG/6000/6087.pdf" TargetMode="External"/><Relationship Id="rId61" Type="http://schemas.openxmlformats.org/officeDocument/2006/relationships/hyperlink" Target="http://tescod.eskom.co.za/prt09BG/6000/6054.pdf" TargetMode="External"/><Relationship Id="rId82" Type="http://schemas.openxmlformats.org/officeDocument/2006/relationships/hyperlink" Target="http://tescod.eskom.co.za/prt09BG/6000/6010.pdf" TargetMode="External"/><Relationship Id="rId19" Type="http://schemas.openxmlformats.org/officeDocument/2006/relationships/hyperlink" Target="http://tescod.eskom.co.za/prt09BG/6000/6117.pdf" TargetMode="External"/><Relationship Id="rId14" Type="http://schemas.openxmlformats.org/officeDocument/2006/relationships/hyperlink" Target="http://tescod.eskom.co.za/prt09BG/6000/6119.pdf" TargetMode="External"/><Relationship Id="rId30" Type="http://schemas.openxmlformats.org/officeDocument/2006/relationships/hyperlink" Target="http://tescod.eskom.co.za/prt09BG/6000/6099.pdf" TargetMode="External"/><Relationship Id="rId35" Type="http://schemas.openxmlformats.org/officeDocument/2006/relationships/hyperlink" Target="http://tescod.eskom.co.za/prt09BG/6000/6090.pdf" TargetMode="External"/><Relationship Id="rId56" Type="http://schemas.openxmlformats.org/officeDocument/2006/relationships/hyperlink" Target="http://tescod.eskom.co.za/prt09BG/6000/6086.pdf" TargetMode="External"/><Relationship Id="rId77" Type="http://schemas.openxmlformats.org/officeDocument/2006/relationships/hyperlink" Target="http://tescod.eskom.co.za/prt09BG/6000/6022.pdf" TargetMode="External"/><Relationship Id="rId100" Type="http://schemas.openxmlformats.org/officeDocument/2006/relationships/hyperlink" Target="http://tescod.eskom.co.za/prt09BG/6000/6013.pdf" TargetMode="External"/><Relationship Id="rId105" Type="http://schemas.openxmlformats.org/officeDocument/2006/relationships/hyperlink" Target="http://tescod.eskom.co.za/prt09BG/6000/6059.pdf" TargetMode="External"/><Relationship Id="rId8" Type="http://schemas.openxmlformats.org/officeDocument/2006/relationships/hyperlink" Target="http://tescod.eskom.co.za/prt09BG/6000/6119.pdf" TargetMode="External"/><Relationship Id="rId51" Type="http://schemas.openxmlformats.org/officeDocument/2006/relationships/hyperlink" Target="http://tescod.eskom.co.za/prt09BG/6000/6086.pdf" TargetMode="External"/><Relationship Id="rId72" Type="http://schemas.openxmlformats.org/officeDocument/2006/relationships/hyperlink" Target="http://tescod.eskom.co.za/prt09BG/6000/6035.pdf" TargetMode="External"/><Relationship Id="rId93" Type="http://schemas.openxmlformats.org/officeDocument/2006/relationships/hyperlink" Target="http://tescod.eskom.co.za/prt09BG/6000/6093.pdf" TargetMode="External"/><Relationship Id="rId98" Type="http://schemas.openxmlformats.org/officeDocument/2006/relationships/hyperlink" Target="http://tescod.eskom.co.za/prt09BG/6000/6002.pdf" TargetMode="External"/><Relationship Id="rId121" Type="http://schemas.openxmlformats.org/officeDocument/2006/relationships/hyperlink" Target="http://tescod.eskom.co.za/prt09BG/6000/6087.pdf" TargetMode="External"/><Relationship Id="rId3" Type="http://schemas.openxmlformats.org/officeDocument/2006/relationships/hyperlink" Target="http://tescod.eskom.co.za/prt09BG/6000/6316.pdf" TargetMode="External"/><Relationship Id="rId25" Type="http://schemas.openxmlformats.org/officeDocument/2006/relationships/hyperlink" Target="http://tescod.eskom.co.za/prt09BG/6000/6115.pdf" TargetMode="External"/><Relationship Id="rId46" Type="http://schemas.openxmlformats.org/officeDocument/2006/relationships/hyperlink" Target="http://tescod.eskom.co.za/prt09BG/6000/6090.pdf" TargetMode="External"/><Relationship Id="rId67" Type="http://schemas.openxmlformats.org/officeDocument/2006/relationships/hyperlink" Target="http://tescod.eskom.co.za/prt09BG/6000/6037.pdf" TargetMode="External"/><Relationship Id="rId116" Type="http://schemas.openxmlformats.org/officeDocument/2006/relationships/hyperlink" Target="http://tescod.eskom.co.za/prt09BG/6000/6087.pdf" TargetMode="External"/><Relationship Id="rId20" Type="http://schemas.openxmlformats.org/officeDocument/2006/relationships/hyperlink" Target="http://tescod.eskom.co.za/prt09BG/6000/6117.pdf" TargetMode="External"/><Relationship Id="rId41" Type="http://schemas.openxmlformats.org/officeDocument/2006/relationships/hyperlink" Target="http://tescod.eskom.co.za/prt09BG/6000/6090.pdf" TargetMode="External"/><Relationship Id="rId62" Type="http://schemas.openxmlformats.org/officeDocument/2006/relationships/hyperlink" Target="http://tescod.eskom.co.za/prt09BG/6000/6042.pdf" TargetMode="External"/><Relationship Id="rId83" Type="http://schemas.openxmlformats.org/officeDocument/2006/relationships/hyperlink" Target="http://tescod.eskom.co.za/prt09BG/6000/6010.pdf" TargetMode="External"/><Relationship Id="rId88" Type="http://schemas.openxmlformats.org/officeDocument/2006/relationships/hyperlink" Target="http://tescod.eskom.co.za/prt09BG/6000/6118.pdf" TargetMode="External"/><Relationship Id="rId111" Type="http://schemas.openxmlformats.org/officeDocument/2006/relationships/hyperlink" Target="http://tescod.eskom.co.za/prt09BG/6000/6040.pdf" TargetMode="External"/><Relationship Id="rId15" Type="http://schemas.openxmlformats.org/officeDocument/2006/relationships/hyperlink" Target="http://tescod.eskom.co.za/prt09BG/6000/6119.pdf" TargetMode="External"/><Relationship Id="rId36" Type="http://schemas.openxmlformats.org/officeDocument/2006/relationships/hyperlink" Target="http://tescod.eskom.co.za/prt09BG/6000/6090.pdf" TargetMode="External"/><Relationship Id="rId57" Type="http://schemas.openxmlformats.org/officeDocument/2006/relationships/hyperlink" Target="http://tescod.eskom.co.za/prt09BG/6000/6086.pdf" TargetMode="External"/><Relationship Id="rId106" Type="http://schemas.openxmlformats.org/officeDocument/2006/relationships/hyperlink" Target="http://tescod.eskom.co.za/prt09BG/6000/6059.pdf" TargetMode="External"/><Relationship Id="rId10" Type="http://schemas.openxmlformats.org/officeDocument/2006/relationships/hyperlink" Target="http://tescod.eskom.co.za/prt09BG/6000/6119.pdf" TargetMode="External"/><Relationship Id="rId31" Type="http://schemas.openxmlformats.org/officeDocument/2006/relationships/hyperlink" Target="http://tescod.eskom.co.za/prt09BG/6000/6099.pdf" TargetMode="External"/><Relationship Id="rId52" Type="http://schemas.openxmlformats.org/officeDocument/2006/relationships/hyperlink" Target="http://tescod.eskom.co.za/prt09BG/6000/6086.pdf" TargetMode="External"/><Relationship Id="rId73" Type="http://schemas.openxmlformats.org/officeDocument/2006/relationships/hyperlink" Target="http://tescod.eskom.co.za/prt09BG/6000/6029.pdf" TargetMode="External"/><Relationship Id="rId78" Type="http://schemas.openxmlformats.org/officeDocument/2006/relationships/hyperlink" Target="http://tescod.eskom.co.za/prt09BG/6000/6022.pdf" TargetMode="External"/><Relationship Id="rId94" Type="http://schemas.openxmlformats.org/officeDocument/2006/relationships/hyperlink" Target="http://tescod.eskom.co.za/prt09BG/6000/6018.pdf" TargetMode="External"/><Relationship Id="rId99" Type="http://schemas.openxmlformats.org/officeDocument/2006/relationships/hyperlink" Target="http://tescod.eskom.co.za/prt09BG/6000/6022.pdf" TargetMode="External"/><Relationship Id="rId101" Type="http://schemas.openxmlformats.org/officeDocument/2006/relationships/hyperlink" Target="http://tescod.eskom.co.za/prt09BG/6000/6109.pdf" TargetMode="External"/><Relationship Id="rId122"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67"/>
  <sheetViews>
    <sheetView zoomScaleNormal="100" workbookViewId="0">
      <selection activeCell="B74" sqref="B74"/>
    </sheetView>
  </sheetViews>
  <sheetFormatPr defaultRowHeight="12.5" x14ac:dyDescent="0.25"/>
  <cols>
    <col min="1" max="1" width="28.81640625" style="804" customWidth="1"/>
    <col min="2" max="2" width="37.453125" style="804" customWidth="1"/>
    <col min="3" max="256" width="9.1796875" style="804" customWidth="1"/>
    <col min="257" max="257" width="28.81640625" style="804" customWidth="1"/>
    <col min="258" max="258" width="37.453125" style="804" customWidth="1"/>
    <col min="259" max="512" width="9.1796875" style="804" customWidth="1"/>
    <col min="513" max="513" width="28.81640625" style="804" customWidth="1"/>
    <col min="514" max="514" width="37.453125" style="804" customWidth="1"/>
    <col min="515" max="768" width="9.1796875" style="804" customWidth="1"/>
    <col min="769" max="769" width="28.81640625" style="804" customWidth="1"/>
    <col min="770" max="770" width="37.453125" style="804" customWidth="1"/>
    <col min="771" max="1024" width="9.1796875" style="804" customWidth="1"/>
    <col min="1025" max="1025" width="28.81640625" style="804" customWidth="1"/>
    <col min="1026" max="1026" width="37.453125" style="804" customWidth="1"/>
    <col min="1027" max="1280" width="9.1796875" style="804" customWidth="1"/>
    <col min="1281" max="1281" width="28.81640625" style="804" customWidth="1"/>
    <col min="1282" max="1282" width="37.453125" style="804" customWidth="1"/>
    <col min="1283" max="1536" width="9.1796875" style="804" customWidth="1"/>
    <col min="1537" max="1537" width="28.81640625" style="804" customWidth="1"/>
    <col min="1538" max="1538" width="37.453125" style="804" customWidth="1"/>
    <col min="1539" max="1792" width="9.1796875" style="804" customWidth="1"/>
    <col min="1793" max="1793" width="28.81640625" style="804" customWidth="1"/>
    <col min="1794" max="1794" width="37.453125" style="804" customWidth="1"/>
    <col min="1795" max="2048" width="9.1796875" style="804" customWidth="1"/>
    <col min="2049" max="2049" width="28.81640625" style="804" customWidth="1"/>
    <col min="2050" max="2050" width="37.453125" style="804" customWidth="1"/>
    <col min="2051" max="2304" width="9.1796875" style="804" customWidth="1"/>
    <col min="2305" max="2305" width="28.81640625" style="804" customWidth="1"/>
    <col min="2306" max="2306" width="37.453125" style="804" customWidth="1"/>
    <col min="2307" max="2560" width="9.1796875" style="804" customWidth="1"/>
    <col min="2561" max="2561" width="28.81640625" style="804" customWidth="1"/>
    <col min="2562" max="2562" width="37.453125" style="804" customWidth="1"/>
    <col min="2563" max="2816" width="9.1796875" style="804" customWidth="1"/>
    <col min="2817" max="2817" width="28.81640625" style="804" customWidth="1"/>
    <col min="2818" max="2818" width="37.453125" style="804" customWidth="1"/>
    <col min="2819" max="3072" width="9.1796875" style="804" customWidth="1"/>
    <col min="3073" max="3073" width="28.81640625" style="804" customWidth="1"/>
    <col min="3074" max="3074" width="37.453125" style="804" customWidth="1"/>
    <col min="3075" max="3328" width="9.1796875" style="804" customWidth="1"/>
    <col min="3329" max="3329" width="28.81640625" style="804" customWidth="1"/>
    <col min="3330" max="3330" width="37.453125" style="804" customWidth="1"/>
    <col min="3331" max="3584" width="9.1796875" style="804" customWidth="1"/>
    <col min="3585" max="3585" width="28.81640625" style="804" customWidth="1"/>
    <col min="3586" max="3586" width="37.453125" style="804" customWidth="1"/>
    <col min="3587" max="3840" width="9.1796875" style="804" customWidth="1"/>
    <col min="3841" max="3841" width="28.81640625" style="804" customWidth="1"/>
    <col min="3842" max="3842" width="37.453125" style="804" customWidth="1"/>
    <col min="3843" max="4096" width="9.1796875" style="804" customWidth="1"/>
    <col min="4097" max="4097" width="28.81640625" style="804" customWidth="1"/>
    <col min="4098" max="4098" width="37.453125" style="804" customWidth="1"/>
    <col min="4099" max="4352" width="9.1796875" style="804" customWidth="1"/>
    <col min="4353" max="4353" width="28.81640625" style="804" customWidth="1"/>
    <col min="4354" max="4354" width="37.453125" style="804" customWidth="1"/>
    <col min="4355" max="4608" width="9.1796875" style="804" customWidth="1"/>
    <col min="4609" max="4609" width="28.81640625" style="804" customWidth="1"/>
    <col min="4610" max="4610" width="37.453125" style="804" customWidth="1"/>
    <col min="4611" max="4864" width="9.1796875" style="804" customWidth="1"/>
    <col min="4865" max="4865" width="28.81640625" style="804" customWidth="1"/>
    <col min="4866" max="4866" width="37.453125" style="804" customWidth="1"/>
    <col min="4867" max="5120" width="9.1796875" style="804" customWidth="1"/>
    <col min="5121" max="5121" width="28.81640625" style="804" customWidth="1"/>
    <col min="5122" max="5122" width="37.453125" style="804" customWidth="1"/>
    <col min="5123" max="5376" width="9.1796875" style="804" customWidth="1"/>
    <col min="5377" max="5377" width="28.81640625" style="804" customWidth="1"/>
    <col min="5378" max="5378" width="37.453125" style="804" customWidth="1"/>
    <col min="5379" max="5632" width="9.1796875" style="804" customWidth="1"/>
    <col min="5633" max="5633" width="28.81640625" style="804" customWidth="1"/>
    <col min="5634" max="5634" width="37.453125" style="804" customWidth="1"/>
    <col min="5635" max="5888" width="9.1796875" style="804" customWidth="1"/>
    <col min="5889" max="5889" width="28.81640625" style="804" customWidth="1"/>
    <col min="5890" max="5890" width="37.453125" style="804" customWidth="1"/>
    <col min="5891" max="6144" width="9.1796875" style="804" customWidth="1"/>
    <col min="6145" max="6145" width="28.81640625" style="804" customWidth="1"/>
    <col min="6146" max="6146" width="37.453125" style="804" customWidth="1"/>
    <col min="6147" max="6400" width="9.1796875" style="804" customWidth="1"/>
    <col min="6401" max="6401" width="28.81640625" style="804" customWidth="1"/>
    <col min="6402" max="6402" width="37.453125" style="804" customWidth="1"/>
    <col min="6403" max="6656" width="9.1796875" style="804" customWidth="1"/>
    <col min="6657" max="6657" width="28.81640625" style="804" customWidth="1"/>
    <col min="6658" max="6658" width="37.453125" style="804" customWidth="1"/>
    <col min="6659" max="6912" width="9.1796875" style="804" customWidth="1"/>
    <col min="6913" max="6913" width="28.81640625" style="804" customWidth="1"/>
    <col min="6914" max="6914" width="37.453125" style="804" customWidth="1"/>
    <col min="6915" max="7168" width="9.1796875" style="804" customWidth="1"/>
    <col min="7169" max="7169" width="28.81640625" style="804" customWidth="1"/>
    <col min="7170" max="7170" width="37.453125" style="804" customWidth="1"/>
    <col min="7171" max="7424" width="9.1796875" style="804" customWidth="1"/>
    <col min="7425" max="7425" width="28.81640625" style="804" customWidth="1"/>
    <col min="7426" max="7426" width="37.453125" style="804" customWidth="1"/>
    <col min="7427" max="7680" width="9.1796875" style="804" customWidth="1"/>
    <col min="7681" max="7681" width="28.81640625" style="804" customWidth="1"/>
    <col min="7682" max="7682" width="37.453125" style="804" customWidth="1"/>
    <col min="7683" max="7936" width="9.1796875" style="804" customWidth="1"/>
    <col min="7937" max="7937" width="28.81640625" style="804" customWidth="1"/>
    <col min="7938" max="7938" width="37.453125" style="804" customWidth="1"/>
    <col min="7939" max="8192" width="9.1796875" style="804" customWidth="1"/>
    <col min="8193" max="8193" width="28.81640625" style="804" customWidth="1"/>
    <col min="8194" max="8194" width="37.453125" style="804" customWidth="1"/>
    <col min="8195" max="8448" width="9.1796875" style="804" customWidth="1"/>
    <col min="8449" max="8449" width="28.81640625" style="804" customWidth="1"/>
    <col min="8450" max="8450" width="37.453125" style="804" customWidth="1"/>
    <col min="8451" max="8704" width="9.1796875" style="804" customWidth="1"/>
    <col min="8705" max="8705" width="28.81640625" style="804" customWidth="1"/>
    <col min="8706" max="8706" width="37.453125" style="804" customWidth="1"/>
    <col min="8707" max="8960" width="9.1796875" style="804" customWidth="1"/>
    <col min="8961" max="8961" width="28.81640625" style="804" customWidth="1"/>
    <col min="8962" max="8962" width="37.453125" style="804" customWidth="1"/>
    <col min="8963" max="9216" width="9.1796875" style="804" customWidth="1"/>
    <col min="9217" max="9217" width="28.81640625" style="804" customWidth="1"/>
    <col min="9218" max="9218" width="37.453125" style="804" customWidth="1"/>
    <col min="9219" max="9472" width="9.1796875" style="804" customWidth="1"/>
    <col min="9473" max="9473" width="28.81640625" style="804" customWidth="1"/>
    <col min="9474" max="9474" width="37.453125" style="804" customWidth="1"/>
    <col min="9475" max="9728" width="9.1796875" style="804" customWidth="1"/>
    <col min="9729" max="9729" width="28.81640625" style="804" customWidth="1"/>
    <col min="9730" max="9730" width="37.453125" style="804" customWidth="1"/>
    <col min="9731" max="9984" width="9.1796875" style="804" customWidth="1"/>
    <col min="9985" max="9985" width="28.81640625" style="804" customWidth="1"/>
    <col min="9986" max="9986" width="37.453125" style="804" customWidth="1"/>
    <col min="9987" max="10240" width="9.1796875" style="804" customWidth="1"/>
    <col min="10241" max="10241" width="28.81640625" style="804" customWidth="1"/>
    <col min="10242" max="10242" width="37.453125" style="804" customWidth="1"/>
    <col min="10243" max="10496" width="9.1796875" style="804" customWidth="1"/>
    <col min="10497" max="10497" width="28.81640625" style="804" customWidth="1"/>
    <col min="10498" max="10498" width="37.453125" style="804" customWidth="1"/>
    <col min="10499" max="10752" width="9.1796875" style="804" customWidth="1"/>
    <col min="10753" max="10753" width="28.81640625" style="804" customWidth="1"/>
    <col min="10754" max="10754" width="37.453125" style="804" customWidth="1"/>
    <col min="10755" max="11008" width="9.1796875" style="804" customWidth="1"/>
    <col min="11009" max="11009" width="28.81640625" style="804" customWidth="1"/>
    <col min="11010" max="11010" width="37.453125" style="804" customWidth="1"/>
    <col min="11011" max="11264" width="9.1796875" style="804" customWidth="1"/>
    <col min="11265" max="11265" width="28.81640625" style="804" customWidth="1"/>
    <col min="11266" max="11266" width="37.453125" style="804" customWidth="1"/>
    <col min="11267" max="11520" width="9.1796875" style="804" customWidth="1"/>
    <col min="11521" max="11521" width="28.81640625" style="804" customWidth="1"/>
    <col min="11522" max="11522" width="37.453125" style="804" customWidth="1"/>
    <col min="11523" max="11776" width="9.1796875" style="804" customWidth="1"/>
    <col min="11777" max="11777" width="28.81640625" style="804" customWidth="1"/>
    <col min="11778" max="11778" width="37.453125" style="804" customWidth="1"/>
    <col min="11779" max="12032" width="9.1796875" style="804" customWidth="1"/>
    <col min="12033" max="12033" width="28.81640625" style="804" customWidth="1"/>
    <col min="12034" max="12034" width="37.453125" style="804" customWidth="1"/>
    <col min="12035" max="12288" width="9.1796875" style="804" customWidth="1"/>
    <col min="12289" max="12289" width="28.81640625" style="804" customWidth="1"/>
    <col min="12290" max="12290" width="37.453125" style="804" customWidth="1"/>
    <col min="12291" max="12544" width="9.1796875" style="804" customWidth="1"/>
    <col min="12545" max="12545" width="28.81640625" style="804" customWidth="1"/>
    <col min="12546" max="12546" width="37.453125" style="804" customWidth="1"/>
    <col min="12547" max="12800" width="9.1796875" style="804" customWidth="1"/>
    <col min="12801" max="12801" width="28.81640625" style="804" customWidth="1"/>
    <col min="12802" max="12802" width="37.453125" style="804" customWidth="1"/>
    <col min="12803" max="13056" width="9.1796875" style="804" customWidth="1"/>
    <col min="13057" max="13057" width="28.81640625" style="804" customWidth="1"/>
    <col min="13058" max="13058" width="37.453125" style="804" customWidth="1"/>
    <col min="13059" max="13312" width="9.1796875" style="804" customWidth="1"/>
    <col min="13313" max="13313" width="28.81640625" style="804" customWidth="1"/>
    <col min="13314" max="13314" width="37.453125" style="804" customWidth="1"/>
    <col min="13315" max="13568" width="9.1796875" style="804" customWidth="1"/>
    <col min="13569" max="13569" width="28.81640625" style="804" customWidth="1"/>
    <col min="13570" max="13570" width="37.453125" style="804" customWidth="1"/>
    <col min="13571" max="13824" width="9.1796875" style="804" customWidth="1"/>
    <col min="13825" max="13825" width="28.81640625" style="804" customWidth="1"/>
    <col min="13826" max="13826" width="37.453125" style="804" customWidth="1"/>
    <col min="13827" max="14080" width="9.1796875" style="804" customWidth="1"/>
    <col min="14081" max="14081" width="28.81640625" style="804" customWidth="1"/>
    <col min="14082" max="14082" width="37.453125" style="804" customWidth="1"/>
    <col min="14083" max="14336" width="9.1796875" style="804" customWidth="1"/>
    <col min="14337" max="14337" width="28.81640625" style="804" customWidth="1"/>
    <col min="14338" max="14338" width="37.453125" style="804" customWidth="1"/>
    <col min="14339" max="14592" width="9.1796875" style="804" customWidth="1"/>
    <col min="14593" max="14593" width="28.81640625" style="804" customWidth="1"/>
    <col min="14594" max="14594" width="37.453125" style="804" customWidth="1"/>
    <col min="14595" max="14848" width="9.1796875" style="804" customWidth="1"/>
    <col min="14849" max="14849" width="28.81640625" style="804" customWidth="1"/>
    <col min="14850" max="14850" width="37.453125" style="804" customWidth="1"/>
    <col min="14851" max="15104" width="9.1796875" style="804" customWidth="1"/>
    <col min="15105" max="15105" width="28.81640625" style="804" customWidth="1"/>
    <col min="15106" max="15106" width="37.453125" style="804" customWidth="1"/>
    <col min="15107" max="15360" width="9.1796875" style="804" customWidth="1"/>
    <col min="15361" max="15361" width="28.81640625" style="804" customWidth="1"/>
    <col min="15362" max="15362" width="37.453125" style="804" customWidth="1"/>
    <col min="15363" max="15616" width="9.1796875" style="804" customWidth="1"/>
    <col min="15617" max="15617" width="28.81640625" style="804" customWidth="1"/>
    <col min="15618" max="15618" width="37.453125" style="804" customWidth="1"/>
    <col min="15619" max="15872" width="9.1796875" style="804" customWidth="1"/>
    <col min="15873" max="15873" width="28.81640625" style="804" customWidth="1"/>
    <col min="15874" max="15874" width="37.453125" style="804" customWidth="1"/>
    <col min="15875" max="16128" width="9.1796875" style="804" customWidth="1"/>
    <col min="16129" max="16129" width="28.81640625" style="804" customWidth="1"/>
    <col min="16130" max="16130" width="37.453125" style="804" customWidth="1"/>
    <col min="16131" max="16131" width="9.1796875" style="804" customWidth="1"/>
    <col min="16132" max="16384" width="9.1796875" style="804"/>
  </cols>
  <sheetData>
    <row r="2" spans="1:2" ht="20" x14ac:dyDescent="0.4">
      <c r="A2" s="1242" t="s">
        <v>1382</v>
      </c>
      <c r="B2" s="1242"/>
    </row>
    <row r="4" spans="1:2" ht="18" x14ac:dyDescent="0.25">
      <c r="A4" s="805" t="s">
        <v>1383</v>
      </c>
    </row>
    <row r="5" spans="1:2" ht="15.5" x14ac:dyDescent="0.25">
      <c r="A5" s="806" t="s">
        <v>1384</v>
      </c>
    </row>
    <row r="6" spans="1:2" x14ac:dyDescent="0.25">
      <c r="A6" s="807"/>
    </row>
    <row r="7" spans="1:2" ht="33.75" customHeight="1" x14ac:dyDescent="0.25">
      <c r="A7" s="1243" t="s">
        <v>1385</v>
      </c>
      <c r="B7" s="1243"/>
    </row>
    <row r="8" spans="1:2" ht="13" thickBot="1" x14ac:dyDescent="0.3">
      <c r="A8" s="808"/>
    </row>
    <row r="9" spans="1:2" ht="13.5" thickBot="1" x14ac:dyDescent="0.3">
      <c r="A9" s="809" t="s">
        <v>1386</v>
      </c>
      <c r="B9" s="810" t="s">
        <v>9</v>
      </c>
    </row>
    <row r="10" spans="1:2" x14ac:dyDescent="0.25">
      <c r="A10" s="811" t="s">
        <v>512</v>
      </c>
      <c r="B10" s="812" t="s">
        <v>1387</v>
      </c>
    </row>
    <row r="11" spans="1:2" x14ac:dyDescent="0.25">
      <c r="A11" s="813" t="s">
        <v>1388</v>
      </c>
      <c r="B11" s="814" t="s">
        <v>1389</v>
      </c>
    </row>
    <row r="12" spans="1:2" x14ac:dyDescent="0.25">
      <c r="A12" s="813" t="s">
        <v>1390</v>
      </c>
      <c r="B12" s="814" t="s">
        <v>1391</v>
      </c>
    </row>
    <row r="13" spans="1:2" x14ac:dyDescent="0.25">
      <c r="A13" s="813" t="s">
        <v>1392</v>
      </c>
      <c r="B13" s="814" t="s">
        <v>1393</v>
      </c>
    </row>
    <row r="14" spans="1:2" x14ac:dyDescent="0.25">
      <c r="A14" s="813" t="s">
        <v>1394</v>
      </c>
      <c r="B14" s="814" t="s">
        <v>1395</v>
      </c>
    </row>
    <row r="15" spans="1:2" x14ac:dyDescent="0.25">
      <c r="A15" s="813" t="s">
        <v>516</v>
      </c>
      <c r="B15" s="814" t="s">
        <v>1396</v>
      </c>
    </row>
    <row r="16" spans="1:2" x14ac:dyDescent="0.25">
      <c r="A16" s="813" t="s">
        <v>1397</v>
      </c>
      <c r="B16" s="814" t="s">
        <v>1398</v>
      </c>
    </row>
    <row r="17" spans="1:2" x14ac:dyDescent="0.25">
      <c r="A17" s="813" t="s">
        <v>1399</v>
      </c>
      <c r="B17" s="814" t="s">
        <v>1400</v>
      </c>
    </row>
    <row r="18" spans="1:2" x14ac:dyDescent="0.25">
      <c r="A18" s="813" t="s">
        <v>1401</v>
      </c>
      <c r="B18" s="814" t="s">
        <v>1402</v>
      </c>
    </row>
    <row r="19" spans="1:2" x14ac:dyDescent="0.25">
      <c r="A19" s="813" t="s">
        <v>1403</v>
      </c>
      <c r="B19" s="814" t="s">
        <v>1404</v>
      </c>
    </row>
    <row r="20" spans="1:2" x14ac:dyDescent="0.25">
      <c r="A20" s="813" t="s">
        <v>20</v>
      </c>
      <c r="B20" s="814" t="s">
        <v>1405</v>
      </c>
    </row>
    <row r="21" spans="1:2" x14ac:dyDescent="0.25">
      <c r="A21" s="813" t="s">
        <v>1406</v>
      </c>
      <c r="B21" s="814" t="s">
        <v>1407</v>
      </c>
    </row>
    <row r="22" spans="1:2" ht="14.5" x14ac:dyDescent="0.25">
      <c r="A22" s="813" t="s">
        <v>1408</v>
      </c>
      <c r="B22" s="814" t="s">
        <v>1409</v>
      </c>
    </row>
    <row r="23" spans="1:2" ht="14.5" x14ac:dyDescent="0.25">
      <c r="A23" s="813" t="s">
        <v>1410</v>
      </c>
      <c r="B23" s="814" t="s">
        <v>1411</v>
      </c>
    </row>
    <row r="24" spans="1:2" ht="14.5" x14ac:dyDescent="0.25">
      <c r="A24" s="813" t="s">
        <v>1412</v>
      </c>
      <c r="B24" s="814" t="s">
        <v>1413</v>
      </c>
    </row>
    <row r="25" spans="1:2" ht="14.5" x14ac:dyDescent="0.25">
      <c r="A25" s="813" t="s">
        <v>1414</v>
      </c>
      <c r="B25" s="814" t="s">
        <v>1415</v>
      </c>
    </row>
    <row r="26" spans="1:2" x14ac:dyDescent="0.25">
      <c r="A26" s="813" t="s">
        <v>1416</v>
      </c>
      <c r="B26" s="814" t="s">
        <v>1417</v>
      </c>
    </row>
    <row r="27" spans="1:2" x14ac:dyDescent="0.25">
      <c r="A27" s="813" t="s">
        <v>1418</v>
      </c>
      <c r="B27" s="814" t="s">
        <v>1419</v>
      </c>
    </row>
    <row r="28" spans="1:2" x14ac:dyDescent="0.25">
      <c r="A28" s="813" t="s">
        <v>1420</v>
      </c>
      <c r="B28" s="814" t="s">
        <v>1421</v>
      </c>
    </row>
    <row r="29" spans="1:2" x14ac:dyDescent="0.25">
      <c r="A29" s="813" t="s">
        <v>137</v>
      </c>
      <c r="B29" s="814" t="s">
        <v>1422</v>
      </c>
    </row>
    <row r="30" spans="1:2" x14ac:dyDescent="0.25">
      <c r="A30" s="815" t="s">
        <v>1423</v>
      </c>
      <c r="B30" s="814" t="s">
        <v>1424</v>
      </c>
    </row>
    <row r="31" spans="1:2" x14ac:dyDescent="0.25">
      <c r="A31" s="813" t="s">
        <v>1425</v>
      </c>
      <c r="B31" s="814" t="s">
        <v>1426</v>
      </c>
    </row>
    <row r="32" spans="1:2" x14ac:dyDescent="0.25">
      <c r="A32" s="813" t="s">
        <v>1427</v>
      </c>
      <c r="B32" s="814" t="s">
        <v>1428</v>
      </c>
    </row>
    <row r="33" spans="1:2" x14ac:dyDescent="0.25">
      <c r="A33" s="813" t="s">
        <v>28</v>
      </c>
      <c r="B33" s="814" t="s">
        <v>1429</v>
      </c>
    </row>
    <row r="34" spans="1:2" x14ac:dyDescent="0.25">
      <c r="A34" s="813" t="s">
        <v>1430</v>
      </c>
      <c r="B34" s="814" t="s">
        <v>1431</v>
      </c>
    </row>
    <row r="35" spans="1:2" ht="13" thickBot="1" x14ac:dyDescent="0.3">
      <c r="A35" s="816" t="s">
        <v>1432</v>
      </c>
      <c r="B35" s="817" t="s">
        <v>1433</v>
      </c>
    </row>
    <row r="36" spans="1:2" ht="13" thickBot="1" x14ac:dyDescent="0.3">
      <c r="A36" s="808"/>
    </row>
    <row r="37" spans="1:2" ht="15.5" x14ac:dyDescent="0.25">
      <c r="A37" s="1244" t="s">
        <v>1434</v>
      </c>
      <c r="B37" s="1245"/>
    </row>
    <row r="38" spans="1:2" ht="39" customHeight="1" x14ac:dyDescent="0.25">
      <c r="A38" s="1232" t="s">
        <v>1435</v>
      </c>
      <c r="B38" s="1233"/>
    </row>
    <row r="39" spans="1:2" ht="59.25" customHeight="1" x14ac:dyDescent="0.25">
      <c r="A39" s="1232" t="s">
        <v>1436</v>
      </c>
      <c r="B39" s="1233"/>
    </row>
    <row r="40" spans="1:2" ht="39" customHeight="1" x14ac:dyDescent="0.25">
      <c r="A40" s="1232" t="s">
        <v>1437</v>
      </c>
      <c r="B40" s="1233"/>
    </row>
    <row r="41" spans="1:2" ht="66" customHeight="1" x14ac:dyDescent="0.25">
      <c r="A41" s="1232" t="s">
        <v>1438</v>
      </c>
      <c r="B41" s="1233"/>
    </row>
    <row r="42" spans="1:2" ht="52.5" customHeight="1" x14ac:dyDescent="0.25">
      <c r="A42" s="1232" t="s">
        <v>1439</v>
      </c>
      <c r="B42" s="1233"/>
    </row>
    <row r="43" spans="1:2" ht="47.5" customHeight="1" x14ac:dyDescent="0.25">
      <c r="A43" s="1234" t="s">
        <v>1440</v>
      </c>
      <c r="B43" s="1235"/>
    </row>
    <row r="44" spans="1:2" ht="19.399999999999999" customHeight="1" x14ac:dyDescent="0.25">
      <c r="A44" s="1236" t="s">
        <v>1441</v>
      </c>
      <c r="B44" s="1237"/>
    </row>
    <row r="45" spans="1:2" ht="19.399999999999999" customHeight="1" thickBot="1" x14ac:dyDescent="0.3">
      <c r="A45" s="1238" t="s">
        <v>1442</v>
      </c>
      <c r="B45" s="1239"/>
    </row>
    <row r="46" spans="1:2" ht="15" customHeight="1" x14ac:dyDescent="0.25">
      <c r="A46" s="818"/>
      <c r="B46" s="819"/>
    </row>
    <row r="47" spans="1:2" ht="15.5" x14ac:dyDescent="0.35">
      <c r="A47" s="820" t="s">
        <v>1443</v>
      </c>
      <c r="B47" s="819"/>
    </row>
    <row r="48" spans="1:2" ht="13" thickBot="1" x14ac:dyDescent="0.3">
      <c r="A48" s="819"/>
      <c r="B48" s="819"/>
    </row>
    <row r="49" spans="1:2" ht="16" thickBot="1" x14ac:dyDescent="0.4">
      <c r="A49" s="821"/>
    </row>
    <row r="50" spans="1:2" x14ac:dyDescent="0.25">
      <c r="A50" s="822" t="s">
        <v>1444</v>
      </c>
      <c r="B50" s="823"/>
    </row>
    <row r="51" spans="1:2" x14ac:dyDescent="0.25">
      <c r="A51" s="824" t="s">
        <v>1445</v>
      </c>
      <c r="B51" s="823"/>
    </row>
    <row r="52" spans="1:2" x14ac:dyDescent="0.25">
      <c r="A52" s="824" t="s">
        <v>1446</v>
      </c>
      <c r="B52" s="823"/>
    </row>
    <row r="53" spans="1:2" x14ac:dyDescent="0.25">
      <c r="A53" s="824" t="s">
        <v>1447</v>
      </c>
      <c r="B53" s="823"/>
    </row>
    <row r="54" spans="1:2" x14ac:dyDescent="0.25">
      <c r="A54" s="824" t="s">
        <v>1448</v>
      </c>
      <c r="B54" s="823"/>
    </row>
    <row r="55" spans="1:2" x14ac:dyDescent="0.25">
      <c r="A55" s="824" t="s">
        <v>1449</v>
      </c>
      <c r="B55" s="823"/>
    </row>
    <row r="56" spans="1:2" x14ac:dyDescent="0.25">
      <c r="A56" s="824" t="s">
        <v>1450</v>
      </c>
      <c r="B56" s="823"/>
    </row>
    <row r="57" spans="1:2" x14ac:dyDescent="0.25">
      <c r="A57" s="824" t="s">
        <v>1451</v>
      </c>
      <c r="B57" s="823"/>
    </row>
    <row r="58" spans="1:2" x14ac:dyDescent="0.25">
      <c r="A58" s="824" t="s">
        <v>1452</v>
      </c>
      <c r="B58" s="823"/>
    </row>
    <row r="59" spans="1:2" x14ac:dyDescent="0.25">
      <c r="A59" s="824" t="s">
        <v>1453</v>
      </c>
      <c r="B59" s="823"/>
    </row>
    <row r="60" spans="1:2" ht="13" thickBot="1" x14ac:dyDescent="0.3">
      <c r="A60" s="825" t="s">
        <v>1454</v>
      </c>
      <c r="B60" s="823"/>
    </row>
    <row r="62" spans="1:2" ht="13.5" thickBot="1" x14ac:dyDescent="0.35">
      <c r="A62" s="826" t="s">
        <v>1458</v>
      </c>
    </row>
    <row r="63" spans="1:2" x14ac:dyDescent="0.25">
      <c r="A63" s="1240" t="s">
        <v>1377</v>
      </c>
      <c r="B63" s="1241"/>
    </row>
    <row r="64" spans="1:2" ht="26.25" customHeight="1" x14ac:dyDescent="0.25">
      <c r="A64" s="1226" t="s">
        <v>1459</v>
      </c>
      <c r="B64" s="1227"/>
    </row>
    <row r="65" spans="1:2" ht="25.5" customHeight="1" x14ac:dyDescent="0.25">
      <c r="A65" s="1226" t="s">
        <v>1455</v>
      </c>
      <c r="B65" s="1227"/>
    </row>
    <row r="66" spans="1:2" ht="29.25" customHeight="1" x14ac:dyDescent="0.25">
      <c r="A66" s="1228" t="s">
        <v>1456</v>
      </c>
      <c r="B66" s="1229"/>
    </row>
    <row r="67" spans="1:2" ht="27.75" customHeight="1" thickBot="1" x14ac:dyDescent="0.3">
      <c r="A67" s="1230" t="s">
        <v>1457</v>
      </c>
      <c r="B67" s="1231"/>
    </row>
  </sheetData>
  <mergeCells count="16">
    <mergeCell ref="A40:B40"/>
    <mergeCell ref="A2:B2"/>
    <mergeCell ref="A7:B7"/>
    <mergeCell ref="A37:B37"/>
    <mergeCell ref="A38:B38"/>
    <mergeCell ref="A39:B39"/>
    <mergeCell ref="A64:B64"/>
    <mergeCell ref="A65:B65"/>
    <mergeCell ref="A66:B66"/>
    <mergeCell ref="A67:B67"/>
    <mergeCell ref="A41:B41"/>
    <mergeCell ref="A42:B42"/>
    <mergeCell ref="A43:B43"/>
    <mergeCell ref="A44:B44"/>
    <mergeCell ref="A45:B45"/>
    <mergeCell ref="A63:B63"/>
  </mergeCells>
  <hyperlinks>
    <hyperlink ref="A30" location="_ftn1" display="_ftn1" xr:uid="{00000000-0004-0000-0000-000000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4"/>
  <sheetViews>
    <sheetView zoomScale="80" zoomScaleNormal="80" workbookViewId="0">
      <selection activeCell="G50" sqref="G50"/>
    </sheetView>
  </sheetViews>
  <sheetFormatPr defaultRowHeight="12.5" x14ac:dyDescent="0.25"/>
  <cols>
    <col min="1" max="1" width="8.1796875" customWidth="1"/>
    <col min="2" max="2" width="16.1796875" bestFit="1" customWidth="1"/>
    <col min="3" max="3" width="47.81640625" bestFit="1" customWidth="1"/>
    <col min="7" max="8" width="12.453125" customWidth="1"/>
    <col min="9" max="9" width="13.453125" customWidth="1"/>
    <col min="10" max="10" width="14.26953125" customWidth="1"/>
    <col min="11" max="11" width="17.1796875" customWidth="1"/>
  </cols>
  <sheetData>
    <row r="1" spans="1:11" ht="13" thickBot="1" x14ac:dyDescent="0.3"/>
    <row r="2" spans="1:11" ht="23.5" thickBot="1" x14ac:dyDescent="0.55000000000000004">
      <c r="A2" s="1292" t="s">
        <v>1668</v>
      </c>
      <c r="B2" s="1293"/>
      <c r="C2" s="1293"/>
      <c r="D2" s="1293"/>
      <c r="E2" s="1293"/>
      <c r="F2" s="1293"/>
      <c r="G2" s="1293"/>
      <c r="H2" s="1293"/>
      <c r="I2" s="1293"/>
      <c r="J2" s="1293"/>
      <c r="K2" s="1294"/>
    </row>
    <row r="3" spans="1:11" ht="14.5" thickBot="1" x14ac:dyDescent="0.35">
      <c r="A3" s="1332" t="s">
        <v>532</v>
      </c>
      <c r="B3" s="1333"/>
      <c r="C3" s="1123"/>
      <c r="D3" s="944"/>
      <c r="E3" s="875"/>
      <c r="F3" s="1035"/>
      <c r="G3" s="1035"/>
      <c r="H3" s="1119" t="s">
        <v>1669</v>
      </c>
      <c r="I3" s="1121"/>
      <c r="J3" s="1314"/>
      <c r="K3" s="1315"/>
    </row>
    <row r="4" spans="1:11" ht="14.5" thickBot="1" x14ac:dyDescent="0.35">
      <c r="A4" s="1334" t="s">
        <v>533</v>
      </c>
      <c r="B4" s="1335"/>
      <c r="C4" s="1124"/>
      <c r="D4" s="944"/>
      <c r="E4" s="875"/>
      <c r="F4" s="1035"/>
      <c r="G4" s="1035"/>
      <c r="H4" s="1120" t="s">
        <v>1670</v>
      </c>
      <c r="I4" s="1117"/>
      <c r="J4" s="1314"/>
      <c r="K4" s="1315"/>
    </row>
    <row r="5" spans="1:11" ht="14.5" thickBot="1" x14ac:dyDescent="0.35">
      <c r="A5" s="1334" t="s">
        <v>534</v>
      </c>
      <c r="B5" s="1335"/>
      <c r="C5" s="1124"/>
      <c r="D5" s="944"/>
      <c r="E5" s="875"/>
      <c r="F5" s="1035"/>
      <c r="G5" s="1035"/>
      <c r="H5" s="1122" t="s">
        <v>1671</v>
      </c>
      <c r="I5" s="1118"/>
      <c r="J5" s="1314"/>
      <c r="K5" s="1315"/>
    </row>
    <row r="6" spans="1:11" ht="14.5" thickBot="1" x14ac:dyDescent="0.35">
      <c r="A6" s="1326" t="s">
        <v>535</v>
      </c>
      <c r="B6" s="1327"/>
      <c r="C6" s="1124"/>
      <c r="D6" s="944"/>
      <c r="E6" s="875"/>
      <c r="F6" s="1035"/>
      <c r="G6" s="1035"/>
      <c r="H6" s="941"/>
      <c r="I6" s="1035"/>
      <c r="J6" s="1035"/>
      <c r="K6" s="945"/>
    </row>
    <row r="7" spans="1:11" ht="23.5" thickBot="1" x14ac:dyDescent="0.55000000000000004">
      <c r="A7" s="1298" t="s">
        <v>1690</v>
      </c>
      <c r="B7" s="1299"/>
      <c r="C7" s="1299"/>
      <c r="D7" s="1299"/>
      <c r="E7" s="1299"/>
      <c r="F7" s="1299"/>
      <c r="G7" s="1299"/>
      <c r="H7" s="1299"/>
      <c r="I7" s="1299"/>
      <c r="J7" s="1299"/>
      <c r="K7" s="1300"/>
    </row>
    <row r="8" spans="1:11" ht="23.5" thickBot="1" x14ac:dyDescent="0.55000000000000004">
      <c r="A8" s="1298" t="s">
        <v>1740</v>
      </c>
      <c r="B8" s="1299"/>
      <c r="C8" s="1299"/>
      <c r="D8" s="1299"/>
      <c r="E8" s="1299"/>
      <c r="F8" s="1299"/>
      <c r="G8" s="1299"/>
      <c r="H8" s="1299"/>
      <c r="I8" s="1299"/>
      <c r="J8" s="1299"/>
      <c r="K8" s="1300"/>
    </row>
    <row r="10" spans="1:11" ht="15.65" customHeight="1" x14ac:dyDescent="0.25">
      <c r="A10" s="1378" t="s">
        <v>2693</v>
      </c>
      <c r="B10" s="1363"/>
      <c r="C10" s="1369" t="s">
        <v>1740</v>
      </c>
      <c r="D10" s="1370"/>
      <c r="E10" s="1370"/>
      <c r="F10" s="1370"/>
      <c r="G10" s="1370"/>
      <c r="H10" s="1370"/>
      <c r="I10" s="1370"/>
      <c r="J10" s="1370"/>
      <c r="K10" s="1371"/>
    </row>
    <row r="11" spans="1:11" ht="15.65" customHeight="1" x14ac:dyDescent="0.25">
      <c r="A11" s="1378"/>
      <c r="B11" s="1363"/>
      <c r="C11" s="1372"/>
      <c r="D11" s="1373"/>
      <c r="E11" s="1373"/>
      <c r="F11" s="1373"/>
      <c r="G11" s="1373"/>
      <c r="H11" s="1373"/>
      <c r="I11" s="1373"/>
      <c r="J11" s="1373"/>
      <c r="K11" s="1374"/>
    </row>
    <row r="12" spans="1:11" ht="15.5" x14ac:dyDescent="0.25">
      <c r="A12" s="433" t="s">
        <v>6</v>
      </c>
      <c r="B12" s="1316"/>
      <c r="C12" s="1317" t="s">
        <v>8</v>
      </c>
      <c r="D12" s="1317" t="s">
        <v>9</v>
      </c>
      <c r="E12" s="1317" t="s">
        <v>10</v>
      </c>
      <c r="F12" s="1317"/>
      <c r="G12" s="1318" t="s">
        <v>11</v>
      </c>
      <c r="H12" s="1319"/>
      <c r="I12" s="1320" t="s">
        <v>12</v>
      </c>
      <c r="J12" s="1320"/>
      <c r="K12" s="1321" t="s">
        <v>13</v>
      </c>
    </row>
    <row r="13" spans="1:11" ht="15.5" x14ac:dyDescent="0.25">
      <c r="A13" s="433" t="s">
        <v>137</v>
      </c>
      <c r="B13" s="1316"/>
      <c r="C13" s="1317"/>
      <c r="D13" s="1317"/>
      <c r="E13" s="116" t="s">
        <v>138</v>
      </c>
      <c r="F13" s="117" t="s">
        <v>139</v>
      </c>
      <c r="G13" s="116" t="s">
        <v>138</v>
      </c>
      <c r="H13" s="728" t="s">
        <v>139</v>
      </c>
      <c r="I13" s="728" t="s">
        <v>138</v>
      </c>
      <c r="J13" s="728" t="s">
        <v>139</v>
      </c>
      <c r="K13" s="1321"/>
    </row>
    <row r="14" spans="1:11" ht="26" x14ac:dyDescent="0.25">
      <c r="A14" s="434"/>
      <c r="B14" s="455"/>
      <c r="C14" s="36" t="s">
        <v>941</v>
      </c>
      <c r="D14" s="130"/>
      <c r="E14" s="130"/>
      <c r="F14" s="118"/>
      <c r="G14" s="731"/>
      <c r="H14" s="731"/>
      <c r="I14" s="731"/>
      <c r="J14" s="731"/>
      <c r="K14" s="732"/>
    </row>
    <row r="15" spans="1:11" ht="15.5" x14ac:dyDescent="0.25">
      <c r="A15" s="433" t="s">
        <v>2694</v>
      </c>
      <c r="B15" s="868"/>
      <c r="C15" s="226" t="s">
        <v>591</v>
      </c>
      <c r="D15" s="869"/>
      <c r="E15" s="116"/>
      <c r="F15" s="117"/>
      <c r="G15" s="871"/>
      <c r="H15" s="728"/>
      <c r="I15" s="728"/>
      <c r="J15" s="728"/>
      <c r="K15" s="870"/>
    </row>
    <row r="16" spans="1:11" ht="14" x14ac:dyDescent="0.25">
      <c r="A16" s="773" t="s">
        <v>2695</v>
      </c>
      <c r="B16" s="774" t="s">
        <v>81</v>
      </c>
      <c r="C16" s="775" t="s">
        <v>329</v>
      </c>
      <c r="D16" s="776" t="s">
        <v>22</v>
      </c>
      <c r="E16" s="1212"/>
      <c r="F16" s="776"/>
      <c r="G16" s="689"/>
      <c r="H16" s="777">
        <v>160.28700884396915</v>
      </c>
      <c r="I16" s="689"/>
      <c r="J16" s="688"/>
      <c r="K16" s="706"/>
    </row>
    <row r="17" spans="1:11" ht="14" x14ac:dyDescent="0.25">
      <c r="A17" s="773" t="s">
        <v>2696</v>
      </c>
      <c r="B17" s="883" t="s">
        <v>81</v>
      </c>
      <c r="C17" s="884" t="s">
        <v>330</v>
      </c>
      <c r="D17" s="885" t="s">
        <v>22</v>
      </c>
      <c r="E17" s="1212"/>
      <c r="F17" s="885"/>
      <c r="G17" s="689"/>
      <c r="H17" s="688">
        <v>160.29</v>
      </c>
      <c r="I17" s="689"/>
      <c r="J17" s="688"/>
      <c r="K17" s="706"/>
    </row>
    <row r="18" spans="1:11" ht="14" x14ac:dyDescent="0.25">
      <c r="A18" s="773" t="s">
        <v>2697</v>
      </c>
      <c r="B18" s="779" t="s">
        <v>27</v>
      </c>
      <c r="C18" s="779" t="s">
        <v>975</v>
      </c>
      <c r="D18" s="780" t="s">
        <v>20</v>
      </c>
      <c r="E18" s="1213"/>
      <c r="F18" s="780"/>
      <c r="G18" s="690"/>
      <c r="H18" s="765">
        <v>143.90563063618913</v>
      </c>
      <c r="I18" s="689"/>
      <c r="J18" s="688"/>
      <c r="K18" s="706"/>
    </row>
    <row r="19" spans="1:11" ht="14" x14ac:dyDescent="0.25">
      <c r="A19" s="773" t="s">
        <v>2698</v>
      </c>
      <c r="B19" s="779" t="s">
        <v>27</v>
      </c>
      <c r="C19" s="779" t="s">
        <v>976</v>
      </c>
      <c r="D19" s="780" t="s">
        <v>20</v>
      </c>
      <c r="E19" s="1213"/>
      <c r="F19" s="780"/>
      <c r="G19" s="690"/>
      <c r="H19" s="765">
        <v>146.39279034845461</v>
      </c>
      <c r="I19" s="689"/>
      <c r="J19" s="688"/>
      <c r="K19" s="706"/>
    </row>
    <row r="20" spans="1:11" ht="14" x14ac:dyDescent="0.25">
      <c r="A20" s="773" t="s">
        <v>2699</v>
      </c>
      <c r="B20" s="779" t="s">
        <v>27</v>
      </c>
      <c r="C20" s="779" t="s">
        <v>980</v>
      </c>
      <c r="D20" s="780" t="s">
        <v>20</v>
      </c>
      <c r="E20" s="1213"/>
      <c r="F20" s="780"/>
      <c r="G20" s="690"/>
      <c r="H20" s="778">
        <v>135.04509105208865</v>
      </c>
      <c r="I20" s="689"/>
      <c r="J20" s="688"/>
      <c r="K20" s="706"/>
    </row>
    <row r="21" spans="1:11" ht="14" x14ac:dyDescent="0.25">
      <c r="A21" s="773" t="s">
        <v>2700</v>
      </c>
      <c r="B21" s="779" t="s">
        <v>27</v>
      </c>
      <c r="C21" s="779" t="s">
        <v>977</v>
      </c>
      <c r="D21" s="780" t="s">
        <v>20</v>
      </c>
      <c r="E21" s="1213"/>
      <c r="F21" s="780"/>
      <c r="G21" s="690"/>
      <c r="H21" s="778">
        <v>127.0773300905078</v>
      </c>
      <c r="I21" s="689"/>
      <c r="J21" s="688"/>
      <c r="K21" s="706"/>
    </row>
    <row r="22" spans="1:11" ht="14" x14ac:dyDescent="0.25">
      <c r="A22" s="773" t="s">
        <v>2701</v>
      </c>
      <c r="B22" s="779" t="s">
        <v>27</v>
      </c>
      <c r="C22" s="779" t="s">
        <v>978</v>
      </c>
      <c r="D22" s="780" t="s">
        <v>20</v>
      </c>
      <c r="E22" s="1213"/>
      <c r="F22" s="780"/>
      <c r="G22" s="690"/>
      <c r="H22" s="778">
        <v>28.160996750630051</v>
      </c>
      <c r="I22" s="689"/>
      <c r="J22" s="688"/>
      <c r="K22" s="706"/>
    </row>
    <row r="23" spans="1:11" ht="14" x14ac:dyDescent="0.25">
      <c r="A23" s="773" t="s">
        <v>2702</v>
      </c>
      <c r="B23" s="779" t="s">
        <v>27</v>
      </c>
      <c r="C23" s="779" t="s">
        <v>979</v>
      </c>
      <c r="D23" s="780" t="s">
        <v>20</v>
      </c>
      <c r="E23" s="1213"/>
      <c r="F23" s="780"/>
      <c r="G23" s="690"/>
      <c r="H23" s="778">
        <v>28.117530372981975</v>
      </c>
      <c r="I23" s="689"/>
      <c r="J23" s="688"/>
      <c r="K23" s="706"/>
    </row>
    <row r="24" spans="1:11" ht="14" x14ac:dyDescent="0.25">
      <c r="A24" s="773" t="s">
        <v>2703</v>
      </c>
      <c r="B24" s="883" t="s">
        <v>27</v>
      </c>
      <c r="C24" s="886" t="s">
        <v>981</v>
      </c>
      <c r="D24" s="780" t="s">
        <v>20</v>
      </c>
      <c r="E24" s="1213"/>
      <c r="F24" s="887"/>
      <c r="G24" s="690"/>
      <c r="H24" s="687">
        <v>92.634624338624349</v>
      </c>
      <c r="I24" s="689"/>
      <c r="J24" s="688"/>
      <c r="K24" s="706"/>
    </row>
    <row r="25" spans="1:11" ht="14" x14ac:dyDescent="0.25">
      <c r="A25" s="773" t="s">
        <v>2704</v>
      </c>
      <c r="B25" s="883" t="s">
        <v>27</v>
      </c>
      <c r="C25" s="886" t="s">
        <v>982</v>
      </c>
      <c r="D25" s="780" t="s">
        <v>20</v>
      </c>
      <c r="E25" s="1213"/>
      <c r="F25" s="887"/>
      <c r="G25" s="690"/>
      <c r="H25" s="687">
        <v>95.634624338624349</v>
      </c>
      <c r="I25" s="689"/>
      <c r="J25" s="688"/>
      <c r="K25" s="706"/>
    </row>
    <row r="26" spans="1:11" ht="14" x14ac:dyDescent="0.25">
      <c r="A26" s="773" t="s">
        <v>2705</v>
      </c>
      <c r="B26" s="883" t="s">
        <v>27</v>
      </c>
      <c r="C26" s="886" t="s">
        <v>331</v>
      </c>
      <c r="D26" s="780" t="s">
        <v>20</v>
      </c>
      <c r="E26" s="1213"/>
      <c r="F26" s="888"/>
      <c r="G26" s="690"/>
      <c r="H26" s="687">
        <v>32.299999999999997</v>
      </c>
      <c r="I26" s="689"/>
      <c r="J26" s="688"/>
      <c r="K26" s="706"/>
    </row>
    <row r="27" spans="1:11" ht="14" x14ac:dyDescent="0.25">
      <c r="A27" s="773" t="s">
        <v>2706</v>
      </c>
      <c r="B27" s="883" t="s">
        <v>27</v>
      </c>
      <c r="C27" s="884" t="s">
        <v>332</v>
      </c>
      <c r="D27" s="780" t="s">
        <v>20</v>
      </c>
      <c r="E27" s="1212"/>
      <c r="F27" s="889"/>
      <c r="G27" s="689"/>
      <c r="H27" s="688">
        <v>32.299999999999997</v>
      </c>
      <c r="I27" s="689"/>
      <c r="J27" s="688"/>
      <c r="K27" s="706"/>
    </row>
    <row r="28" spans="1:11" ht="14" x14ac:dyDescent="0.25">
      <c r="A28" s="558" t="s">
        <v>2707</v>
      </c>
      <c r="B28" s="228"/>
      <c r="C28" s="228" t="s">
        <v>333</v>
      </c>
      <c r="D28" s="227"/>
      <c r="E28" s="227"/>
      <c r="F28" s="229"/>
      <c r="G28" s="689"/>
      <c r="H28" s="689"/>
      <c r="I28" s="689"/>
      <c r="J28" s="689"/>
      <c r="K28" s="705"/>
    </row>
    <row r="29" spans="1:11" ht="14" x14ac:dyDescent="0.25">
      <c r="A29" s="559" t="s">
        <v>2708</v>
      </c>
      <c r="B29" s="421" t="s">
        <v>486</v>
      </c>
      <c r="C29" s="421" t="s">
        <v>487</v>
      </c>
      <c r="D29" s="420" t="s">
        <v>20</v>
      </c>
      <c r="E29" s="420"/>
      <c r="F29" s="420"/>
      <c r="G29" s="688" t="s">
        <v>2895</v>
      </c>
      <c r="H29" s="688">
        <v>1168.7032387566137</v>
      </c>
      <c r="I29" s="688"/>
      <c r="J29" s="688"/>
      <c r="K29" s="706"/>
    </row>
    <row r="30" spans="1:11" ht="14" x14ac:dyDescent="0.25">
      <c r="A30" s="559" t="s">
        <v>2709</v>
      </c>
      <c r="B30" s="421" t="s">
        <v>486</v>
      </c>
      <c r="C30" s="421" t="s">
        <v>488</v>
      </c>
      <c r="D30" s="420" t="s">
        <v>20</v>
      </c>
      <c r="E30" s="420"/>
      <c r="F30" s="420"/>
      <c r="G30" s="688" t="s">
        <v>2895</v>
      </c>
      <c r="H30" s="688">
        <v>160.18329005993652</v>
      </c>
      <c r="I30" s="688"/>
      <c r="J30" s="688"/>
      <c r="K30" s="706"/>
    </row>
    <row r="31" spans="1:11" ht="14" x14ac:dyDescent="0.25">
      <c r="A31" s="559" t="s">
        <v>2710</v>
      </c>
      <c r="B31" s="421" t="s">
        <v>489</v>
      </c>
      <c r="C31" s="421" t="s">
        <v>1268</v>
      </c>
      <c r="D31" s="420" t="s">
        <v>20</v>
      </c>
      <c r="E31" s="420"/>
      <c r="F31" s="420"/>
      <c r="G31" s="688" t="s">
        <v>2895</v>
      </c>
      <c r="H31" s="688">
        <v>236.15833097537245</v>
      </c>
      <c r="I31" s="688"/>
      <c r="J31" s="688"/>
      <c r="K31" s="706"/>
    </row>
    <row r="32" spans="1:11" ht="14" x14ac:dyDescent="0.25">
      <c r="A32" s="559" t="s">
        <v>2711</v>
      </c>
      <c r="B32" s="781"/>
      <c r="C32" s="781" t="s">
        <v>490</v>
      </c>
      <c r="D32" s="782" t="s">
        <v>22</v>
      </c>
      <c r="E32" s="782"/>
      <c r="F32" s="782"/>
      <c r="G32" s="777" t="s">
        <v>2895</v>
      </c>
      <c r="H32" s="777">
        <v>388.74067916793985</v>
      </c>
      <c r="I32" s="688"/>
      <c r="J32" s="688"/>
      <c r="K32" s="706"/>
    </row>
    <row r="33" spans="1:11" ht="14" x14ac:dyDescent="0.25">
      <c r="A33" s="559" t="s">
        <v>2712</v>
      </c>
      <c r="B33" s="421" t="s">
        <v>486</v>
      </c>
      <c r="C33" s="421" t="s">
        <v>334</v>
      </c>
      <c r="D33" s="420" t="s">
        <v>22</v>
      </c>
      <c r="E33" s="420"/>
      <c r="F33" s="420"/>
      <c r="G33" s="688" t="s">
        <v>2895</v>
      </c>
      <c r="H33" s="688">
        <v>40.88159516825322</v>
      </c>
      <c r="I33" s="688"/>
      <c r="J33" s="688"/>
      <c r="K33" s="706"/>
    </row>
    <row r="34" spans="1:11" ht="14" x14ac:dyDescent="0.25">
      <c r="A34" s="559" t="s">
        <v>2713</v>
      </c>
      <c r="B34" s="421" t="s">
        <v>486</v>
      </c>
      <c r="C34" s="890" t="s">
        <v>942</v>
      </c>
      <c r="D34" s="420" t="s">
        <v>20</v>
      </c>
      <c r="E34" s="420"/>
      <c r="F34" s="420"/>
      <c r="G34" s="688" t="s">
        <v>2895</v>
      </c>
      <c r="H34" s="688">
        <v>19.008379431216934</v>
      </c>
      <c r="I34" s="688"/>
      <c r="J34" s="688"/>
      <c r="K34" s="706"/>
    </row>
    <row r="35" spans="1:11" ht="14" x14ac:dyDescent="0.25">
      <c r="A35" s="559" t="s">
        <v>2714</v>
      </c>
      <c r="B35" s="421" t="s">
        <v>486</v>
      </c>
      <c r="C35" s="890" t="s">
        <v>943</v>
      </c>
      <c r="D35" s="420" t="s">
        <v>20</v>
      </c>
      <c r="E35" s="420"/>
      <c r="F35" s="420"/>
      <c r="G35" s="688" t="s">
        <v>2895</v>
      </c>
      <c r="H35" s="688">
        <v>26.611731203703705</v>
      </c>
      <c r="I35" s="688"/>
      <c r="J35" s="688"/>
      <c r="K35" s="706"/>
    </row>
    <row r="36" spans="1:11" ht="14" x14ac:dyDescent="0.25">
      <c r="A36" s="559" t="s">
        <v>2715</v>
      </c>
      <c r="B36" s="421" t="s">
        <v>491</v>
      </c>
      <c r="C36" s="890" t="s">
        <v>1267</v>
      </c>
      <c r="D36" s="420" t="s">
        <v>22</v>
      </c>
      <c r="E36" s="420"/>
      <c r="F36" s="420"/>
      <c r="G36" s="688" t="s">
        <v>2895</v>
      </c>
      <c r="H36" s="688">
        <v>1403.6162670113997</v>
      </c>
      <c r="I36" s="688"/>
      <c r="J36" s="688"/>
      <c r="K36" s="706"/>
    </row>
    <row r="37" spans="1:11" ht="14" x14ac:dyDescent="0.25">
      <c r="A37" s="559" t="s">
        <v>2716</v>
      </c>
      <c r="B37" s="421" t="s">
        <v>491</v>
      </c>
      <c r="C37" s="890" t="s">
        <v>1269</v>
      </c>
      <c r="D37" s="420" t="s">
        <v>22</v>
      </c>
      <c r="E37" s="420"/>
      <c r="F37" s="420"/>
      <c r="G37" s="688" t="s">
        <v>2895</v>
      </c>
      <c r="H37" s="688">
        <v>19.070873193089668</v>
      </c>
      <c r="I37" s="688"/>
      <c r="J37" s="688"/>
      <c r="K37" s="706"/>
    </row>
    <row r="38" spans="1:11" ht="28" x14ac:dyDescent="0.25">
      <c r="A38" s="559" t="s">
        <v>2717</v>
      </c>
      <c r="B38" s="421" t="s">
        <v>491</v>
      </c>
      <c r="C38" s="890" t="s">
        <v>1270</v>
      </c>
      <c r="D38" s="420" t="s">
        <v>22</v>
      </c>
      <c r="E38" s="420"/>
      <c r="F38" s="420"/>
      <c r="G38" s="688" t="s">
        <v>2895</v>
      </c>
      <c r="H38" s="688">
        <v>1386.6961645173085</v>
      </c>
      <c r="I38" s="688"/>
      <c r="J38" s="688"/>
      <c r="K38" s="706"/>
    </row>
    <row r="39" spans="1:11" ht="14" x14ac:dyDescent="0.25">
      <c r="A39" s="559" t="s">
        <v>2718</v>
      </c>
      <c r="B39" s="421" t="s">
        <v>491</v>
      </c>
      <c r="C39" s="890" t="s">
        <v>1271</v>
      </c>
      <c r="D39" s="420" t="s">
        <v>22</v>
      </c>
      <c r="E39" s="420"/>
      <c r="F39" s="420"/>
      <c r="G39" s="688" t="s">
        <v>2895</v>
      </c>
      <c r="H39" s="688">
        <v>1403.6162670113997</v>
      </c>
      <c r="I39" s="688"/>
      <c r="J39" s="688"/>
      <c r="K39" s="706"/>
    </row>
    <row r="40" spans="1:11" ht="14" x14ac:dyDescent="0.25">
      <c r="A40" s="559" t="s">
        <v>2719</v>
      </c>
      <c r="B40" s="421" t="s">
        <v>491</v>
      </c>
      <c r="C40" s="890" t="s">
        <v>1272</v>
      </c>
      <c r="D40" s="420" t="s">
        <v>22</v>
      </c>
      <c r="E40" s="420"/>
      <c r="F40" s="420"/>
      <c r="G40" s="688" t="s">
        <v>2895</v>
      </c>
      <c r="H40" s="688">
        <v>19.070873193089668</v>
      </c>
      <c r="I40" s="688"/>
      <c r="J40" s="688"/>
      <c r="K40" s="706"/>
    </row>
    <row r="41" spans="1:11" ht="28" x14ac:dyDescent="0.25">
      <c r="A41" s="559" t="s">
        <v>2720</v>
      </c>
      <c r="B41" s="421" t="s">
        <v>491</v>
      </c>
      <c r="C41" s="890" t="s">
        <v>1273</v>
      </c>
      <c r="D41" s="420" t="s">
        <v>22</v>
      </c>
      <c r="E41" s="420"/>
      <c r="F41" s="420"/>
      <c r="G41" s="688" t="s">
        <v>2895</v>
      </c>
      <c r="H41" s="688">
        <v>1386.6961645173085</v>
      </c>
      <c r="I41" s="688"/>
      <c r="J41" s="688"/>
      <c r="K41" s="706"/>
    </row>
    <row r="42" spans="1:11" ht="14" x14ac:dyDescent="0.25">
      <c r="A42" s="559" t="s">
        <v>2721</v>
      </c>
      <c r="B42" s="781" t="s">
        <v>491</v>
      </c>
      <c r="C42" s="783" t="s">
        <v>1274</v>
      </c>
      <c r="D42" s="782" t="s">
        <v>22</v>
      </c>
      <c r="E42" s="782"/>
      <c r="F42" s="782"/>
      <c r="G42" s="777" t="s">
        <v>2895</v>
      </c>
      <c r="H42" s="777">
        <v>19.070873193089668</v>
      </c>
      <c r="I42" s="688"/>
      <c r="J42" s="688"/>
      <c r="K42" s="706"/>
    </row>
    <row r="43" spans="1:11" ht="14" x14ac:dyDescent="0.25">
      <c r="A43" s="559" t="s">
        <v>2722</v>
      </c>
      <c r="B43" s="781" t="s">
        <v>491</v>
      </c>
      <c r="C43" s="783" t="s">
        <v>1275</v>
      </c>
      <c r="D43" s="782" t="s">
        <v>22</v>
      </c>
      <c r="E43" s="782"/>
      <c r="F43" s="782"/>
      <c r="G43" s="777" t="s">
        <v>2895</v>
      </c>
      <c r="H43" s="777">
        <v>1403.6162670113997</v>
      </c>
      <c r="I43" s="688"/>
      <c r="J43" s="688"/>
      <c r="K43" s="706"/>
    </row>
    <row r="44" spans="1:11" ht="28" x14ac:dyDescent="0.25">
      <c r="A44" s="559" t="s">
        <v>2723</v>
      </c>
      <c r="B44" s="781" t="s">
        <v>491</v>
      </c>
      <c r="C44" s="783" t="s">
        <v>1276</v>
      </c>
      <c r="D44" s="782" t="s">
        <v>22</v>
      </c>
      <c r="E44" s="782"/>
      <c r="F44" s="782"/>
      <c r="G44" s="777" t="s">
        <v>2895</v>
      </c>
      <c r="H44" s="777">
        <v>1386.6961645173085</v>
      </c>
      <c r="I44" s="688"/>
      <c r="J44" s="688"/>
      <c r="K44" s="706"/>
    </row>
    <row r="45" spans="1:11" ht="14" x14ac:dyDescent="0.25">
      <c r="A45" s="559" t="s">
        <v>2724</v>
      </c>
      <c r="B45" s="421" t="s">
        <v>492</v>
      </c>
      <c r="C45" s="890" t="s">
        <v>1277</v>
      </c>
      <c r="D45" s="420" t="s">
        <v>22</v>
      </c>
      <c r="E45" s="420"/>
      <c r="F45" s="420"/>
      <c r="G45" s="688" t="s">
        <v>2895</v>
      </c>
      <c r="H45" s="688">
        <v>1177.7770211640211</v>
      </c>
      <c r="I45" s="688"/>
      <c r="J45" s="688"/>
      <c r="K45" s="706"/>
    </row>
    <row r="46" spans="1:11" ht="14" x14ac:dyDescent="0.25">
      <c r="A46" s="559" t="s">
        <v>2725</v>
      </c>
      <c r="B46" s="421" t="s">
        <v>493</v>
      </c>
      <c r="C46" s="891" t="s">
        <v>1278</v>
      </c>
      <c r="D46" s="420" t="s">
        <v>22</v>
      </c>
      <c r="E46" s="420"/>
      <c r="F46" s="420"/>
      <c r="G46" s="688" t="s">
        <v>2895</v>
      </c>
      <c r="H46" s="688">
        <v>1177.7770211640211</v>
      </c>
      <c r="I46" s="688"/>
      <c r="J46" s="688"/>
      <c r="K46" s="706"/>
    </row>
    <row r="47" spans="1:11" ht="14" x14ac:dyDescent="0.25">
      <c r="A47" s="559" t="s">
        <v>2726</v>
      </c>
      <c r="B47" s="421" t="s">
        <v>493</v>
      </c>
      <c r="C47" s="891" t="s">
        <v>1279</v>
      </c>
      <c r="D47" s="420" t="s">
        <v>22</v>
      </c>
      <c r="E47" s="420"/>
      <c r="F47" s="892"/>
      <c r="G47" s="688" t="s">
        <v>2895</v>
      </c>
      <c r="H47" s="688">
        <v>1177.7770211640211</v>
      </c>
      <c r="I47" s="688"/>
      <c r="J47" s="688"/>
      <c r="K47" s="706"/>
    </row>
    <row r="48" spans="1:11" ht="14" x14ac:dyDescent="0.25">
      <c r="A48" s="559" t="s">
        <v>2727</v>
      </c>
      <c r="B48" s="421" t="s">
        <v>493</v>
      </c>
      <c r="C48" s="891" t="s">
        <v>1280</v>
      </c>
      <c r="D48" s="420" t="s">
        <v>22</v>
      </c>
      <c r="E48" s="420"/>
      <c r="F48" s="422"/>
      <c r="G48" s="712" t="s">
        <v>2895</v>
      </c>
      <c r="H48" s="712">
        <v>1177.7770211640211</v>
      </c>
      <c r="I48" s="688"/>
      <c r="J48" s="688"/>
      <c r="K48" s="706"/>
    </row>
    <row r="49" spans="1:11" ht="14" x14ac:dyDescent="0.25">
      <c r="A49" s="560" t="s">
        <v>1691</v>
      </c>
      <c r="B49" s="561"/>
      <c r="C49" s="230" t="s">
        <v>940</v>
      </c>
      <c r="D49" s="231" t="s">
        <v>22</v>
      </c>
      <c r="E49" s="232"/>
      <c r="F49" s="232"/>
      <c r="G49" s="703"/>
      <c r="H49" s="703"/>
      <c r="I49" s="703"/>
      <c r="J49" s="703"/>
      <c r="K49" s="704"/>
    </row>
    <row r="50" spans="1:11" ht="16" thickBot="1" x14ac:dyDescent="0.3">
      <c r="A50" s="1060" t="s">
        <v>2728</v>
      </c>
      <c r="B50" s="1061"/>
      <c r="C50" s="1062" t="s">
        <v>315</v>
      </c>
      <c r="D50" s="1063" t="s">
        <v>22</v>
      </c>
      <c r="E50" s="1064"/>
      <c r="F50" s="1065"/>
      <c r="G50" s="1049" t="s">
        <v>2895</v>
      </c>
      <c r="H50" s="1049">
        <v>2118.9859103432964</v>
      </c>
      <c r="I50" s="1049"/>
      <c r="J50" s="1049"/>
      <c r="K50" s="1050"/>
    </row>
    <row r="51" spans="1:11" ht="31.5" thickBot="1" x14ac:dyDescent="0.3">
      <c r="A51" s="1051"/>
      <c r="B51" s="1052"/>
      <c r="C51" s="1053" t="s">
        <v>954</v>
      </c>
      <c r="D51" s="1053"/>
      <c r="E51" s="1053"/>
      <c r="F51" s="1054"/>
      <c r="G51" s="1055"/>
      <c r="H51" s="1055"/>
      <c r="I51" s="1056"/>
      <c r="J51" s="1056"/>
      <c r="K51" s="1066"/>
    </row>
    <row r="52" spans="1:11" x14ac:dyDescent="0.25">
      <c r="I52" s="1306" t="s">
        <v>1741</v>
      </c>
      <c r="J52" s="1307"/>
      <c r="K52" s="942"/>
    </row>
    <row r="53" spans="1:11" x14ac:dyDescent="0.25">
      <c r="I53" s="1308" t="s">
        <v>1742</v>
      </c>
      <c r="J53" s="1309"/>
      <c r="K53" s="945"/>
    </row>
    <row r="54" spans="1:11" ht="13" thickBot="1" x14ac:dyDescent="0.3">
      <c r="I54" s="1310" t="s">
        <v>1743</v>
      </c>
      <c r="J54" s="1311"/>
      <c r="K54" s="1109"/>
    </row>
  </sheetData>
  <mergeCells count="23">
    <mergeCell ref="I52:J52"/>
    <mergeCell ref="I53:J53"/>
    <mergeCell ref="I54:J54"/>
    <mergeCell ref="C10:K11"/>
    <mergeCell ref="J3:K3"/>
    <mergeCell ref="J4:K4"/>
    <mergeCell ref="J5:K5"/>
    <mergeCell ref="A7:K7"/>
    <mergeCell ref="A8:K8"/>
    <mergeCell ref="D12:D13"/>
    <mergeCell ref="E12:F12"/>
    <mergeCell ref="G12:H12"/>
    <mergeCell ref="I12:J12"/>
    <mergeCell ref="K12:K13"/>
    <mergeCell ref="A10:A11"/>
    <mergeCell ref="B10:B11"/>
    <mergeCell ref="B12:B13"/>
    <mergeCell ref="C12:C13"/>
    <mergeCell ref="A2:K2"/>
    <mergeCell ref="A3:B3"/>
    <mergeCell ref="A4:B4"/>
    <mergeCell ref="A5:B5"/>
    <mergeCell ref="A6:B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3"/>
  <sheetViews>
    <sheetView zoomScale="60" zoomScaleNormal="60" workbookViewId="0">
      <selection activeCell="S18" sqref="S18"/>
    </sheetView>
  </sheetViews>
  <sheetFormatPr defaultRowHeight="12.5" x14ac:dyDescent="0.25"/>
  <cols>
    <col min="1" max="1" width="7.54296875" customWidth="1"/>
    <col min="2" max="2" width="18.81640625" bestFit="1" customWidth="1"/>
    <col min="3" max="3" width="39.81640625" bestFit="1" customWidth="1"/>
    <col min="7" max="7" width="17.1796875" customWidth="1"/>
    <col min="9" max="9" width="12.26953125" customWidth="1"/>
    <col min="10" max="10" width="13.54296875" customWidth="1"/>
    <col min="11" max="11" width="16" customWidth="1"/>
  </cols>
  <sheetData>
    <row r="1" spans="1:11" ht="13" thickBot="1" x14ac:dyDescent="0.3"/>
    <row r="2" spans="1:11" ht="23.5" thickBot="1" x14ac:dyDescent="0.55000000000000004">
      <c r="A2" s="1292" t="s">
        <v>1668</v>
      </c>
      <c r="B2" s="1293"/>
      <c r="C2" s="1293"/>
      <c r="D2" s="1293"/>
      <c r="E2" s="1293"/>
      <c r="F2" s="1293"/>
      <c r="G2" s="1293"/>
      <c r="H2" s="1293"/>
      <c r="I2" s="1293"/>
      <c r="J2" s="1293"/>
      <c r="K2" s="1294"/>
    </row>
    <row r="3" spans="1:11" ht="14.5" thickBot="1" x14ac:dyDescent="0.35">
      <c r="A3" s="1332" t="s">
        <v>532</v>
      </c>
      <c r="B3" s="1333"/>
      <c r="C3" s="1123"/>
      <c r="D3" s="944"/>
      <c r="E3" s="875"/>
      <c r="F3" s="1035"/>
      <c r="G3" s="1035"/>
      <c r="H3" s="1119" t="s">
        <v>1669</v>
      </c>
      <c r="I3" s="1121"/>
      <c r="J3" s="1314"/>
      <c r="K3" s="1315"/>
    </row>
    <row r="4" spans="1:11" ht="14.5" thickBot="1" x14ac:dyDescent="0.35">
      <c r="A4" s="1334" t="s">
        <v>533</v>
      </c>
      <c r="B4" s="1335"/>
      <c r="C4" s="1124"/>
      <c r="D4" s="944"/>
      <c r="E4" s="875"/>
      <c r="F4" s="1035"/>
      <c r="G4" s="1035"/>
      <c r="H4" s="1120" t="s">
        <v>1670</v>
      </c>
      <c r="I4" s="1117"/>
      <c r="J4" s="1314"/>
      <c r="K4" s="1315"/>
    </row>
    <row r="5" spans="1:11" ht="14.5" thickBot="1" x14ac:dyDescent="0.35">
      <c r="A5" s="1334" t="s">
        <v>534</v>
      </c>
      <c r="B5" s="1335"/>
      <c r="C5" s="1124"/>
      <c r="D5" s="944"/>
      <c r="E5" s="875"/>
      <c r="F5" s="1035"/>
      <c r="G5" s="1035"/>
      <c r="H5" s="1122" t="s">
        <v>1671</v>
      </c>
      <c r="I5" s="1118"/>
      <c r="J5" s="1314"/>
      <c r="K5" s="1315"/>
    </row>
    <row r="6" spans="1:11" ht="14.5" thickBot="1" x14ac:dyDescent="0.35">
      <c r="A6" s="1326" t="s">
        <v>535</v>
      </c>
      <c r="B6" s="1327"/>
      <c r="C6" s="1124"/>
      <c r="D6" s="944"/>
      <c r="E6" s="875"/>
      <c r="F6" s="1035"/>
      <c r="G6" s="1035"/>
      <c r="H6" s="941"/>
      <c r="I6" s="1035"/>
      <c r="J6" s="1035"/>
      <c r="K6" s="945"/>
    </row>
    <row r="7" spans="1:11" ht="23.5" thickBot="1" x14ac:dyDescent="0.55000000000000004">
      <c r="A7" s="1298" t="s">
        <v>1695</v>
      </c>
      <c r="B7" s="1299"/>
      <c r="C7" s="1299"/>
      <c r="D7" s="1299"/>
      <c r="E7" s="1299"/>
      <c r="F7" s="1299"/>
      <c r="G7" s="1299"/>
      <c r="H7" s="1299"/>
      <c r="I7" s="1299"/>
      <c r="J7" s="1299"/>
      <c r="K7" s="1300"/>
    </row>
    <row r="8" spans="1:11" ht="23.5" thickBot="1" x14ac:dyDescent="0.55000000000000004">
      <c r="A8" s="1298" t="s">
        <v>30</v>
      </c>
      <c r="B8" s="1299"/>
      <c r="C8" s="1299"/>
      <c r="D8" s="1299"/>
      <c r="E8" s="1299"/>
      <c r="F8" s="1299"/>
      <c r="G8" s="1299"/>
      <c r="H8" s="1299"/>
      <c r="I8" s="1299"/>
      <c r="J8" s="1299"/>
      <c r="K8" s="1300"/>
    </row>
    <row r="9" spans="1:11" ht="46" customHeight="1" x14ac:dyDescent="0.25">
      <c r="A9" s="872" t="s">
        <v>29</v>
      </c>
      <c r="B9" s="874"/>
      <c r="C9" s="1359" t="s">
        <v>30</v>
      </c>
      <c r="D9" s="1360"/>
      <c r="E9" s="1360"/>
      <c r="F9" s="1360"/>
      <c r="G9" s="1360"/>
      <c r="H9" s="1360"/>
      <c r="I9" s="1360"/>
      <c r="J9" s="1360"/>
      <c r="K9" s="1361"/>
    </row>
    <row r="10" spans="1:11" ht="15.65" customHeight="1" x14ac:dyDescent="0.25">
      <c r="A10" s="433" t="s">
        <v>6</v>
      </c>
      <c r="B10" s="1316" t="s">
        <v>7</v>
      </c>
      <c r="C10" s="1317" t="s">
        <v>8</v>
      </c>
      <c r="D10" s="1317" t="s">
        <v>9</v>
      </c>
      <c r="E10" s="1317" t="s">
        <v>10</v>
      </c>
      <c r="F10" s="1317"/>
      <c r="G10" s="1318" t="s">
        <v>11</v>
      </c>
      <c r="H10" s="1319"/>
      <c r="I10" s="1320" t="s">
        <v>12</v>
      </c>
      <c r="J10" s="1320"/>
      <c r="K10" s="1321" t="s">
        <v>13</v>
      </c>
    </row>
    <row r="11" spans="1:11" ht="15.5" x14ac:dyDescent="0.25">
      <c r="A11" s="433" t="s">
        <v>137</v>
      </c>
      <c r="B11" s="1316"/>
      <c r="C11" s="1317"/>
      <c r="D11" s="1317"/>
      <c r="E11" s="116" t="s">
        <v>138</v>
      </c>
      <c r="F11" s="117" t="s">
        <v>139</v>
      </c>
      <c r="G11" s="871" t="s">
        <v>138</v>
      </c>
      <c r="H11" s="728" t="s">
        <v>139</v>
      </c>
      <c r="I11" s="728" t="s">
        <v>138</v>
      </c>
      <c r="J11" s="728" t="s">
        <v>139</v>
      </c>
      <c r="K11" s="1321"/>
    </row>
    <row r="12" spans="1:11" ht="104" x14ac:dyDescent="0.25">
      <c r="A12" s="567"/>
      <c r="B12" s="873" t="s">
        <v>109</v>
      </c>
      <c r="C12" s="661" t="s">
        <v>1005</v>
      </c>
      <c r="D12" s="75"/>
      <c r="E12" s="75"/>
      <c r="F12" s="35"/>
      <c r="G12" s="725"/>
      <c r="H12" s="725"/>
      <c r="I12" s="725"/>
      <c r="J12" s="725"/>
      <c r="K12" s="727"/>
    </row>
    <row r="13" spans="1:11" ht="14" x14ac:dyDescent="0.25">
      <c r="A13" s="480" t="s">
        <v>1696</v>
      </c>
      <c r="B13" s="450"/>
      <c r="C13" s="79" t="s">
        <v>950</v>
      </c>
      <c r="D13" s="35"/>
      <c r="E13" s="86"/>
      <c r="F13" s="130"/>
      <c r="G13" s="696"/>
      <c r="H13" s="696"/>
      <c r="I13" s="690"/>
      <c r="J13" s="690"/>
      <c r="K13" s="697"/>
    </row>
    <row r="14" spans="1:11" ht="28" x14ac:dyDescent="0.25">
      <c r="A14" s="458" t="s">
        <v>2729</v>
      </c>
      <c r="B14" s="423" t="s">
        <v>112</v>
      </c>
      <c r="C14" s="423" t="s">
        <v>132</v>
      </c>
      <c r="D14" s="295" t="s">
        <v>22</v>
      </c>
      <c r="E14" s="283"/>
      <c r="F14" s="431"/>
      <c r="G14" s="707" t="s">
        <v>2895</v>
      </c>
      <c r="H14" s="707">
        <v>242.35</v>
      </c>
      <c r="I14" s="688"/>
      <c r="J14" s="688"/>
      <c r="K14" s="706"/>
    </row>
    <row r="15" spans="1:11" ht="14" x14ac:dyDescent="0.25">
      <c r="A15" s="458" t="s">
        <v>2730</v>
      </c>
      <c r="B15" s="430"/>
      <c r="C15" s="430" t="s">
        <v>432</v>
      </c>
      <c r="D15" s="429" t="s">
        <v>22</v>
      </c>
      <c r="E15" s="431"/>
      <c r="F15" s="283"/>
      <c r="G15" s="695" t="s">
        <v>2895</v>
      </c>
      <c r="H15" s="695">
        <v>205.01188682571393</v>
      </c>
      <c r="I15" s="688"/>
      <c r="J15" s="688"/>
      <c r="K15" s="706"/>
    </row>
    <row r="16" spans="1:11" ht="28" x14ac:dyDescent="0.25">
      <c r="A16" s="458" t="s">
        <v>2731</v>
      </c>
      <c r="B16" s="430"/>
      <c r="C16" s="432" t="s">
        <v>433</v>
      </c>
      <c r="D16" s="429" t="s">
        <v>22</v>
      </c>
      <c r="E16" s="431"/>
      <c r="F16" s="283"/>
      <c r="G16" s="695" t="s">
        <v>2895</v>
      </c>
      <c r="H16" s="695">
        <v>193.49143131693532</v>
      </c>
      <c r="I16" s="688"/>
      <c r="J16" s="688"/>
      <c r="K16" s="706"/>
    </row>
    <row r="17" spans="1:11" ht="28" x14ac:dyDescent="0.25">
      <c r="A17" s="458" t="s">
        <v>2732</v>
      </c>
      <c r="B17" s="423" t="s">
        <v>46</v>
      </c>
      <c r="C17" s="423" t="s">
        <v>47</v>
      </c>
      <c r="D17" s="295" t="s">
        <v>22</v>
      </c>
      <c r="E17" s="894"/>
      <c r="F17" s="283"/>
      <c r="G17" s="695" t="s">
        <v>2895</v>
      </c>
      <c r="H17" s="695">
        <v>61.18</v>
      </c>
      <c r="I17" s="688"/>
      <c r="J17" s="688"/>
      <c r="K17" s="706"/>
    </row>
    <row r="18" spans="1:11" ht="42" x14ac:dyDescent="0.25">
      <c r="A18" s="458" t="s">
        <v>2733</v>
      </c>
      <c r="B18" s="423"/>
      <c r="C18" s="276" t="s">
        <v>48</v>
      </c>
      <c r="D18" s="295" t="s">
        <v>22</v>
      </c>
      <c r="E18" s="283"/>
      <c r="F18" s="283"/>
      <c r="G18" s="695" t="s">
        <v>2895</v>
      </c>
      <c r="H18" s="695">
        <v>61.18</v>
      </c>
      <c r="I18" s="688"/>
      <c r="J18" s="688"/>
      <c r="K18" s="706"/>
    </row>
    <row r="19" spans="1:11" ht="56" x14ac:dyDescent="0.25">
      <c r="A19" s="458" t="s">
        <v>2734</v>
      </c>
      <c r="B19" s="423"/>
      <c r="C19" s="276" t="s">
        <v>49</v>
      </c>
      <c r="D19" s="624" t="s">
        <v>22</v>
      </c>
      <c r="E19" s="283"/>
      <c r="F19" s="283"/>
      <c r="G19" s="695" t="s">
        <v>2895</v>
      </c>
      <c r="H19" s="695">
        <v>61.18</v>
      </c>
      <c r="I19" s="688"/>
      <c r="J19" s="688"/>
      <c r="K19" s="706"/>
    </row>
    <row r="20" spans="1:11" ht="14" x14ac:dyDescent="0.25">
      <c r="A20" s="480" t="s">
        <v>2730</v>
      </c>
      <c r="B20" s="873" t="s">
        <v>32</v>
      </c>
      <c r="C20" s="873" t="s">
        <v>951</v>
      </c>
      <c r="D20" s="83"/>
      <c r="E20" s="75"/>
      <c r="F20" s="130"/>
      <c r="G20" s="696"/>
      <c r="H20" s="696"/>
      <c r="I20" s="689"/>
      <c r="J20" s="689"/>
      <c r="K20" s="705"/>
    </row>
    <row r="21" spans="1:11" ht="14" x14ac:dyDescent="0.25">
      <c r="A21" s="458" t="s">
        <v>2735</v>
      </c>
      <c r="B21" s="423" t="s">
        <v>32</v>
      </c>
      <c r="C21" s="276" t="s">
        <v>105</v>
      </c>
      <c r="D21" s="295" t="s">
        <v>22</v>
      </c>
      <c r="E21" s="258"/>
      <c r="F21" s="283"/>
      <c r="G21" s="695" t="s">
        <v>2895</v>
      </c>
      <c r="H21" s="695">
        <v>57</v>
      </c>
      <c r="I21" s="688"/>
      <c r="J21" s="688"/>
      <c r="K21" s="706"/>
    </row>
    <row r="22" spans="1:11" ht="14" x14ac:dyDescent="0.25">
      <c r="A22" s="458" t="s">
        <v>2736</v>
      </c>
      <c r="B22" s="423" t="s">
        <v>32</v>
      </c>
      <c r="C22" s="276" t="s">
        <v>106</v>
      </c>
      <c r="D22" s="295" t="s">
        <v>22</v>
      </c>
      <c r="E22" s="258"/>
      <c r="F22" s="283"/>
      <c r="G22" s="695" t="s">
        <v>2895</v>
      </c>
      <c r="H22" s="695">
        <v>57</v>
      </c>
      <c r="I22" s="688"/>
      <c r="J22" s="688"/>
      <c r="K22" s="706"/>
    </row>
    <row r="23" spans="1:11" ht="14" x14ac:dyDescent="0.25">
      <c r="A23" s="458" t="s">
        <v>2737</v>
      </c>
      <c r="B23" s="423" t="s">
        <v>32</v>
      </c>
      <c r="C23" s="276" t="s">
        <v>107</v>
      </c>
      <c r="D23" s="295" t="s">
        <v>22</v>
      </c>
      <c r="E23" s="258"/>
      <c r="F23" s="283"/>
      <c r="G23" s="695" t="s">
        <v>2895</v>
      </c>
      <c r="H23" s="695">
        <v>57</v>
      </c>
      <c r="I23" s="688"/>
      <c r="J23" s="688"/>
      <c r="K23" s="706"/>
    </row>
    <row r="24" spans="1:11" ht="14" x14ac:dyDescent="0.25">
      <c r="A24" s="458" t="s">
        <v>2738</v>
      </c>
      <c r="B24" s="623" t="s">
        <v>95</v>
      </c>
      <c r="C24" s="276" t="s">
        <v>85</v>
      </c>
      <c r="D24" s="624" t="s">
        <v>22</v>
      </c>
      <c r="E24" s="258"/>
      <c r="F24" s="431"/>
      <c r="G24" s="707" t="s">
        <v>2895</v>
      </c>
      <c r="H24" s="707">
        <v>38</v>
      </c>
      <c r="I24" s="688"/>
      <c r="J24" s="688"/>
      <c r="K24" s="706"/>
    </row>
    <row r="25" spans="1:11" ht="14" x14ac:dyDescent="0.25">
      <c r="A25" s="480" t="s">
        <v>2731</v>
      </c>
      <c r="B25" s="459"/>
      <c r="C25" s="243" t="s">
        <v>953</v>
      </c>
      <c r="D25" s="83"/>
      <c r="E25" s="75"/>
      <c r="F25" s="130"/>
      <c r="G25" s="696"/>
      <c r="H25" s="696"/>
      <c r="I25" s="689"/>
      <c r="J25" s="689"/>
      <c r="K25" s="705"/>
    </row>
    <row r="26" spans="1:11" ht="14" x14ac:dyDescent="0.25">
      <c r="A26" s="439" t="s">
        <v>2739</v>
      </c>
      <c r="B26" s="274"/>
      <c r="C26" s="274" t="s">
        <v>1298</v>
      </c>
      <c r="D26" s="253" t="s">
        <v>22</v>
      </c>
      <c r="E26" s="253"/>
      <c r="F26" s="572"/>
      <c r="G26" s="686" t="s">
        <v>2895</v>
      </c>
      <c r="H26" s="686">
        <v>46.636363636363633</v>
      </c>
      <c r="I26" s="688"/>
      <c r="J26" s="688"/>
      <c r="K26" s="706"/>
    </row>
    <row r="27" spans="1:11" ht="14" x14ac:dyDescent="0.25">
      <c r="A27" s="439" t="s">
        <v>2740</v>
      </c>
      <c r="B27" s="274"/>
      <c r="C27" s="274" t="s">
        <v>1299</v>
      </c>
      <c r="D27" s="253" t="s">
        <v>22</v>
      </c>
      <c r="E27" s="253"/>
      <c r="F27" s="572"/>
      <c r="G27" s="686" t="s">
        <v>2895</v>
      </c>
      <c r="H27" s="686">
        <v>39.556363636363628</v>
      </c>
      <c r="I27" s="688"/>
      <c r="J27" s="688"/>
      <c r="K27" s="706"/>
    </row>
    <row r="28" spans="1:11" ht="14" x14ac:dyDescent="0.25">
      <c r="A28" s="439" t="s">
        <v>2741</v>
      </c>
      <c r="B28" s="274"/>
      <c r="C28" s="274" t="s">
        <v>1300</v>
      </c>
      <c r="D28" s="253" t="s">
        <v>22</v>
      </c>
      <c r="E28" s="253"/>
      <c r="F28" s="572"/>
      <c r="G28" s="686" t="s">
        <v>2895</v>
      </c>
      <c r="H28" s="686">
        <v>39.556363636363628</v>
      </c>
      <c r="I28" s="688"/>
      <c r="J28" s="688"/>
      <c r="K28" s="706"/>
    </row>
    <row r="29" spans="1:11" ht="28" x14ac:dyDescent="0.25">
      <c r="A29" s="439" t="s">
        <v>2742</v>
      </c>
      <c r="B29" s="423" t="s">
        <v>103</v>
      </c>
      <c r="C29" s="276" t="s">
        <v>86</v>
      </c>
      <c r="D29" s="273" t="s">
        <v>22</v>
      </c>
      <c r="E29" s="283"/>
      <c r="F29" s="283"/>
      <c r="G29" s="695" t="s">
        <v>2895</v>
      </c>
      <c r="H29" s="695">
        <v>46.636363636363633</v>
      </c>
      <c r="I29" s="688"/>
      <c r="J29" s="688"/>
      <c r="K29" s="706"/>
    </row>
    <row r="30" spans="1:11" ht="14" x14ac:dyDescent="0.25">
      <c r="A30" s="439" t="s">
        <v>2743</v>
      </c>
      <c r="B30" s="423" t="s">
        <v>104</v>
      </c>
      <c r="C30" s="276" t="s">
        <v>87</v>
      </c>
      <c r="D30" s="273" t="s">
        <v>22</v>
      </c>
      <c r="E30" s="283"/>
      <c r="F30" s="283"/>
      <c r="G30" s="695" t="s">
        <v>2895</v>
      </c>
      <c r="H30" s="695">
        <v>63.75272727272727</v>
      </c>
      <c r="I30" s="688"/>
      <c r="J30" s="688"/>
      <c r="K30" s="706"/>
    </row>
    <row r="31" spans="1:11" ht="14" x14ac:dyDescent="0.25">
      <c r="A31" s="439" t="s">
        <v>2744</v>
      </c>
      <c r="B31" s="423" t="s">
        <v>102</v>
      </c>
      <c r="C31" s="276" t="s">
        <v>88</v>
      </c>
      <c r="D31" s="273" t="s">
        <v>22</v>
      </c>
      <c r="E31" s="283"/>
      <c r="F31" s="283"/>
      <c r="G31" s="695" t="s">
        <v>2895</v>
      </c>
      <c r="H31" s="695">
        <v>50.35</v>
      </c>
      <c r="I31" s="688"/>
      <c r="J31" s="688"/>
      <c r="K31" s="706"/>
    </row>
    <row r="32" spans="1:11" ht="14" x14ac:dyDescent="0.25">
      <c r="A32" s="439" t="s">
        <v>2745</v>
      </c>
      <c r="B32" s="423" t="s">
        <v>101</v>
      </c>
      <c r="C32" s="276" t="s">
        <v>89</v>
      </c>
      <c r="D32" s="273" t="s">
        <v>22</v>
      </c>
      <c r="E32" s="283"/>
      <c r="F32" s="431"/>
      <c r="G32" s="707" t="s">
        <v>2895</v>
      </c>
      <c r="H32" s="707">
        <v>50.35</v>
      </c>
      <c r="I32" s="688"/>
      <c r="J32" s="688"/>
      <c r="K32" s="706"/>
    </row>
    <row r="33" spans="1:11" ht="14" x14ac:dyDescent="0.25">
      <c r="A33" s="439" t="s">
        <v>2746</v>
      </c>
      <c r="B33" s="423" t="s">
        <v>31</v>
      </c>
      <c r="C33" s="276" t="s">
        <v>134</v>
      </c>
      <c r="D33" s="273" t="s">
        <v>22</v>
      </c>
      <c r="E33" s="283"/>
      <c r="F33" s="283"/>
      <c r="G33" s="695" t="s">
        <v>2895</v>
      </c>
      <c r="H33" s="695">
        <v>49.581818181818178</v>
      </c>
      <c r="I33" s="688"/>
      <c r="J33" s="688"/>
      <c r="K33" s="706"/>
    </row>
    <row r="34" spans="1:11" ht="14" x14ac:dyDescent="0.25">
      <c r="A34" s="480" t="s">
        <v>2732</v>
      </c>
      <c r="B34" s="568"/>
      <c r="C34" s="243" t="s">
        <v>952</v>
      </c>
      <c r="D34" s="244" t="s">
        <v>22</v>
      </c>
      <c r="E34" s="245"/>
      <c r="F34" s="130"/>
      <c r="G34" s="696"/>
      <c r="H34" s="696"/>
      <c r="I34" s="689"/>
      <c r="J34" s="689"/>
      <c r="K34" s="705"/>
    </row>
    <row r="35" spans="1:11" ht="14" x14ac:dyDescent="0.25">
      <c r="A35" s="458" t="s">
        <v>2747</v>
      </c>
      <c r="B35" s="423" t="s">
        <v>96</v>
      </c>
      <c r="C35" s="276" t="s">
        <v>90</v>
      </c>
      <c r="D35" s="273" t="s">
        <v>22</v>
      </c>
      <c r="E35" s="283"/>
      <c r="F35" s="283"/>
      <c r="G35" s="695" t="s">
        <v>2895</v>
      </c>
      <c r="H35" s="695">
        <v>50.35</v>
      </c>
      <c r="I35" s="688"/>
      <c r="J35" s="688"/>
      <c r="K35" s="706"/>
    </row>
    <row r="36" spans="1:11" ht="14" x14ac:dyDescent="0.25">
      <c r="A36" s="458" t="s">
        <v>2748</v>
      </c>
      <c r="B36" s="423" t="s">
        <v>97</v>
      </c>
      <c r="C36" s="276" t="s">
        <v>91</v>
      </c>
      <c r="D36" s="273" t="s">
        <v>22</v>
      </c>
      <c r="E36" s="283"/>
      <c r="F36" s="283"/>
      <c r="G36" s="695" t="s">
        <v>2895</v>
      </c>
      <c r="H36" s="695">
        <v>50.35</v>
      </c>
      <c r="I36" s="688"/>
      <c r="J36" s="688"/>
      <c r="K36" s="706"/>
    </row>
    <row r="37" spans="1:11" ht="28" x14ac:dyDescent="0.25">
      <c r="A37" s="458" t="s">
        <v>2749</v>
      </c>
      <c r="B37" s="423" t="s">
        <v>99</v>
      </c>
      <c r="C37" s="276" t="s">
        <v>93</v>
      </c>
      <c r="D37" s="273" t="s">
        <v>22</v>
      </c>
      <c r="E37" s="283"/>
      <c r="F37" s="283"/>
      <c r="G37" s="695" t="s">
        <v>2895</v>
      </c>
      <c r="H37" s="695">
        <v>50.35</v>
      </c>
      <c r="I37" s="688"/>
      <c r="J37" s="688"/>
      <c r="K37" s="706"/>
    </row>
    <row r="38" spans="1:11" ht="14" x14ac:dyDescent="0.25">
      <c r="A38" s="458" t="s">
        <v>2750</v>
      </c>
      <c r="B38" s="423" t="s">
        <v>98</v>
      </c>
      <c r="C38" s="276" t="s">
        <v>92</v>
      </c>
      <c r="D38" s="273" t="s">
        <v>22</v>
      </c>
      <c r="E38" s="283"/>
      <c r="F38" s="895"/>
      <c r="G38" s="707" t="s">
        <v>2895</v>
      </c>
      <c r="H38" s="707">
        <v>50.35</v>
      </c>
      <c r="I38" s="688"/>
      <c r="J38" s="688"/>
      <c r="K38" s="706"/>
    </row>
    <row r="39" spans="1:11" ht="14.5" thickBot="1" x14ac:dyDescent="0.3">
      <c r="A39" s="458" t="s">
        <v>2751</v>
      </c>
      <c r="B39" s="1044" t="s">
        <v>100</v>
      </c>
      <c r="C39" s="1045" t="s">
        <v>94</v>
      </c>
      <c r="D39" s="1046" t="s">
        <v>22</v>
      </c>
      <c r="E39" s="1047"/>
      <c r="F39" s="1046"/>
      <c r="G39" s="1048" t="s">
        <v>2895</v>
      </c>
      <c r="H39" s="1048">
        <v>50.35</v>
      </c>
      <c r="I39" s="1049"/>
      <c r="J39" s="1049"/>
      <c r="K39" s="1050"/>
    </row>
    <row r="40" spans="1:11" ht="31.5" thickBot="1" x14ac:dyDescent="0.3">
      <c r="A40" s="1051"/>
      <c r="B40" s="1052"/>
      <c r="C40" s="1053" t="s">
        <v>954</v>
      </c>
      <c r="D40" s="1053"/>
      <c r="E40" s="1053"/>
      <c r="F40" s="1054"/>
      <c r="G40" s="1055"/>
      <c r="H40" s="1055"/>
      <c r="I40" s="1056"/>
      <c r="J40" s="1056"/>
      <c r="K40" s="1057"/>
    </row>
    <row r="41" spans="1:11" x14ac:dyDescent="0.25">
      <c r="I41" s="1306" t="s">
        <v>1741</v>
      </c>
      <c r="J41" s="1307"/>
      <c r="K41" s="942"/>
    </row>
    <row r="42" spans="1:11" x14ac:dyDescent="0.25">
      <c r="I42" s="1308" t="s">
        <v>1742</v>
      </c>
      <c r="J42" s="1309"/>
      <c r="K42" s="945"/>
    </row>
    <row r="43" spans="1:11" ht="13" thickBot="1" x14ac:dyDescent="0.3">
      <c r="I43" s="1310" t="s">
        <v>1743</v>
      </c>
      <c r="J43" s="1311"/>
      <c r="K43" s="1109"/>
    </row>
  </sheetData>
  <mergeCells count="21">
    <mergeCell ref="I41:J41"/>
    <mergeCell ref="I42:J42"/>
    <mergeCell ref="I43:J43"/>
    <mergeCell ref="C9:K9"/>
    <mergeCell ref="J3:K3"/>
    <mergeCell ref="J4:K4"/>
    <mergeCell ref="J5:K5"/>
    <mergeCell ref="A2:K2"/>
    <mergeCell ref="B10:B11"/>
    <mergeCell ref="C10:C11"/>
    <mergeCell ref="D10:D11"/>
    <mergeCell ref="E10:F10"/>
    <mergeCell ref="G10:H10"/>
    <mergeCell ref="A6:B6"/>
    <mergeCell ref="A8:K8"/>
    <mergeCell ref="I10:J10"/>
    <mergeCell ref="K10:K11"/>
    <mergeCell ref="A3:B3"/>
    <mergeCell ref="A4:B4"/>
    <mergeCell ref="A5:B5"/>
    <mergeCell ref="A7:K7"/>
  </mergeCells>
  <hyperlinks>
    <hyperlink ref="B40" r:id="rId1" display="http://tescod.eskom.co.za/prt09BG/6000/6006.pdf"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5"/>
  <sheetViews>
    <sheetView topLeftCell="A88" zoomScale="80" zoomScaleNormal="80" workbookViewId="0">
      <selection activeCell="S87" sqref="S87"/>
    </sheetView>
  </sheetViews>
  <sheetFormatPr defaultRowHeight="12.5" x14ac:dyDescent="0.25"/>
  <cols>
    <col min="1" max="1" width="8.453125" bestFit="1" customWidth="1"/>
    <col min="2" max="2" width="18.54296875" customWidth="1"/>
    <col min="3" max="3" width="39.1796875" bestFit="1" customWidth="1"/>
    <col min="8" max="8" width="10.7265625" customWidth="1"/>
    <col min="9" max="9" width="10.81640625" customWidth="1"/>
    <col min="10" max="10" width="10.453125" customWidth="1"/>
    <col min="11" max="11" width="16" customWidth="1"/>
  </cols>
  <sheetData>
    <row r="1" spans="1:11" ht="13" thickBot="1" x14ac:dyDescent="0.3">
      <c r="A1" s="1116"/>
      <c r="B1" s="1115"/>
      <c r="C1" s="1115"/>
      <c r="D1" s="1115"/>
      <c r="E1" s="1115"/>
      <c r="F1" s="1115"/>
      <c r="G1" s="1115"/>
      <c r="H1" s="1115"/>
      <c r="I1" s="1115"/>
      <c r="J1" s="1115"/>
      <c r="K1" s="942"/>
    </row>
    <row r="2" spans="1:11" ht="23.5" thickBot="1" x14ac:dyDescent="0.55000000000000004">
      <c r="A2" s="1292" t="s">
        <v>1668</v>
      </c>
      <c r="B2" s="1293"/>
      <c r="C2" s="1293"/>
      <c r="D2" s="1293"/>
      <c r="E2" s="1293"/>
      <c r="F2" s="1293"/>
      <c r="G2" s="1293"/>
      <c r="H2" s="1293"/>
      <c r="I2" s="1293"/>
      <c r="J2" s="1293"/>
      <c r="K2" s="1294"/>
    </row>
    <row r="3" spans="1:11" ht="14.5" thickBot="1" x14ac:dyDescent="0.35">
      <c r="A3" s="1332" t="s">
        <v>532</v>
      </c>
      <c r="B3" s="1333"/>
      <c r="C3" s="1123"/>
      <c r="D3" s="944"/>
      <c r="E3" s="875"/>
      <c r="F3" s="1035"/>
      <c r="G3" s="1035"/>
      <c r="H3" s="1119" t="s">
        <v>1669</v>
      </c>
      <c r="I3" s="1121"/>
      <c r="J3" s="1314"/>
      <c r="K3" s="1315"/>
    </row>
    <row r="4" spans="1:11" ht="14.5" thickBot="1" x14ac:dyDescent="0.35">
      <c r="A4" s="1334" t="s">
        <v>533</v>
      </c>
      <c r="B4" s="1335"/>
      <c r="C4" s="1124"/>
      <c r="D4" s="944"/>
      <c r="E4" s="875"/>
      <c r="F4" s="1035"/>
      <c r="G4" s="1035"/>
      <c r="H4" s="1120" t="s">
        <v>1670</v>
      </c>
      <c r="I4" s="1117"/>
      <c r="J4" s="1314"/>
      <c r="K4" s="1315"/>
    </row>
    <row r="5" spans="1:11" ht="14.5" thickBot="1" x14ac:dyDescent="0.35">
      <c r="A5" s="1334" t="s">
        <v>534</v>
      </c>
      <c r="B5" s="1335"/>
      <c r="C5" s="1124"/>
      <c r="D5" s="944"/>
      <c r="E5" s="875"/>
      <c r="F5" s="1035"/>
      <c r="G5" s="1035"/>
      <c r="H5" s="1122" t="s">
        <v>1671</v>
      </c>
      <c r="I5" s="1118"/>
      <c r="J5" s="1314"/>
      <c r="K5" s="1315"/>
    </row>
    <row r="6" spans="1:11" ht="14.5" thickBot="1" x14ac:dyDescent="0.35">
      <c r="A6" s="1326" t="s">
        <v>535</v>
      </c>
      <c r="B6" s="1327"/>
      <c r="C6" s="1124"/>
      <c r="D6" s="944"/>
      <c r="E6" s="875"/>
      <c r="F6" s="1035"/>
      <c r="G6" s="1035"/>
      <c r="H6" s="941"/>
      <c r="I6" s="1035"/>
      <c r="J6" s="1035"/>
      <c r="K6" s="945"/>
    </row>
    <row r="7" spans="1:11" ht="23.5" thickBot="1" x14ac:dyDescent="0.55000000000000004">
      <c r="A7" s="1298" t="s">
        <v>1697</v>
      </c>
      <c r="B7" s="1299"/>
      <c r="C7" s="1299"/>
      <c r="D7" s="1299"/>
      <c r="E7" s="1299"/>
      <c r="F7" s="1299"/>
      <c r="G7" s="1299"/>
      <c r="H7" s="1299"/>
      <c r="I7" s="1299"/>
      <c r="J7" s="1299"/>
      <c r="K7" s="1300"/>
    </row>
    <row r="8" spans="1:11" ht="23.5" thickBot="1" x14ac:dyDescent="0.55000000000000004">
      <c r="A8" s="1298" t="s">
        <v>592</v>
      </c>
      <c r="B8" s="1299"/>
      <c r="C8" s="1299"/>
      <c r="D8" s="1299"/>
      <c r="E8" s="1299"/>
      <c r="F8" s="1299"/>
      <c r="G8" s="1299"/>
      <c r="H8" s="1299"/>
      <c r="I8" s="1299"/>
      <c r="J8" s="1299"/>
      <c r="K8" s="1300"/>
    </row>
    <row r="9" spans="1:11" ht="23" x14ac:dyDescent="0.25">
      <c r="A9" s="563" t="s">
        <v>45</v>
      </c>
      <c r="B9" s="241"/>
      <c r="C9" s="1379" t="s">
        <v>592</v>
      </c>
      <c r="D9" s="1380"/>
      <c r="E9" s="1380"/>
      <c r="F9" s="1380"/>
      <c r="G9" s="1380"/>
      <c r="H9" s="1380"/>
      <c r="I9" s="1380"/>
      <c r="J9" s="1380"/>
      <c r="K9" s="1381"/>
    </row>
    <row r="10" spans="1:11" ht="15.65" customHeight="1" x14ac:dyDescent="0.25">
      <c r="A10" s="433" t="s">
        <v>6</v>
      </c>
      <c r="B10" s="1316"/>
      <c r="C10" s="1317" t="s">
        <v>8</v>
      </c>
      <c r="D10" s="1317" t="s">
        <v>9</v>
      </c>
      <c r="E10" s="1317" t="s">
        <v>10</v>
      </c>
      <c r="F10" s="1317"/>
      <c r="G10" s="1318" t="s">
        <v>11</v>
      </c>
      <c r="H10" s="1319"/>
      <c r="I10" s="1320" t="s">
        <v>12</v>
      </c>
      <c r="J10" s="1320"/>
      <c r="K10" s="1321" t="s">
        <v>13</v>
      </c>
    </row>
    <row r="11" spans="1:11" ht="31" x14ac:dyDescent="0.25">
      <c r="A11" s="433" t="s">
        <v>137</v>
      </c>
      <c r="B11" s="1316"/>
      <c r="C11" s="1317"/>
      <c r="D11" s="1317"/>
      <c r="E11" s="116" t="s">
        <v>138</v>
      </c>
      <c r="F11" s="117" t="s">
        <v>139</v>
      </c>
      <c r="G11" s="871" t="s">
        <v>138</v>
      </c>
      <c r="H11" s="728" t="s">
        <v>139</v>
      </c>
      <c r="I11" s="728" t="s">
        <v>138</v>
      </c>
      <c r="J11" s="728" t="s">
        <v>139</v>
      </c>
      <c r="K11" s="1321"/>
    </row>
    <row r="12" spans="1:11" ht="78" x14ac:dyDescent="0.25">
      <c r="A12" s="434"/>
      <c r="B12" s="455"/>
      <c r="C12" s="36" t="s">
        <v>1281</v>
      </c>
      <c r="D12" s="130"/>
      <c r="E12" s="130"/>
      <c r="F12" s="118"/>
      <c r="G12" s="731"/>
      <c r="H12" s="731"/>
      <c r="I12" s="731"/>
      <c r="J12" s="731"/>
      <c r="K12" s="732"/>
    </row>
    <row r="13" spans="1:11" ht="14" x14ac:dyDescent="0.25">
      <c r="A13" s="564" t="s">
        <v>2752</v>
      </c>
      <c r="B13" s="239"/>
      <c r="C13" s="239" t="s">
        <v>439</v>
      </c>
      <c r="D13" s="667"/>
      <c r="E13" s="684"/>
      <c r="F13" s="237"/>
      <c r="G13" s="718"/>
      <c r="H13" s="718"/>
      <c r="I13" s="718"/>
      <c r="J13" s="718"/>
      <c r="K13" s="719"/>
    </row>
    <row r="14" spans="1:11" ht="14" x14ac:dyDescent="0.25">
      <c r="A14" s="565" t="s">
        <v>2753</v>
      </c>
      <c r="B14" s="426"/>
      <c r="C14" s="426" t="s">
        <v>319</v>
      </c>
      <c r="D14" s="425" t="s">
        <v>22</v>
      </c>
      <c r="E14" s="427"/>
      <c r="F14" s="427"/>
      <c r="G14" s="707"/>
      <c r="H14" s="707">
        <v>1376.6823947328974</v>
      </c>
      <c r="I14" s="688"/>
      <c r="J14" s="688"/>
      <c r="K14" s="706"/>
    </row>
    <row r="15" spans="1:11" ht="14" x14ac:dyDescent="0.25">
      <c r="A15" s="565" t="s">
        <v>2754</v>
      </c>
      <c r="B15" s="426"/>
      <c r="C15" s="426" t="s">
        <v>434</v>
      </c>
      <c r="D15" s="425" t="s">
        <v>22</v>
      </c>
      <c r="E15" s="427"/>
      <c r="F15" s="427"/>
      <c r="G15" s="707"/>
      <c r="H15" s="707">
        <v>1353.0813527146422</v>
      </c>
      <c r="I15" s="688"/>
      <c r="J15" s="688"/>
      <c r="K15" s="706"/>
    </row>
    <row r="16" spans="1:11" ht="14" x14ac:dyDescent="0.25">
      <c r="A16" s="565" t="s">
        <v>2755</v>
      </c>
      <c r="B16" s="426"/>
      <c r="C16" s="426" t="s">
        <v>317</v>
      </c>
      <c r="D16" s="425" t="s">
        <v>22</v>
      </c>
      <c r="E16" s="427"/>
      <c r="F16" s="427"/>
      <c r="G16" s="707"/>
      <c r="H16" s="707">
        <v>1306.0639550290541</v>
      </c>
      <c r="I16" s="688"/>
      <c r="J16" s="688"/>
      <c r="K16" s="706"/>
    </row>
    <row r="17" spans="1:11" ht="14" x14ac:dyDescent="0.25">
      <c r="A17" s="565" t="s">
        <v>2756</v>
      </c>
      <c r="B17" s="426"/>
      <c r="C17" s="426" t="s">
        <v>326</v>
      </c>
      <c r="D17" s="425" t="s">
        <v>22</v>
      </c>
      <c r="E17" s="427"/>
      <c r="F17" s="427"/>
      <c r="G17" s="707"/>
      <c r="H17" s="707">
        <v>796.61940338232716</v>
      </c>
      <c r="I17" s="688"/>
      <c r="J17" s="688"/>
      <c r="K17" s="706"/>
    </row>
    <row r="18" spans="1:11" ht="14" x14ac:dyDescent="0.25">
      <c r="A18" s="565" t="s">
        <v>2757</v>
      </c>
      <c r="B18" s="426"/>
      <c r="C18" s="426" t="s">
        <v>324</v>
      </c>
      <c r="D18" s="425" t="s">
        <v>22</v>
      </c>
      <c r="E18" s="427"/>
      <c r="F18" s="427"/>
      <c r="G18" s="707"/>
      <c r="H18" s="707">
        <v>686.96452567817073</v>
      </c>
      <c r="I18" s="688"/>
      <c r="J18" s="688"/>
      <c r="K18" s="706"/>
    </row>
    <row r="19" spans="1:11" ht="14" x14ac:dyDescent="0.25">
      <c r="A19" s="565" t="s">
        <v>2758</v>
      </c>
      <c r="B19" s="426"/>
      <c r="C19" s="426" t="s">
        <v>321</v>
      </c>
      <c r="D19" s="425" t="s">
        <v>22</v>
      </c>
      <c r="E19" s="427"/>
      <c r="F19" s="427"/>
      <c r="G19" s="707"/>
      <c r="H19" s="707">
        <v>574.98753310029031</v>
      </c>
      <c r="I19" s="688"/>
      <c r="J19" s="688"/>
      <c r="K19" s="706"/>
    </row>
    <row r="20" spans="1:11" ht="14" x14ac:dyDescent="0.25">
      <c r="A20" s="565" t="s">
        <v>2759</v>
      </c>
      <c r="B20" s="426"/>
      <c r="C20" s="426" t="s">
        <v>322</v>
      </c>
      <c r="D20" s="425" t="s">
        <v>22</v>
      </c>
      <c r="E20" s="427"/>
      <c r="F20" s="685"/>
      <c r="G20" s="707"/>
      <c r="H20" s="707">
        <v>432.47843190045694</v>
      </c>
      <c r="I20" s="688"/>
      <c r="J20" s="688"/>
      <c r="K20" s="706"/>
    </row>
    <row r="21" spans="1:11" ht="14" x14ac:dyDescent="0.25">
      <c r="A21" s="565" t="s">
        <v>2760</v>
      </c>
      <c r="B21" s="426"/>
      <c r="C21" s="426" t="s">
        <v>323</v>
      </c>
      <c r="D21" s="425" t="s">
        <v>22</v>
      </c>
      <c r="E21" s="427"/>
      <c r="F21" s="427"/>
      <c r="G21" s="707"/>
      <c r="H21" s="707">
        <v>413.84077360459293</v>
      </c>
      <c r="I21" s="688"/>
      <c r="J21" s="688"/>
      <c r="K21" s="706"/>
    </row>
    <row r="22" spans="1:11" ht="14" x14ac:dyDescent="0.25">
      <c r="A22" s="564" t="s">
        <v>2761</v>
      </c>
      <c r="B22" s="239"/>
      <c r="C22" s="239" t="s">
        <v>438</v>
      </c>
      <c r="D22" s="667"/>
      <c r="E22" s="684"/>
      <c r="F22" s="237"/>
      <c r="G22" s="718"/>
      <c r="H22" s="718"/>
      <c r="I22" s="689"/>
      <c r="J22" s="689"/>
      <c r="K22" s="705"/>
    </row>
    <row r="23" spans="1:11" ht="14" x14ac:dyDescent="0.25">
      <c r="A23" s="565" t="s">
        <v>2762</v>
      </c>
      <c r="B23" s="426"/>
      <c r="C23" s="426" t="s">
        <v>319</v>
      </c>
      <c r="D23" s="425" t="s">
        <v>22</v>
      </c>
      <c r="E23" s="427"/>
      <c r="F23" s="427"/>
      <c r="G23" s="707"/>
      <c r="H23" s="707">
        <v>610.53516984645159</v>
      </c>
      <c r="I23" s="688"/>
      <c r="J23" s="688"/>
      <c r="K23" s="706"/>
    </row>
    <row r="24" spans="1:11" ht="14" x14ac:dyDescent="0.25">
      <c r="A24" s="565" t="s">
        <v>2763</v>
      </c>
      <c r="B24" s="426"/>
      <c r="C24" s="426" t="s">
        <v>434</v>
      </c>
      <c r="D24" s="425" t="s">
        <v>22</v>
      </c>
      <c r="E24" s="427"/>
      <c r="F24" s="427"/>
      <c r="G24" s="707"/>
      <c r="H24" s="707">
        <v>498.64494416532091</v>
      </c>
      <c r="I24" s="688"/>
      <c r="J24" s="688"/>
      <c r="K24" s="706"/>
    </row>
    <row r="25" spans="1:11" ht="14" x14ac:dyDescent="0.25">
      <c r="A25" s="565" t="s">
        <v>2764</v>
      </c>
      <c r="B25" s="426"/>
      <c r="C25" s="426" t="s">
        <v>317</v>
      </c>
      <c r="D25" s="425" t="s">
        <v>22</v>
      </c>
      <c r="E25" s="427"/>
      <c r="F25" s="427"/>
      <c r="G25" s="707"/>
      <c r="H25" s="707">
        <v>478.74971620520211</v>
      </c>
      <c r="I25" s="688"/>
      <c r="J25" s="688"/>
      <c r="K25" s="706"/>
    </row>
    <row r="26" spans="1:11" ht="14" x14ac:dyDescent="0.25">
      <c r="A26" s="565" t="s">
        <v>2765</v>
      </c>
      <c r="B26" s="426"/>
      <c r="C26" s="426" t="s">
        <v>326</v>
      </c>
      <c r="D26" s="425" t="s">
        <v>22</v>
      </c>
      <c r="E26" s="427"/>
      <c r="F26" s="427"/>
      <c r="G26" s="707"/>
      <c r="H26" s="707">
        <v>393.29626343229899</v>
      </c>
      <c r="I26" s="688"/>
      <c r="J26" s="688"/>
      <c r="K26" s="706"/>
    </row>
    <row r="27" spans="1:11" ht="14" x14ac:dyDescent="0.25">
      <c r="A27" s="565" t="s">
        <v>2766</v>
      </c>
      <c r="B27" s="426"/>
      <c r="C27" s="426" t="s">
        <v>324</v>
      </c>
      <c r="D27" s="425" t="s">
        <v>22</v>
      </c>
      <c r="E27" s="427"/>
      <c r="F27" s="427"/>
      <c r="G27" s="707"/>
      <c r="H27" s="707">
        <v>317.68734220722843</v>
      </c>
      <c r="I27" s="688"/>
      <c r="J27" s="688"/>
      <c r="K27" s="706"/>
    </row>
    <row r="28" spans="1:11" ht="14" x14ac:dyDescent="0.25">
      <c r="A28" s="565" t="s">
        <v>2767</v>
      </c>
      <c r="B28" s="426"/>
      <c r="C28" s="426" t="s">
        <v>321</v>
      </c>
      <c r="D28" s="425" t="s">
        <v>22</v>
      </c>
      <c r="E28" s="427"/>
      <c r="F28" s="427"/>
      <c r="G28" s="707"/>
      <c r="H28" s="707">
        <v>252.70976108262144</v>
      </c>
      <c r="I28" s="688"/>
      <c r="J28" s="688"/>
      <c r="K28" s="706"/>
    </row>
    <row r="29" spans="1:11" ht="14" x14ac:dyDescent="0.25">
      <c r="A29" s="565" t="s">
        <v>2768</v>
      </c>
      <c r="B29" s="426"/>
      <c r="C29" s="426" t="s">
        <v>322</v>
      </c>
      <c r="D29" s="425" t="s">
        <v>22</v>
      </c>
      <c r="E29" s="427"/>
      <c r="F29" s="685"/>
      <c r="G29" s="707"/>
      <c r="H29" s="707">
        <v>244.91737736667906</v>
      </c>
      <c r="I29" s="688"/>
      <c r="J29" s="688"/>
      <c r="K29" s="706"/>
    </row>
    <row r="30" spans="1:11" ht="14" x14ac:dyDescent="0.25">
      <c r="A30" s="565" t="s">
        <v>2769</v>
      </c>
      <c r="B30" s="426"/>
      <c r="C30" s="426" t="s">
        <v>323</v>
      </c>
      <c r="D30" s="425" t="s">
        <v>22</v>
      </c>
      <c r="E30" s="427"/>
      <c r="F30" s="427"/>
      <c r="G30" s="707"/>
      <c r="H30" s="707">
        <v>227.67755729258602</v>
      </c>
      <c r="I30" s="688"/>
      <c r="J30" s="688"/>
      <c r="K30" s="706"/>
    </row>
    <row r="31" spans="1:11" ht="14" x14ac:dyDescent="0.25">
      <c r="A31" s="564" t="s">
        <v>2770</v>
      </c>
      <c r="B31" s="239"/>
      <c r="C31" s="240" t="s">
        <v>948</v>
      </c>
      <c r="D31" s="667"/>
      <c r="E31" s="684"/>
      <c r="F31" s="237"/>
      <c r="G31" s="718"/>
      <c r="H31" s="718"/>
      <c r="I31" s="689"/>
      <c r="J31" s="689"/>
      <c r="K31" s="705"/>
    </row>
    <row r="32" spans="1:11" ht="14" x14ac:dyDescent="0.25">
      <c r="A32" s="565" t="s">
        <v>2771</v>
      </c>
      <c r="B32" s="426"/>
      <c r="C32" s="428" t="s">
        <v>319</v>
      </c>
      <c r="D32" s="425" t="s">
        <v>22</v>
      </c>
      <c r="E32" s="427"/>
      <c r="F32" s="427"/>
      <c r="G32" s="707"/>
      <c r="H32" s="707">
        <v>1911.1913712201199</v>
      </c>
      <c r="I32" s="688"/>
      <c r="J32" s="688"/>
      <c r="K32" s="706"/>
    </row>
    <row r="33" spans="1:11" ht="14" x14ac:dyDescent="0.25">
      <c r="A33" s="565" t="s">
        <v>2772</v>
      </c>
      <c r="B33" s="426"/>
      <c r="C33" s="426" t="s">
        <v>434</v>
      </c>
      <c r="D33" s="425" t="s">
        <v>22</v>
      </c>
      <c r="E33" s="427"/>
      <c r="F33" s="427"/>
      <c r="G33" s="707"/>
      <c r="H33" s="707">
        <v>2022.5177056663879</v>
      </c>
      <c r="I33" s="688"/>
      <c r="J33" s="688"/>
      <c r="K33" s="706"/>
    </row>
    <row r="34" spans="1:11" ht="14" x14ac:dyDescent="0.25">
      <c r="A34" s="565" t="s">
        <v>2773</v>
      </c>
      <c r="B34" s="426"/>
      <c r="C34" s="426" t="s">
        <v>317</v>
      </c>
      <c r="D34" s="425" t="s">
        <v>22</v>
      </c>
      <c r="E34" s="427"/>
      <c r="F34" s="427"/>
      <c r="G34" s="707"/>
      <c r="H34" s="707">
        <v>1948.8951606125001</v>
      </c>
      <c r="I34" s="688"/>
      <c r="J34" s="688"/>
      <c r="K34" s="706"/>
    </row>
    <row r="35" spans="1:11" ht="14" x14ac:dyDescent="0.25">
      <c r="A35" s="565" t="s">
        <v>2774</v>
      </c>
      <c r="B35" s="426"/>
      <c r="C35" s="426" t="s">
        <v>326</v>
      </c>
      <c r="D35" s="425" t="s">
        <v>22</v>
      </c>
      <c r="E35" s="427"/>
      <c r="F35" s="427"/>
      <c r="G35" s="707"/>
      <c r="H35" s="707">
        <v>1365.8479330311989</v>
      </c>
      <c r="I35" s="688"/>
      <c r="J35" s="688"/>
      <c r="K35" s="706"/>
    </row>
    <row r="36" spans="1:11" ht="14" x14ac:dyDescent="0.25">
      <c r="A36" s="565" t="s">
        <v>2775</v>
      </c>
      <c r="B36" s="426"/>
      <c r="C36" s="426" t="s">
        <v>324</v>
      </c>
      <c r="D36" s="425" t="s">
        <v>22</v>
      </c>
      <c r="E36" s="427"/>
      <c r="F36" s="427"/>
      <c r="G36" s="707"/>
      <c r="H36" s="707">
        <v>1067.8224533423288</v>
      </c>
      <c r="I36" s="688"/>
      <c r="J36" s="688"/>
      <c r="K36" s="706"/>
    </row>
    <row r="37" spans="1:11" ht="14" x14ac:dyDescent="0.25">
      <c r="A37" s="565" t="s">
        <v>2776</v>
      </c>
      <c r="B37" s="426"/>
      <c r="C37" s="426" t="s">
        <v>321</v>
      </c>
      <c r="D37" s="425" t="s">
        <v>22</v>
      </c>
      <c r="E37" s="427"/>
      <c r="F37" s="427"/>
      <c r="G37" s="707"/>
      <c r="H37" s="707">
        <v>1045.7037720815288</v>
      </c>
      <c r="I37" s="688"/>
      <c r="J37" s="688"/>
      <c r="K37" s="706"/>
    </row>
    <row r="38" spans="1:11" ht="14" x14ac:dyDescent="0.25">
      <c r="A38" s="565" t="s">
        <v>2777</v>
      </c>
      <c r="B38" s="426"/>
      <c r="C38" s="426" t="s">
        <v>322</v>
      </c>
      <c r="D38" s="425" t="s">
        <v>22</v>
      </c>
      <c r="E38" s="427"/>
      <c r="F38" s="685"/>
      <c r="G38" s="707"/>
      <c r="H38" s="707">
        <v>1038.5164904140097</v>
      </c>
      <c r="I38" s="688"/>
      <c r="J38" s="688"/>
      <c r="K38" s="706"/>
    </row>
    <row r="39" spans="1:11" ht="14" x14ac:dyDescent="0.25">
      <c r="A39" s="565" t="s">
        <v>2778</v>
      </c>
      <c r="B39" s="426"/>
      <c r="C39" s="426" t="s">
        <v>435</v>
      </c>
      <c r="D39" s="425" t="s">
        <v>22</v>
      </c>
      <c r="E39" s="427"/>
      <c r="F39" s="427"/>
      <c r="G39" s="707"/>
      <c r="H39" s="707">
        <v>2409.8740638037229</v>
      </c>
      <c r="I39" s="688"/>
      <c r="J39" s="688"/>
      <c r="K39" s="706"/>
    </row>
    <row r="40" spans="1:11" ht="14" x14ac:dyDescent="0.25">
      <c r="A40" s="564" t="s">
        <v>2779</v>
      </c>
      <c r="B40" s="239"/>
      <c r="C40" s="239" t="s">
        <v>949</v>
      </c>
      <c r="D40" s="667"/>
      <c r="E40" s="684"/>
      <c r="F40" s="237"/>
      <c r="G40" s="718"/>
      <c r="H40" s="718"/>
      <c r="I40" s="689"/>
      <c r="J40" s="689"/>
      <c r="K40" s="705"/>
    </row>
    <row r="41" spans="1:11" ht="14" x14ac:dyDescent="0.25">
      <c r="A41" s="565" t="s">
        <v>2780</v>
      </c>
      <c r="B41" s="426"/>
      <c r="C41" s="426" t="s">
        <v>436</v>
      </c>
      <c r="D41" s="425" t="s">
        <v>22</v>
      </c>
      <c r="E41" s="427"/>
      <c r="F41" s="685"/>
      <c r="G41" s="707"/>
      <c r="H41" s="707">
        <v>189.07234506163408</v>
      </c>
      <c r="I41" s="688"/>
      <c r="J41" s="688"/>
      <c r="K41" s="706"/>
    </row>
    <row r="42" spans="1:11" ht="14" x14ac:dyDescent="0.25">
      <c r="A42" s="565" t="s">
        <v>2781</v>
      </c>
      <c r="B42" s="426"/>
      <c r="C42" s="426" t="s">
        <v>437</v>
      </c>
      <c r="D42" s="425" t="s">
        <v>22</v>
      </c>
      <c r="E42" s="427"/>
      <c r="F42" s="427"/>
      <c r="G42" s="707"/>
      <c r="H42" s="707">
        <v>189.07234506163408</v>
      </c>
      <c r="I42" s="688"/>
      <c r="J42" s="688"/>
      <c r="K42" s="706"/>
    </row>
    <row r="43" spans="1:11" ht="14" x14ac:dyDescent="0.25">
      <c r="A43" s="564" t="s">
        <v>1700</v>
      </c>
      <c r="B43" s="239"/>
      <c r="C43" s="239" t="s">
        <v>718</v>
      </c>
      <c r="D43" s="667"/>
      <c r="E43" s="684"/>
      <c r="F43" s="237"/>
      <c r="G43" s="718"/>
      <c r="H43" s="718">
        <v>0</v>
      </c>
      <c r="I43" s="689"/>
      <c r="J43" s="689"/>
      <c r="K43" s="705"/>
    </row>
    <row r="44" spans="1:11" ht="14" x14ac:dyDescent="0.25">
      <c r="A44" s="565" t="s">
        <v>2782</v>
      </c>
      <c r="B44" s="426"/>
      <c r="C44" s="426" t="s">
        <v>319</v>
      </c>
      <c r="D44" s="425" t="s">
        <v>22</v>
      </c>
      <c r="E44" s="427"/>
      <c r="F44" s="427"/>
      <c r="G44" s="707"/>
      <c r="H44" s="707">
        <v>603.51113180655773</v>
      </c>
      <c r="I44" s="688"/>
      <c r="J44" s="688"/>
      <c r="K44" s="706"/>
    </row>
    <row r="45" spans="1:11" ht="14" x14ac:dyDescent="0.25">
      <c r="A45" s="565" t="s">
        <v>2783</v>
      </c>
      <c r="B45" s="426"/>
      <c r="C45" s="426" t="s">
        <v>434</v>
      </c>
      <c r="D45" s="425" t="s">
        <v>22</v>
      </c>
      <c r="E45" s="427"/>
      <c r="F45" s="427"/>
      <c r="G45" s="707"/>
      <c r="H45" s="707">
        <v>570.66706209482766</v>
      </c>
      <c r="I45" s="688"/>
      <c r="J45" s="688"/>
      <c r="K45" s="706"/>
    </row>
    <row r="46" spans="1:11" ht="14" x14ac:dyDescent="0.25">
      <c r="A46" s="565" t="s">
        <v>2784</v>
      </c>
      <c r="B46" s="426"/>
      <c r="C46" s="426" t="s">
        <v>317</v>
      </c>
      <c r="D46" s="425" t="s">
        <v>22</v>
      </c>
      <c r="E46" s="427"/>
      <c r="F46" s="427"/>
      <c r="G46" s="707"/>
      <c r="H46" s="707">
        <v>538.47691143502948</v>
      </c>
      <c r="I46" s="688"/>
      <c r="J46" s="688"/>
      <c r="K46" s="706"/>
    </row>
    <row r="47" spans="1:11" ht="14" x14ac:dyDescent="0.25">
      <c r="A47" s="565" t="s">
        <v>2785</v>
      </c>
      <c r="B47" s="426"/>
      <c r="C47" s="426" t="s">
        <v>326</v>
      </c>
      <c r="D47" s="425" t="s">
        <v>22</v>
      </c>
      <c r="E47" s="427"/>
      <c r="F47" s="427"/>
      <c r="G47" s="707"/>
      <c r="H47" s="707">
        <v>431.48994851756959</v>
      </c>
      <c r="I47" s="688"/>
      <c r="J47" s="688"/>
      <c r="K47" s="706"/>
    </row>
    <row r="48" spans="1:11" ht="14" x14ac:dyDescent="0.25">
      <c r="A48" s="565" t="s">
        <v>2786</v>
      </c>
      <c r="B48" s="426"/>
      <c r="C48" s="426" t="s">
        <v>324</v>
      </c>
      <c r="D48" s="425" t="s">
        <v>22</v>
      </c>
      <c r="E48" s="427"/>
      <c r="F48" s="427"/>
      <c r="G48" s="707"/>
      <c r="H48" s="707">
        <v>305.03623286432008</v>
      </c>
      <c r="I48" s="688"/>
      <c r="J48" s="688"/>
      <c r="K48" s="706"/>
    </row>
    <row r="49" spans="1:11" ht="14" x14ac:dyDescent="0.25">
      <c r="A49" s="565" t="s">
        <v>2787</v>
      </c>
      <c r="B49" s="426"/>
      <c r="C49" s="426" t="s">
        <v>321</v>
      </c>
      <c r="D49" s="425" t="s">
        <v>22</v>
      </c>
      <c r="E49" s="427"/>
      <c r="F49" s="427"/>
      <c r="G49" s="707"/>
      <c r="H49" s="707">
        <v>277.00608122977991</v>
      </c>
      <c r="I49" s="688"/>
      <c r="J49" s="688"/>
      <c r="K49" s="706"/>
    </row>
    <row r="50" spans="1:11" ht="14" x14ac:dyDescent="0.25">
      <c r="A50" s="565" t="s">
        <v>2788</v>
      </c>
      <c r="B50" s="426"/>
      <c r="C50" s="426" t="s">
        <v>322</v>
      </c>
      <c r="D50" s="425" t="s">
        <v>22</v>
      </c>
      <c r="E50" s="427"/>
      <c r="F50" s="685"/>
      <c r="G50" s="707"/>
      <c r="H50" s="707">
        <v>231.49261830439519</v>
      </c>
      <c r="I50" s="688"/>
      <c r="J50" s="688"/>
      <c r="K50" s="706"/>
    </row>
    <row r="51" spans="1:11" ht="14" x14ac:dyDescent="0.25">
      <c r="A51" s="565" t="s">
        <v>2789</v>
      </c>
      <c r="B51" s="426"/>
      <c r="C51" s="426" t="s">
        <v>323</v>
      </c>
      <c r="D51" s="425" t="s">
        <v>22</v>
      </c>
      <c r="E51" s="427"/>
      <c r="F51" s="427"/>
      <c r="G51" s="707"/>
      <c r="H51" s="707">
        <v>226.85651257544299</v>
      </c>
      <c r="I51" s="688"/>
      <c r="J51" s="688"/>
      <c r="K51" s="706"/>
    </row>
    <row r="52" spans="1:11" ht="14" x14ac:dyDescent="0.25">
      <c r="A52" s="564" t="s">
        <v>2790</v>
      </c>
      <c r="B52" s="239"/>
      <c r="C52" s="239" t="s">
        <v>717</v>
      </c>
      <c r="D52" s="667"/>
      <c r="E52" s="684"/>
      <c r="F52" s="237"/>
      <c r="G52" s="718"/>
      <c r="H52" s="718"/>
      <c r="I52" s="689"/>
      <c r="J52" s="689"/>
      <c r="K52" s="705"/>
    </row>
    <row r="53" spans="1:11" ht="14" x14ac:dyDescent="0.25">
      <c r="A53" s="565" t="s">
        <v>2791</v>
      </c>
      <c r="B53" s="426"/>
      <c r="C53" s="426" t="s">
        <v>319</v>
      </c>
      <c r="D53" s="425" t="s">
        <v>22</v>
      </c>
      <c r="E53" s="427"/>
      <c r="F53" s="427"/>
      <c r="G53" s="707"/>
      <c r="H53" s="707">
        <v>597.10597891821146</v>
      </c>
      <c r="I53" s="688"/>
      <c r="J53" s="688"/>
      <c r="K53" s="706"/>
    </row>
    <row r="54" spans="1:11" ht="14" x14ac:dyDescent="0.25">
      <c r="A54" s="565" t="s">
        <v>2792</v>
      </c>
      <c r="B54" s="426"/>
      <c r="C54" s="426" t="s">
        <v>434</v>
      </c>
      <c r="D54" s="425" t="s">
        <v>22</v>
      </c>
      <c r="E54" s="427"/>
      <c r="F54" s="427"/>
      <c r="G54" s="707"/>
      <c r="H54" s="707">
        <v>570.37826785953575</v>
      </c>
      <c r="I54" s="688"/>
      <c r="J54" s="688"/>
      <c r="K54" s="706"/>
    </row>
    <row r="55" spans="1:11" ht="14" x14ac:dyDescent="0.25">
      <c r="A55" s="565" t="s">
        <v>2793</v>
      </c>
      <c r="B55" s="426"/>
      <c r="C55" s="426" t="s">
        <v>317</v>
      </c>
      <c r="D55" s="425" t="s">
        <v>22</v>
      </c>
      <c r="E55" s="427"/>
      <c r="F55" s="427"/>
      <c r="G55" s="707"/>
      <c r="H55" s="707">
        <v>514.90700735709902</v>
      </c>
      <c r="I55" s="688"/>
      <c r="J55" s="688"/>
      <c r="K55" s="706"/>
    </row>
    <row r="56" spans="1:11" ht="14" x14ac:dyDescent="0.25">
      <c r="A56" s="565" t="s">
        <v>2794</v>
      </c>
      <c r="B56" s="426"/>
      <c r="C56" s="426" t="s">
        <v>326</v>
      </c>
      <c r="D56" s="425" t="s">
        <v>22</v>
      </c>
      <c r="E56" s="427"/>
      <c r="F56" s="427"/>
      <c r="G56" s="707"/>
      <c r="H56" s="707">
        <v>413.08740348060223</v>
      </c>
      <c r="I56" s="688"/>
      <c r="J56" s="688"/>
      <c r="K56" s="706"/>
    </row>
    <row r="57" spans="1:11" ht="14" x14ac:dyDescent="0.25">
      <c r="A57" s="565" t="s">
        <v>2795</v>
      </c>
      <c r="B57" s="426"/>
      <c r="C57" s="426" t="s">
        <v>324</v>
      </c>
      <c r="D57" s="425" t="s">
        <v>22</v>
      </c>
      <c r="E57" s="427"/>
      <c r="F57" s="427"/>
      <c r="G57" s="707"/>
      <c r="H57" s="707">
        <v>315.35454646365719</v>
      </c>
      <c r="I57" s="688"/>
      <c r="J57" s="688"/>
      <c r="K57" s="706"/>
    </row>
    <row r="58" spans="1:11" ht="14" x14ac:dyDescent="0.25">
      <c r="A58" s="565" t="s">
        <v>2796</v>
      </c>
      <c r="B58" s="426"/>
      <c r="C58" s="426" t="s">
        <v>321</v>
      </c>
      <c r="D58" s="425" t="s">
        <v>22</v>
      </c>
      <c r="E58" s="427"/>
      <c r="F58" s="427"/>
      <c r="G58" s="707"/>
      <c r="H58" s="707">
        <v>268.47245408306958</v>
      </c>
      <c r="I58" s="688"/>
      <c r="J58" s="688"/>
      <c r="K58" s="706"/>
    </row>
    <row r="59" spans="1:11" ht="14" x14ac:dyDescent="0.25">
      <c r="A59" s="565" t="s">
        <v>2797</v>
      </c>
      <c r="B59" s="426"/>
      <c r="C59" s="426" t="s">
        <v>322</v>
      </c>
      <c r="D59" s="425" t="s">
        <v>22</v>
      </c>
      <c r="E59" s="427"/>
      <c r="F59" s="685"/>
      <c r="G59" s="707"/>
      <c r="H59" s="707">
        <v>266.51827818797523</v>
      </c>
      <c r="I59" s="688"/>
      <c r="J59" s="688"/>
      <c r="K59" s="706"/>
    </row>
    <row r="60" spans="1:11" ht="14" x14ac:dyDescent="0.25">
      <c r="A60" s="565" t="s">
        <v>2798</v>
      </c>
      <c r="B60" s="426"/>
      <c r="C60" s="426" t="s">
        <v>323</v>
      </c>
      <c r="D60" s="425" t="s">
        <v>22</v>
      </c>
      <c r="E60" s="427"/>
      <c r="F60" s="427"/>
      <c r="G60" s="707"/>
      <c r="H60" s="707">
        <v>261.87981803023376</v>
      </c>
      <c r="I60" s="688"/>
      <c r="J60" s="688"/>
      <c r="K60" s="706"/>
    </row>
    <row r="61" spans="1:11" ht="14" x14ac:dyDescent="0.25">
      <c r="A61" s="564" t="s">
        <v>2799</v>
      </c>
      <c r="B61" s="239"/>
      <c r="C61" s="239" t="s">
        <v>454</v>
      </c>
      <c r="D61" s="667"/>
      <c r="E61" s="684"/>
      <c r="F61" s="237"/>
      <c r="G61" s="718"/>
      <c r="H61" s="718">
        <v>0</v>
      </c>
      <c r="I61" s="689"/>
      <c r="J61" s="689"/>
      <c r="K61" s="705"/>
    </row>
    <row r="62" spans="1:11" ht="14" x14ac:dyDescent="0.25">
      <c r="A62" s="565" t="s">
        <v>2800</v>
      </c>
      <c r="B62" s="426"/>
      <c r="C62" s="426" t="s">
        <v>326</v>
      </c>
      <c r="D62" s="425" t="s">
        <v>22</v>
      </c>
      <c r="E62" s="427"/>
      <c r="F62" s="427"/>
      <c r="G62" s="707"/>
      <c r="H62" s="707">
        <v>801.84022319134556</v>
      </c>
      <c r="I62" s="688"/>
      <c r="J62" s="688"/>
      <c r="K62" s="706"/>
    </row>
    <row r="63" spans="1:11" ht="14" x14ac:dyDescent="0.25">
      <c r="A63" s="565" t="s">
        <v>2801</v>
      </c>
      <c r="B63" s="426"/>
      <c r="C63" s="426" t="s">
        <v>324</v>
      </c>
      <c r="D63" s="425" t="s">
        <v>22</v>
      </c>
      <c r="E63" s="427"/>
      <c r="F63" s="427"/>
      <c r="G63" s="707"/>
      <c r="H63" s="707">
        <v>776.10316989979242</v>
      </c>
      <c r="I63" s="688"/>
      <c r="J63" s="688"/>
      <c r="K63" s="706"/>
    </row>
    <row r="64" spans="1:11" ht="14" x14ac:dyDescent="0.25">
      <c r="A64" s="565" t="s">
        <v>2802</v>
      </c>
      <c r="B64" s="426"/>
      <c r="C64" s="426" t="s">
        <v>321</v>
      </c>
      <c r="D64" s="425" t="s">
        <v>22</v>
      </c>
      <c r="E64" s="427"/>
      <c r="F64" s="427"/>
      <c r="G64" s="707"/>
      <c r="H64" s="707">
        <v>658.0005013267172</v>
      </c>
      <c r="I64" s="688"/>
      <c r="J64" s="688"/>
      <c r="K64" s="706"/>
    </row>
    <row r="65" spans="1:11" ht="14" x14ac:dyDescent="0.25">
      <c r="A65" s="565" t="s">
        <v>2803</v>
      </c>
      <c r="B65" s="426"/>
      <c r="C65" s="426" t="s">
        <v>322</v>
      </c>
      <c r="D65" s="425" t="s">
        <v>22</v>
      </c>
      <c r="E65" s="427"/>
      <c r="F65" s="685"/>
      <c r="G65" s="707"/>
      <c r="H65" s="707">
        <v>602.51763349034934</v>
      </c>
      <c r="I65" s="688"/>
      <c r="J65" s="688"/>
      <c r="K65" s="706"/>
    </row>
    <row r="66" spans="1:11" ht="14" x14ac:dyDescent="0.25">
      <c r="A66" s="565" t="s">
        <v>2804</v>
      </c>
      <c r="B66" s="566"/>
      <c r="C66" s="426" t="s">
        <v>323</v>
      </c>
      <c r="D66" s="425" t="s">
        <v>956</v>
      </c>
      <c r="E66" s="427"/>
      <c r="F66" s="427"/>
      <c r="G66" s="707"/>
      <c r="H66" s="707">
        <v>586.8506050864836</v>
      </c>
      <c r="I66" s="688"/>
      <c r="J66" s="688"/>
      <c r="K66" s="706"/>
    </row>
    <row r="67" spans="1:11" ht="14" x14ac:dyDescent="0.25">
      <c r="A67" s="564" t="s">
        <v>2805</v>
      </c>
      <c r="B67" s="239"/>
      <c r="C67" s="239" t="s">
        <v>440</v>
      </c>
      <c r="D67" s="667"/>
      <c r="E67" s="684"/>
      <c r="F67" s="237"/>
      <c r="G67" s="718"/>
      <c r="H67" s="718">
        <v>0</v>
      </c>
      <c r="I67" s="689"/>
      <c r="J67" s="689"/>
      <c r="K67" s="705"/>
    </row>
    <row r="68" spans="1:11" ht="14" x14ac:dyDescent="0.25">
      <c r="A68" s="565" t="s">
        <v>2806</v>
      </c>
      <c r="B68" s="426"/>
      <c r="C68" s="426" t="s">
        <v>319</v>
      </c>
      <c r="D68" s="425" t="s">
        <v>22</v>
      </c>
      <c r="E68" s="427"/>
      <c r="F68" s="427"/>
      <c r="G68" s="707"/>
      <c r="H68" s="707">
        <v>597.10597891821146</v>
      </c>
      <c r="I68" s="688"/>
      <c r="J68" s="688"/>
      <c r="K68" s="706"/>
    </row>
    <row r="69" spans="1:11" ht="14" x14ac:dyDescent="0.25">
      <c r="A69" s="565" t="s">
        <v>2807</v>
      </c>
      <c r="B69" s="426"/>
      <c r="C69" s="426" t="s">
        <v>434</v>
      </c>
      <c r="D69" s="425" t="s">
        <v>22</v>
      </c>
      <c r="E69" s="427"/>
      <c r="F69" s="427"/>
      <c r="G69" s="707"/>
      <c r="H69" s="707">
        <v>570.37826785953575</v>
      </c>
      <c r="I69" s="688"/>
      <c r="J69" s="688"/>
      <c r="K69" s="706"/>
    </row>
    <row r="70" spans="1:11" ht="14" x14ac:dyDescent="0.25">
      <c r="A70" s="565" t="s">
        <v>2808</v>
      </c>
      <c r="B70" s="426"/>
      <c r="C70" s="426" t="s">
        <v>317</v>
      </c>
      <c r="D70" s="425" t="s">
        <v>22</v>
      </c>
      <c r="E70" s="427"/>
      <c r="F70" s="427"/>
      <c r="G70" s="707"/>
      <c r="H70" s="707">
        <v>514.90700735709902</v>
      </c>
      <c r="I70" s="688"/>
      <c r="J70" s="688"/>
      <c r="K70" s="706"/>
    </row>
    <row r="71" spans="1:11" ht="14" x14ac:dyDescent="0.25">
      <c r="A71" s="565" t="s">
        <v>2809</v>
      </c>
      <c r="B71" s="426"/>
      <c r="C71" s="426" t="s">
        <v>326</v>
      </c>
      <c r="D71" s="425" t="s">
        <v>22</v>
      </c>
      <c r="E71" s="427"/>
      <c r="F71" s="427"/>
      <c r="G71" s="707"/>
      <c r="H71" s="707">
        <v>413.08740348060223</v>
      </c>
      <c r="I71" s="688"/>
      <c r="J71" s="688"/>
      <c r="K71" s="706"/>
    </row>
    <row r="72" spans="1:11" ht="14" x14ac:dyDescent="0.25">
      <c r="A72" s="565" t="s">
        <v>2810</v>
      </c>
      <c r="B72" s="426"/>
      <c r="C72" s="426" t="s">
        <v>324</v>
      </c>
      <c r="D72" s="425" t="s">
        <v>22</v>
      </c>
      <c r="E72" s="427"/>
      <c r="F72" s="427"/>
      <c r="G72" s="707"/>
      <c r="H72" s="707">
        <v>315.35454646365719</v>
      </c>
      <c r="I72" s="688"/>
      <c r="J72" s="688"/>
      <c r="K72" s="706"/>
    </row>
    <row r="73" spans="1:11" ht="14" x14ac:dyDescent="0.25">
      <c r="A73" s="565" t="s">
        <v>2811</v>
      </c>
      <c r="B73" s="426"/>
      <c r="C73" s="426" t="s">
        <v>321</v>
      </c>
      <c r="D73" s="425" t="s">
        <v>22</v>
      </c>
      <c r="E73" s="427"/>
      <c r="F73" s="427"/>
      <c r="G73" s="707"/>
      <c r="H73" s="707">
        <v>268.47245408306958</v>
      </c>
      <c r="I73" s="688"/>
      <c r="J73" s="688"/>
      <c r="K73" s="706"/>
    </row>
    <row r="74" spans="1:11" ht="14" x14ac:dyDescent="0.25">
      <c r="A74" s="565" t="s">
        <v>2812</v>
      </c>
      <c r="B74" s="426"/>
      <c r="C74" s="426" t="s">
        <v>322</v>
      </c>
      <c r="D74" s="425" t="s">
        <v>22</v>
      </c>
      <c r="E74" s="427"/>
      <c r="F74" s="685"/>
      <c r="G74" s="707"/>
      <c r="H74" s="707">
        <v>266.51827818797523</v>
      </c>
      <c r="I74" s="688"/>
      <c r="J74" s="688"/>
      <c r="K74" s="706"/>
    </row>
    <row r="75" spans="1:11" ht="14" x14ac:dyDescent="0.25">
      <c r="A75" s="565" t="s">
        <v>2813</v>
      </c>
      <c r="B75" s="426"/>
      <c r="C75" s="426" t="s">
        <v>323</v>
      </c>
      <c r="D75" s="425" t="s">
        <v>22</v>
      </c>
      <c r="E75" s="427"/>
      <c r="F75" s="427"/>
      <c r="G75" s="707"/>
      <c r="H75" s="707">
        <v>261.87981803023376</v>
      </c>
      <c r="I75" s="688"/>
      <c r="J75" s="688"/>
      <c r="K75" s="706"/>
    </row>
    <row r="76" spans="1:11" ht="14" x14ac:dyDescent="0.25">
      <c r="A76" s="564" t="s">
        <v>2814</v>
      </c>
      <c r="B76" s="239"/>
      <c r="C76" s="242" t="s">
        <v>593</v>
      </c>
      <c r="D76" s="667"/>
      <c r="E76" s="684"/>
      <c r="F76" s="237"/>
      <c r="G76" s="718"/>
      <c r="H76" s="718">
        <v>0</v>
      </c>
      <c r="I76" s="689"/>
      <c r="J76" s="689"/>
      <c r="K76" s="705"/>
    </row>
    <row r="77" spans="1:11" ht="14" x14ac:dyDescent="0.25">
      <c r="A77" s="565" t="s">
        <v>2815</v>
      </c>
      <c r="B77" s="426"/>
      <c r="C77" s="426" t="s">
        <v>328</v>
      </c>
      <c r="D77" s="425" t="s">
        <v>20</v>
      </c>
      <c r="E77" s="427"/>
      <c r="F77" s="427"/>
      <c r="G77" s="707"/>
      <c r="H77" s="707">
        <v>159.03291969399348</v>
      </c>
      <c r="I77" s="688"/>
      <c r="J77" s="688"/>
      <c r="K77" s="706"/>
    </row>
    <row r="78" spans="1:11" ht="14" x14ac:dyDescent="0.25">
      <c r="A78" s="565" t="s">
        <v>2816</v>
      </c>
      <c r="B78" s="426"/>
      <c r="C78" s="426" t="s">
        <v>441</v>
      </c>
      <c r="D78" s="425" t="s">
        <v>20</v>
      </c>
      <c r="E78" s="427"/>
      <c r="F78" s="427"/>
      <c r="G78" s="707"/>
      <c r="H78" s="707">
        <v>118.01956900895786</v>
      </c>
      <c r="I78" s="688"/>
      <c r="J78" s="688"/>
      <c r="K78" s="706"/>
    </row>
    <row r="79" spans="1:11" ht="14" x14ac:dyDescent="0.25">
      <c r="A79" s="565" t="s">
        <v>2817</v>
      </c>
      <c r="B79" s="426"/>
      <c r="C79" s="426" t="s">
        <v>442</v>
      </c>
      <c r="D79" s="425" t="s">
        <v>20</v>
      </c>
      <c r="E79" s="427"/>
      <c r="F79" s="427"/>
      <c r="G79" s="707"/>
      <c r="H79" s="707">
        <v>105.17668065447042</v>
      </c>
      <c r="I79" s="688"/>
      <c r="J79" s="688"/>
      <c r="K79" s="706"/>
    </row>
    <row r="80" spans="1:11" ht="14" x14ac:dyDescent="0.25">
      <c r="A80" s="565" t="s">
        <v>2818</v>
      </c>
      <c r="B80" s="426"/>
      <c r="C80" s="426" t="s">
        <v>443</v>
      </c>
      <c r="D80" s="425" t="s">
        <v>20</v>
      </c>
      <c r="E80" s="427"/>
      <c r="F80" s="427"/>
      <c r="G80" s="707"/>
      <c r="H80" s="707">
        <v>21.860669500193076</v>
      </c>
      <c r="I80" s="688"/>
      <c r="J80" s="688"/>
      <c r="K80" s="706"/>
    </row>
    <row r="81" spans="1:11" ht="14" x14ac:dyDescent="0.25">
      <c r="A81" s="565" t="s">
        <v>2819</v>
      </c>
      <c r="B81" s="426"/>
      <c r="C81" s="426" t="s">
        <v>444</v>
      </c>
      <c r="D81" s="425" t="s">
        <v>22</v>
      </c>
      <c r="E81" s="427"/>
      <c r="F81" s="602"/>
      <c r="G81" s="707"/>
      <c r="H81" s="707">
        <v>89.482958720159985</v>
      </c>
      <c r="I81" s="688"/>
      <c r="J81" s="688"/>
      <c r="K81" s="706"/>
    </row>
    <row r="82" spans="1:11" ht="14" x14ac:dyDescent="0.25">
      <c r="A82" s="565" t="s">
        <v>2820</v>
      </c>
      <c r="B82" s="426"/>
      <c r="C82" s="426" t="s">
        <v>445</v>
      </c>
      <c r="D82" s="425" t="s">
        <v>22</v>
      </c>
      <c r="E82" s="427"/>
      <c r="F82" s="427"/>
      <c r="G82" s="707"/>
      <c r="H82" s="707">
        <v>183.89301375027748</v>
      </c>
      <c r="I82" s="688"/>
      <c r="J82" s="688"/>
      <c r="K82" s="706"/>
    </row>
    <row r="83" spans="1:11" ht="14" x14ac:dyDescent="0.25">
      <c r="A83" s="564" t="s">
        <v>1701</v>
      </c>
      <c r="B83" s="239"/>
      <c r="C83" s="242" t="s">
        <v>589</v>
      </c>
      <c r="D83" s="667"/>
      <c r="E83" s="684"/>
      <c r="F83" s="237"/>
      <c r="G83" s="718"/>
      <c r="H83" s="718"/>
      <c r="I83" s="689"/>
      <c r="J83" s="689"/>
      <c r="K83" s="705"/>
    </row>
    <row r="84" spans="1:11" ht="14" x14ac:dyDescent="0.25">
      <c r="A84" s="789" t="s">
        <v>2821</v>
      </c>
      <c r="B84" s="790"/>
      <c r="C84" s="791" t="s">
        <v>998</v>
      </c>
      <c r="D84" s="792" t="s">
        <v>22</v>
      </c>
      <c r="E84" s="793"/>
      <c r="F84" s="769"/>
      <c r="G84" s="794"/>
      <c r="H84" s="794"/>
      <c r="I84" s="688"/>
      <c r="J84" s="688"/>
      <c r="K84" s="706"/>
    </row>
    <row r="85" spans="1:11" ht="14" x14ac:dyDescent="0.25">
      <c r="A85" s="564" t="s">
        <v>2822</v>
      </c>
      <c r="B85" s="239"/>
      <c r="C85" s="239" t="s">
        <v>446</v>
      </c>
      <c r="D85" s="238"/>
      <c r="E85" s="603"/>
      <c r="F85" s="237"/>
      <c r="G85" s="718"/>
      <c r="H85" s="718"/>
      <c r="I85" s="689"/>
      <c r="J85" s="689"/>
      <c r="K85" s="705"/>
    </row>
    <row r="86" spans="1:11" ht="14" x14ac:dyDescent="0.25">
      <c r="A86" s="565" t="s">
        <v>2823</v>
      </c>
      <c r="B86" s="426" t="s">
        <v>125</v>
      </c>
      <c r="C86" s="426" t="s">
        <v>447</v>
      </c>
      <c r="D86" s="425" t="s">
        <v>22</v>
      </c>
      <c r="E86" s="427"/>
      <c r="F86" s="427"/>
      <c r="G86" s="707"/>
      <c r="H86" s="707">
        <v>469.23671593006094</v>
      </c>
      <c r="I86" s="688"/>
      <c r="J86" s="688"/>
      <c r="K86" s="706"/>
    </row>
    <row r="87" spans="1:11" ht="14" x14ac:dyDescent="0.25">
      <c r="A87" s="565" t="s">
        <v>2824</v>
      </c>
      <c r="B87" s="426" t="s">
        <v>448</v>
      </c>
      <c r="C87" s="426" t="s">
        <v>449</v>
      </c>
      <c r="D87" s="425" t="s">
        <v>22</v>
      </c>
      <c r="E87" s="427"/>
      <c r="F87" s="427"/>
      <c r="G87" s="707"/>
      <c r="H87" s="707">
        <v>541.94258994542918</v>
      </c>
      <c r="I87" s="688"/>
      <c r="J87" s="688"/>
      <c r="K87" s="706"/>
    </row>
    <row r="88" spans="1:11" ht="14" x14ac:dyDescent="0.25">
      <c r="A88" s="565" t="s">
        <v>2825</v>
      </c>
      <c r="B88" s="426" t="s">
        <v>450</v>
      </c>
      <c r="C88" s="426" t="s">
        <v>986</v>
      </c>
      <c r="D88" s="425" t="s">
        <v>22</v>
      </c>
      <c r="E88" s="427"/>
      <c r="F88" s="427"/>
      <c r="G88" s="707"/>
      <c r="H88" s="707">
        <v>297.92730000835712</v>
      </c>
      <c r="I88" s="688"/>
      <c r="J88" s="688"/>
      <c r="K88" s="706"/>
    </row>
    <row r="89" spans="1:11" ht="14" x14ac:dyDescent="0.25">
      <c r="A89" s="565" t="s">
        <v>2826</v>
      </c>
      <c r="B89" s="426" t="s">
        <v>59</v>
      </c>
      <c r="C89" s="426" t="s">
        <v>451</v>
      </c>
      <c r="D89" s="425" t="s">
        <v>22</v>
      </c>
      <c r="E89" s="427"/>
      <c r="F89" s="427"/>
      <c r="G89" s="707"/>
      <c r="H89" s="707">
        <v>510.95222837157564</v>
      </c>
      <c r="I89" s="688"/>
      <c r="J89" s="688"/>
      <c r="K89" s="706"/>
    </row>
    <row r="90" spans="1:11" ht="14" x14ac:dyDescent="0.25">
      <c r="A90" s="565" t="s">
        <v>2827</v>
      </c>
      <c r="B90" s="426" t="s">
        <v>452</v>
      </c>
      <c r="C90" s="426" t="s">
        <v>987</v>
      </c>
      <c r="D90" s="425" t="s">
        <v>22</v>
      </c>
      <c r="E90" s="427"/>
      <c r="F90" s="604"/>
      <c r="G90" s="707"/>
      <c r="H90" s="707">
        <v>487.11078588098889</v>
      </c>
      <c r="I90" s="688"/>
      <c r="J90" s="688"/>
      <c r="K90" s="706"/>
    </row>
    <row r="91" spans="1:11" ht="14" x14ac:dyDescent="0.25">
      <c r="A91" s="565" t="s">
        <v>2828</v>
      </c>
      <c r="B91" s="426" t="s">
        <v>453</v>
      </c>
      <c r="C91" s="426" t="s">
        <v>425</v>
      </c>
      <c r="D91" s="425" t="s">
        <v>22</v>
      </c>
      <c r="E91" s="427"/>
      <c r="F91" s="605"/>
      <c r="G91" s="724"/>
      <c r="H91" s="686">
        <v>1999.6348439377916</v>
      </c>
      <c r="I91" s="688"/>
      <c r="J91" s="688"/>
      <c r="K91" s="706"/>
    </row>
    <row r="92" spans="1:11" ht="28" x14ac:dyDescent="0.25">
      <c r="A92" s="565" t="s">
        <v>2829</v>
      </c>
      <c r="B92" s="423" t="s">
        <v>123</v>
      </c>
      <c r="C92" s="276" t="s">
        <v>988</v>
      </c>
      <c r="D92" s="283" t="s">
        <v>22</v>
      </c>
      <c r="E92" s="283"/>
      <c r="F92" s="283"/>
      <c r="G92" s="687"/>
      <c r="H92" s="687">
        <v>1900</v>
      </c>
      <c r="I92" s="688"/>
      <c r="J92" s="688"/>
      <c r="K92" s="706"/>
    </row>
    <row r="93" spans="1:11" ht="28" x14ac:dyDescent="0.25">
      <c r="A93" s="565" t="s">
        <v>2830</v>
      </c>
      <c r="B93" s="423" t="s">
        <v>124</v>
      </c>
      <c r="C93" s="276" t="s">
        <v>989</v>
      </c>
      <c r="D93" s="258" t="s">
        <v>22</v>
      </c>
      <c r="E93" s="258"/>
      <c r="F93" s="283"/>
      <c r="G93" s="687"/>
      <c r="H93" s="687">
        <v>1900</v>
      </c>
      <c r="I93" s="688"/>
      <c r="J93" s="688"/>
      <c r="K93" s="706"/>
    </row>
    <row r="94" spans="1:11" ht="14" x14ac:dyDescent="0.25">
      <c r="A94" s="565" t="s">
        <v>2831</v>
      </c>
      <c r="B94" s="423" t="s">
        <v>126</v>
      </c>
      <c r="C94" s="276" t="s">
        <v>990</v>
      </c>
      <c r="D94" s="283" t="s">
        <v>22</v>
      </c>
      <c r="E94" s="621"/>
      <c r="F94" s="283"/>
      <c r="G94" s="687"/>
      <c r="H94" s="687">
        <v>1887.3507692307694</v>
      </c>
      <c r="I94" s="688"/>
      <c r="J94" s="688"/>
      <c r="K94" s="706"/>
    </row>
    <row r="95" spans="1:11" ht="14" x14ac:dyDescent="0.25">
      <c r="A95" s="565" t="s">
        <v>2832</v>
      </c>
      <c r="B95" s="423" t="s">
        <v>127</v>
      </c>
      <c r="C95" s="276" t="s">
        <v>991</v>
      </c>
      <c r="D95" s="258" t="s">
        <v>22</v>
      </c>
      <c r="E95" s="621"/>
      <c r="F95" s="283"/>
      <c r="G95" s="687"/>
      <c r="H95" s="687">
        <v>1887.3507692307694</v>
      </c>
      <c r="I95" s="688"/>
      <c r="J95" s="688"/>
      <c r="K95" s="706"/>
    </row>
    <row r="96" spans="1:11" ht="14" x14ac:dyDescent="0.25">
      <c r="A96" s="565" t="s">
        <v>2833</v>
      </c>
      <c r="B96" s="423" t="s">
        <v>127</v>
      </c>
      <c r="C96" s="276" t="s">
        <v>992</v>
      </c>
      <c r="D96" s="258" t="s">
        <v>22</v>
      </c>
      <c r="E96" s="621"/>
      <c r="F96" s="283"/>
      <c r="G96" s="687"/>
      <c r="H96" s="687">
        <v>1887.3507692307694</v>
      </c>
      <c r="I96" s="688"/>
      <c r="J96" s="688"/>
      <c r="K96" s="706"/>
    </row>
    <row r="97" spans="1:11" ht="14" x14ac:dyDescent="0.25">
      <c r="A97" s="565" t="s">
        <v>2834</v>
      </c>
      <c r="B97" s="423" t="s">
        <v>127</v>
      </c>
      <c r="C97" s="276" t="s">
        <v>993</v>
      </c>
      <c r="D97" s="258" t="s">
        <v>22</v>
      </c>
      <c r="E97" s="621"/>
      <c r="F97" s="283"/>
      <c r="G97" s="687"/>
      <c r="H97" s="687">
        <v>1887.3507692307694</v>
      </c>
      <c r="I97" s="688"/>
      <c r="J97" s="688"/>
      <c r="K97" s="706"/>
    </row>
    <row r="98" spans="1:11" ht="14" x14ac:dyDescent="0.25">
      <c r="A98" s="565" t="s">
        <v>2835</v>
      </c>
      <c r="B98" s="423"/>
      <c r="C98" s="277" t="s">
        <v>994</v>
      </c>
      <c r="D98" s="258" t="s">
        <v>22</v>
      </c>
      <c r="E98" s="258"/>
      <c r="F98" s="258"/>
      <c r="G98" s="687"/>
      <c r="H98" s="687">
        <v>1193.72</v>
      </c>
      <c r="I98" s="688"/>
      <c r="J98" s="688"/>
      <c r="K98" s="706"/>
    </row>
    <row r="99" spans="1:11" ht="14" x14ac:dyDescent="0.25">
      <c r="A99" s="565" t="s">
        <v>2836</v>
      </c>
      <c r="B99" s="423"/>
      <c r="C99" s="276" t="s">
        <v>995</v>
      </c>
      <c r="D99" s="621" t="s">
        <v>20</v>
      </c>
      <c r="E99" s="621"/>
      <c r="F99" s="258"/>
      <c r="G99" s="687"/>
      <c r="H99" s="695">
        <v>1193.72</v>
      </c>
      <c r="I99" s="688"/>
      <c r="J99" s="688"/>
      <c r="K99" s="706"/>
    </row>
    <row r="100" spans="1:11" ht="14" x14ac:dyDescent="0.25">
      <c r="A100" s="565" t="s">
        <v>2837</v>
      </c>
      <c r="B100" s="423"/>
      <c r="C100" s="276" t="s">
        <v>996</v>
      </c>
      <c r="D100" s="621" t="s">
        <v>20</v>
      </c>
      <c r="E100" s="621"/>
      <c r="F100" s="258"/>
      <c r="G100" s="687"/>
      <c r="H100" s="695">
        <v>101.73</v>
      </c>
      <c r="I100" s="688"/>
      <c r="J100" s="688"/>
      <c r="K100" s="706"/>
    </row>
    <row r="101" spans="1:11" ht="14" x14ac:dyDescent="0.25">
      <c r="A101" s="565" t="s">
        <v>2838</v>
      </c>
      <c r="B101" s="423"/>
      <c r="C101" s="276" t="s">
        <v>997</v>
      </c>
      <c r="D101" s="258" t="s">
        <v>22</v>
      </c>
      <c r="E101" s="258"/>
      <c r="F101" s="283"/>
      <c r="G101" s="687"/>
      <c r="H101" s="687">
        <v>101.73</v>
      </c>
      <c r="I101" s="688"/>
      <c r="J101" s="688"/>
      <c r="K101" s="706"/>
    </row>
    <row r="102" spans="1:11" ht="14" x14ac:dyDescent="0.25">
      <c r="A102" s="564" t="s">
        <v>2839</v>
      </c>
      <c r="B102" s="459"/>
      <c r="C102" s="661" t="s">
        <v>984</v>
      </c>
      <c r="D102" s="75" t="s">
        <v>22</v>
      </c>
      <c r="E102" s="75"/>
      <c r="F102" s="130"/>
      <c r="G102" s="690"/>
      <c r="H102" s="690"/>
      <c r="I102" s="689"/>
      <c r="J102" s="689"/>
      <c r="K102" s="705"/>
    </row>
    <row r="103" spans="1:11" ht="14" x14ac:dyDescent="0.25">
      <c r="A103" s="565" t="s">
        <v>2840</v>
      </c>
      <c r="B103" s="423"/>
      <c r="C103" s="276" t="s">
        <v>999</v>
      </c>
      <c r="D103" s="1108" t="s">
        <v>19</v>
      </c>
      <c r="E103" s="258"/>
      <c r="F103" s="283"/>
      <c r="G103" s="687"/>
      <c r="H103" s="687">
        <v>1907.0873193089669</v>
      </c>
      <c r="I103" s="688"/>
      <c r="J103" s="688"/>
      <c r="K103" s="706"/>
    </row>
    <row r="104" spans="1:11" ht="14" x14ac:dyDescent="0.25">
      <c r="A104" s="565" t="s">
        <v>2841</v>
      </c>
      <c r="B104" s="423"/>
      <c r="C104" s="277" t="s">
        <v>1000</v>
      </c>
      <c r="D104" s="258" t="s">
        <v>20</v>
      </c>
      <c r="E104" s="258"/>
      <c r="F104" s="258"/>
      <c r="G104" s="687"/>
      <c r="H104" s="695">
        <v>90</v>
      </c>
      <c r="I104" s="688"/>
      <c r="J104" s="688"/>
      <c r="K104" s="706"/>
    </row>
    <row r="105" spans="1:11" ht="28" x14ac:dyDescent="0.25">
      <c r="A105" s="565" t="s">
        <v>2842</v>
      </c>
      <c r="B105" s="423"/>
      <c r="C105" s="276" t="s">
        <v>1001</v>
      </c>
      <c r="D105" s="1108" t="s">
        <v>18</v>
      </c>
      <c r="E105" s="258"/>
      <c r="F105" s="283"/>
      <c r="G105" s="687"/>
      <c r="H105" s="687">
        <v>1907.0873193089669</v>
      </c>
      <c r="I105" s="688"/>
      <c r="J105" s="688"/>
      <c r="K105" s="706"/>
    </row>
    <row r="106" spans="1:11" ht="28" x14ac:dyDescent="0.25">
      <c r="A106" s="565" t="s">
        <v>2843</v>
      </c>
      <c r="B106" s="423"/>
      <c r="C106" s="276" t="s">
        <v>1002</v>
      </c>
      <c r="D106" s="1108" t="s">
        <v>18</v>
      </c>
      <c r="E106" s="258"/>
      <c r="F106" s="283"/>
      <c r="G106" s="687"/>
      <c r="H106" s="687">
        <v>2011.97712187096</v>
      </c>
      <c r="I106" s="688"/>
      <c r="J106" s="688"/>
      <c r="K106" s="706"/>
    </row>
    <row r="107" spans="1:11" s="1031" customFormat="1" ht="14" x14ac:dyDescent="0.25">
      <c r="A107" s="565" t="s">
        <v>2844</v>
      </c>
      <c r="B107" s="423"/>
      <c r="C107" s="276" t="s">
        <v>2892</v>
      </c>
      <c r="D107" s="1108" t="s">
        <v>18</v>
      </c>
      <c r="E107" s="258"/>
      <c r="F107" s="283"/>
      <c r="G107" s="687"/>
      <c r="H107" s="687"/>
      <c r="I107" s="688"/>
      <c r="J107" s="688"/>
      <c r="K107" s="706"/>
    </row>
    <row r="108" spans="1:11" ht="14" x14ac:dyDescent="0.25">
      <c r="A108" s="565" t="s">
        <v>2893</v>
      </c>
      <c r="B108" s="423"/>
      <c r="C108" s="276" t="s">
        <v>1003</v>
      </c>
      <c r="D108" s="1108" t="s">
        <v>19</v>
      </c>
      <c r="E108" s="258"/>
      <c r="F108" s="283"/>
      <c r="G108" s="687"/>
      <c r="H108" s="687">
        <v>488.2143537430955</v>
      </c>
      <c r="I108" s="688"/>
      <c r="J108" s="688"/>
      <c r="K108" s="706"/>
    </row>
    <row r="109" spans="1:11" ht="14" x14ac:dyDescent="0.25">
      <c r="A109" s="480" t="s">
        <v>2845</v>
      </c>
      <c r="B109" s="873"/>
      <c r="C109" s="662" t="s">
        <v>1004</v>
      </c>
      <c r="D109" s="130"/>
      <c r="E109" s="86"/>
      <c r="F109" s="130"/>
      <c r="G109" s="690"/>
      <c r="H109" s="690"/>
      <c r="I109" s="689"/>
      <c r="J109" s="689"/>
      <c r="K109" s="705"/>
    </row>
    <row r="110" spans="1:11" ht="14" x14ac:dyDescent="0.25">
      <c r="A110" s="893" t="s">
        <v>2846</v>
      </c>
      <c r="B110" s="623"/>
      <c r="C110" s="276" t="s">
        <v>985</v>
      </c>
      <c r="D110" s="283" t="s">
        <v>20</v>
      </c>
      <c r="E110" s="621"/>
      <c r="F110" s="273"/>
      <c r="G110" s="695"/>
      <c r="H110" s="695">
        <v>10.84</v>
      </c>
      <c r="I110" s="688"/>
      <c r="J110" s="688"/>
      <c r="K110" s="706"/>
    </row>
    <row r="111" spans="1:11" ht="14.5" thickBot="1" x14ac:dyDescent="0.3">
      <c r="A111" s="893" t="s">
        <v>2847</v>
      </c>
      <c r="B111" s="1058"/>
      <c r="C111" s="1045" t="s">
        <v>131</v>
      </c>
      <c r="D111" s="1047" t="s">
        <v>20</v>
      </c>
      <c r="E111" s="1059"/>
      <c r="F111" s="1046"/>
      <c r="G111" s="1048"/>
      <c r="H111" s="1048">
        <v>10.84</v>
      </c>
      <c r="I111" s="1049"/>
      <c r="J111" s="1049"/>
      <c r="K111" s="1050"/>
    </row>
    <row r="112" spans="1:11" ht="31.5" thickBot="1" x14ac:dyDescent="0.3">
      <c r="A112" s="1051"/>
      <c r="B112" s="1052"/>
      <c r="C112" s="1053" t="s">
        <v>954</v>
      </c>
      <c r="D112" s="1053"/>
      <c r="E112" s="1053"/>
      <c r="F112" s="1054"/>
      <c r="G112" s="1055"/>
      <c r="H112" s="1055"/>
      <c r="I112" s="1056"/>
      <c r="J112" s="1056"/>
      <c r="K112" s="1057"/>
    </row>
    <row r="113" spans="9:11" x14ac:dyDescent="0.25">
      <c r="I113" s="1306" t="s">
        <v>1741</v>
      </c>
      <c r="J113" s="1307"/>
      <c r="K113" s="942"/>
    </row>
    <row r="114" spans="9:11" x14ac:dyDescent="0.25">
      <c r="I114" s="1308" t="s">
        <v>1742</v>
      </c>
      <c r="J114" s="1309"/>
      <c r="K114" s="945"/>
    </row>
    <row r="115" spans="9:11" ht="13" thickBot="1" x14ac:dyDescent="0.3">
      <c r="I115" s="1310" t="s">
        <v>1743</v>
      </c>
      <c r="J115" s="1311"/>
      <c r="K115" s="1109"/>
    </row>
  </sheetData>
  <mergeCells count="21">
    <mergeCell ref="I113:J113"/>
    <mergeCell ref="I114:J114"/>
    <mergeCell ref="I115:J115"/>
    <mergeCell ref="C9:K9"/>
    <mergeCell ref="J3:K3"/>
    <mergeCell ref="J4:K4"/>
    <mergeCell ref="J5:K5"/>
    <mergeCell ref="I10:J10"/>
    <mergeCell ref="K10:K11"/>
    <mergeCell ref="A7:K7"/>
    <mergeCell ref="A8:K8"/>
    <mergeCell ref="B10:B11"/>
    <mergeCell ref="C10:C11"/>
    <mergeCell ref="D10:D11"/>
    <mergeCell ref="E10:F10"/>
    <mergeCell ref="G10:H10"/>
    <mergeCell ref="A2:K2"/>
    <mergeCell ref="A3:B3"/>
    <mergeCell ref="A4:B4"/>
    <mergeCell ref="A5:B5"/>
    <mergeCell ref="A6:B6"/>
  </mergeCells>
  <hyperlinks>
    <hyperlink ref="B112" r:id="rId1" display="http://tescod.eskom.co.za/prt09BG/6000/6006.pdf"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2"/>
  <sheetViews>
    <sheetView view="pageBreakPreview" zoomScaleNormal="100" zoomScaleSheetLayoutView="100" workbookViewId="0">
      <pane xSplit="2" ySplit="1" topLeftCell="C2" activePane="bottomRight" state="frozen"/>
      <selection pane="topRight" activeCell="C1" sqref="C1"/>
      <selection pane="bottomLeft" activeCell="A8" sqref="A8"/>
      <selection pane="bottomRight" activeCell="Q10" sqref="Q10"/>
    </sheetView>
  </sheetViews>
  <sheetFormatPr defaultColWidth="9.1796875" defaultRowHeight="14" x14ac:dyDescent="0.3"/>
  <cols>
    <col min="1" max="1" width="5.26953125" style="115" bestFit="1" customWidth="1"/>
    <col min="2" max="2" width="69" style="115" customWidth="1"/>
    <col min="3" max="3" width="6" style="115" bestFit="1" customWidth="1"/>
    <col min="4" max="4" width="31.7265625" style="115" hidden="1" customWidth="1"/>
    <col min="5" max="6" width="9.1796875" style="115"/>
    <col min="7" max="7" width="8.81640625" style="115" bestFit="1" customWidth="1"/>
    <col min="8" max="8" width="13.453125" style="115" bestFit="1" customWidth="1"/>
    <col min="9" max="9" width="13.54296875" style="115" bestFit="1" customWidth="1"/>
    <col min="10" max="10" width="8.7265625" style="115" bestFit="1" customWidth="1"/>
    <col min="11" max="11" width="8.81640625" style="115" bestFit="1" customWidth="1"/>
    <col min="12" max="12" width="7.7265625" style="115" bestFit="1" customWidth="1"/>
    <col min="13" max="16384" width="9.1796875" style="115"/>
  </cols>
  <sheetData>
    <row r="1" spans="1:14" s="1031" customFormat="1" ht="23.5" thickBot="1" x14ac:dyDescent="0.55000000000000004">
      <c r="A1" s="1292" t="s">
        <v>1723</v>
      </c>
      <c r="B1" s="1293"/>
      <c r="C1" s="1293"/>
      <c r="D1" s="1293"/>
      <c r="E1" s="1293"/>
      <c r="F1" s="1293"/>
      <c r="G1" s="1293"/>
      <c r="H1" s="1293"/>
      <c r="I1" s="1293"/>
      <c r="J1" s="1293"/>
      <c r="K1" s="1293"/>
      <c r="L1" s="1294"/>
    </row>
    <row r="2" spans="1:14" s="1031" customFormat="1" ht="14.5" thickBot="1" x14ac:dyDescent="0.35">
      <c r="A2" s="1399" t="s">
        <v>532</v>
      </c>
      <c r="B2" s="1400"/>
      <c r="C2" s="1416"/>
      <c r="D2" s="1417"/>
      <c r="E2" s="1382"/>
      <c r="F2" s="1382"/>
      <c r="G2" s="946" t="s">
        <v>1669</v>
      </c>
      <c r="H2" s="942"/>
      <c r="I2" s="1330"/>
      <c r="J2" s="1418"/>
      <c r="K2" s="1418"/>
      <c r="L2" s="1331"/>
    </row>
    <row r="3" spans="1:14" s="1031" customFormat="1" ht="14.5" thickBot="1" x14ac:dyDescent="0.35">
      <c r="A3" s="1401" t="s">
        <v>533</v>
      </c>
      <c r="B3" s="1402"/>
      <c r="C3" s="1330"/>
      <c r="D3" s="1331"/>
      <c r="E3" s="1383"/>
      <c r="F3" s="1383"/>
      <c r="G3" s="943" t="s">
        <v>1670</v>
      </c>
      <c r="H3" s="945"/>
      <c r="I3" s="1419"/>
      <c r="J3" s="1419"/>
      <c r="K3" s="1419"/>
      <c r="L3" s="1419"/>
    </row>
    <row r="4" spans="1:14" s="1031" customFormat="1" ht="14.5" thickBot="1" x14ac:dyDescent="0.35">
      <c r="A4" s="1408" t="s">
        <v>534</v>
      </c>
      <c r="B4" s="1409"/>
      <c r="C4" s="1330"/>
      <c r="D4" s="1331"/>
      <c r="E4" s="1383"/>
      <c r="F4" s="1383"/>
      <c r="G4" s="943" t="s">
        <v>1671</v>
      </c>
      <c r="H4" s="945"/>
      <c r="I4" s="1330"/>
      <c r="J4" s="1418"/>
      <c r="K4" s="1418"/>
      <c r="L4" s="1331"/>
    </row>
    <row r="5" spans="1:14" s="1031" customFormat="1" ht="14.5" thickBot="1" x14ac:dyDescent="0.35">
      <c r="A5" s="1401" t="s">
        <v>535</v>
      </c>
      <c r="B5" s="1402"/>
      <c r="C5" s="1330"/>
      <c r="D5" s="1331"/>
      <c r="E5" s="1384"/>
      <c r="F5" s="1384"/>
      <c r="G5" s="1420"/>
      <c r="H5" s="1421"/>
      <c r="I5" s="1384"/>
      <c r="J5" s="1384"/>
      <c r="K5" s="1384"/>
      <c r="L5" s="1384"/>
    </row>
    <row r="6" spans="1:14" ht="14.5" thickBot="1" x14ac:dyDescent="0.35">
      <c r="A6" s="1403" t="s">
        <v>1358</v>
      </c>
      <c r="B6" s="1404"/>
      <c r="C6" s="1404"/>
      <c r="D6" s="1404"/>
      <c r="E6" s="1404"/>
      <c r="F6" s="1404"/>
      <c r="G6" s="1404"/>
      <c r="H6" s="1404"/>
      <c r="I6" s="1404"/>
      <c r="J6" s="1404"/>
      <c r="K6" s="1404"/>
      <c r="L6" s="1405"/>
      <c r="M6" s="948"/>
      <c r="N6" s="948"/>
    </row>
    <row r="7" spans="1:14" ht="14.5" thickBot="1" x14ac:dyDescent="0.35">
      <c r="A7" s="954" t="s">
        <v>6</v>
      </c>
      <c r="B7" s="953" t="s">
        <v>8</v>
      </c>
      <c r="C7" s="952" t="s">
        <v>9</v>
      </c>
      <c r="D7" s="1406" t="s">
        <v>1357</v>
      </c>
      <c r="E7" s="952" t="s">
        <v>10</v>
      </c>
      <c r="F7" s="1412"/>
      <c r="G7" s="1413"/>
      <c r="H7" s="1410"/>
      <c r="I7" s="1411"/>
      <c r="J7" s="1414" t="s">
        <v>12</v>
      </c>
      <c r="K7" s="1415"/>
      <c r="L7" s="951" t="s">
        <v>12</v>
      </c>
      <c r="M7" s="948"/>
      <c r="N7" s="948"/>
    </row>
    <row r="8" spans="1:14" ht="14.5" thickBot="1" x14ac:dyDescent="0.35">
      <c r="A8" s="964"/>
      <c r="B8" s="965"/>
      <c r="C8" s="957"/>
      <c r="D8" s="1407"/>
      <c r="E8" s="957"/>
      <c r="F8" s="956" t="s">
        <v>138</v>
      </c>
      <c r="G8" s="956" t="s">
        <v>1338</v>
      </c>
      <c r="H8" s="987"/>
      <c r="I8" s="987"/>
      <c r="J8" s="958" t="s">
        <v>138</v>
      </c>
      <c r="K8" s="956" t="s">
        <v>1338</v>
      </c>
      <c r="L8" s="955" t="s">
        <v>568</v>
      </c>
      <c r="M8" s="948"/>
      <c r="N8" s="948"/>
    </row>
    <row r="9" spans="1:14" ht="14.5" thickBot="1" x14ac:dyDescent="0.35">
      <c r="A9" s="970">
        <v>1</v>
      </c>
      <c r="B9" s="971" t="s">
        <v>1356</v>
      </c>
      <c r="C9" s="972" t="s">
        <v>42</v>
      </c>
      <c r="D9" s="988" t="s">
        <v>1350</v>
      </c>
      <c r="E9" s="973">
        <v>0</v>
      </c>
      <c r="F9" s="989"/>
      <c r="G9" s="990">
        <v>3095.3911843382439</v>
      </c>
      <c r="H9" s="1032"/>
      <c r="I9" s="1032"/>
      <c r="J9" s="960">
        <f>E9*F9</f>
        <v>0</v>
      </c>
      <c r="K9" s="960">
        <f>E9*G9</f>
        <v>0</v>
      </c>
      <c r="L9" s="991">
        <f>J9+K9</f>
        <v>0</v>
      </c>
      <c r="M9" s="948"/>
      <c r="N9" s="948"/>
    </row>
    <row r="10" spans="1:14" ht="14.5" thickBot="1" x14ac:dyDescent="0.35">
      <c r="A10" s="974">
        <v>2</v>
      </c>
      <c r="B10" s="966" t="s">
        <v>1355</v>
      </c>
      <c r="C10" s="967" t="s">
        <v>42</v>
      </c>
      <c r="D10" s="969" t="s">
        <v>1354</v>
      </c>
      <c r="E10" s="968">
        <v>0</v>
      </c>
      <c r="F10" s="992"/>
      <c r="G10" s="993">
        <v>3085.1701934765879</v>
      </c>
      <c r="H10" s="1032"/>
      <c r="I10" s="1032"/>
      <c r="J10" s="1032">
        <f t="shared" ref="J10:J62" si="0">E10*F10</f>
        <v>0</v>
      </c>
      <c r="K10" s="1032">
        <f t="shared" ref="K10:K62" si="1">E10*G10</f>
        <v>0</v>
      </c>
      <c r="L10" s="1037">
        <f t="shared" ref="L10:L62" si="2">J10+K10</f>
        <v>0</v>
      </c>
      <c r="M10" s="948"/>
      <c r="N10" s="948"/>
    </row>
    <row r="11" spans="1:14" ht="14.5" thickBot="1" x14ac:dyDescent="0.35">
      <c r="A11" s="974">
        <v>3</v>
      </c>
      <c r="B11" s="961" t="s">
        <v>1353</v>
      </c>
      <c r="C11" s="967" t="s">
        <v>42</v>
      </c>
      <c r="D11" s="969" t="s">
        <v>1722</v>
      </c>
      <c r="E11" s="968">
        <v>0</v>
      </c>
      <c r="F11" s="992"/>
      <c r="G11" s="993">
        <v>3085.1701934765879</v>
      </c>
      <c r="H11" s="1032"/>
      <c r="I11" s="1032"/>
      <c r="J11" s="1032">
        <f t="shared" si="0"/>
        <v>0</v>
      </c>
      <c r="K11" s="1032">
        <f t="shared" si="1"/>
        <v>0</v>
      </c>
      <c r="L11" s="1037">
        <f t="shared" si="2"/>
        <v>0</v>
      </c>
      <c r="M11" s="948"/>
      <c r="N11" s="948"/>
    </row>
    <row r="12" spans="1:14" ht="14.5" thickBot="1" x14ac:dyDescent="0.35">
      <c r="A12" s="974">
        <v>4</v>
      </c>
      <c r="B12" s="961" t="s">
        <v>1352</v>
      </c>
      <c r="C12" s="967" t="s">
        <v>42</v>
      </c>
      <c r="D12" s="969" t="s">
        <v>1351</v>
      </c>
      <c r="E12" s="968">
        <v>0</v>
      </c>
      <c r="F12" s="992"/>
      <c r="G12" s="993">
        <v>2638.9697960429871</v>
      </c>
      <c r="H12" s="1032"/>
      <c r="I12" s="1032"/>
      <c r="J12" s="1032">
        <f t="shared" si="0"/>
        <v>0</v>
      </c>
      <c r="K12" s="1032">
        <f t="shared" si="1"/>
        <v>0</v>
      </c>
      <c r="L12" s="1037">
        <f t="shared" si="2"/>
        <v>0</v>
      </c>
      <c r="M12" s="948"/>
      <c r="N12" s="948"/>
    </row>
    <row r="13" spans="1:14" ht="14.5" thickBot="1" x14ac:dyDescent="0.35">
      <c r="A13" s="974">
        <v>5</v>
      </c>
      <c r="B13" s="961" t="s">
        <v>1705</v>
      </c>
      <c r="C13" s="967" t="s">
        <v>42</v>
      </c>
      <c r="D13" s="969" t="s">
        <v>1350</v>
      </c>
      <c r="E13" s="968">
        <v>0</v>
      </c>
      <c r="F13" s="992"/>
      <c r="G13" s="993">
        <v>1984.4472569237801</v>
      </c>
      <c r="H13" s="1032"/>
      <c r="I13" s="1032"/>
      <c r="J13" s="1032">
        <f t="shared" si="0"/>
        <v>0</v>
      </c>
      <c r="K13" s="1032">
        <f t="shared" si="1"/>
        <v>0</v>
      </c>
      <c r="L13" s="1037">
        <f t="shared" si="2"/>
        <v>0</v>
      </c>
      <c r="M13" s="948"/>
      <c r="N13" s="948"/>
    </row>
    <row r="14" spans="1:14" ht="14.5" thickBot="1" x14ac:dyDescent="0.35">
      <c r="A14" s="974">
        <v>6</v>
      </c>
      <c r="B14" s="961" t="s">
        <v>1706</v>
      </c>
      <c r="C14" s="967" t="s">
        <v>42</v>
      </c>
      <c r="D14" s="969" t="s">
        <v>1350</v>
      </c>
      <c r="E14" s="968">
        <v>0</v>
      </c>
      <c r="F14" s="992"/>
      <c r="G14" s="993">
        <v>1984.4472569237801</v>
      </c>
      <c r="H14" s="1032"/>
      <c r="I14" s="1032"/>
      <c r="J14" s="1032">
        <f t="shared" si="0"/>
        <v>0</v>
      </c>
      <c r="K14" s="1032">
        <f t="shared" si="1"/>
        <v>0</v>
      </c>
      <c r="L14" s="1037">
        <f t="shared" si="2"/>
        <v>0</v>
      </c>
      <c r="M14" s="948"/>
      <c r="N14" s="948"/>
    </row>
    <row r="15" spans="1:14" ht="14.5" thickBot="1" x14ac:dyDescent="0.35">
      <c r="A15" s="974">
        <v>7</v>
      </c>
      <c r="B15" s="961" t="s">
        <v>1707</v>
      </c>
      <c r="C15" s="967" t="s">
        <v>42</v>
      </c>
      <c r="D15" s="969" t="s">
        <v>1350</v>
      </c>
      <c r="E15" s="968">
        <v>0</v>
      </c>
      <c r="F15" s="992"/>
      <c r="G15" s="993">
        <v>1984.4472569237801</v>
      </c>
      <c r="H15" s="1032"/>
      <c r="I15" s="1032"/>
      <c r="J15" s="1032">
        <f t="shared" si="0"/>
        <v>0</v>
      </c>
      <c r="K15" s="1032">
        <f t="shared" si="1"/>
        <v>0</v>
      </c>
      <c r="L15" s="1037">
        <f t="shared" si="2"/>
        <v>0</v>
      </c>
      <c r="M15" s="948"/>
      <c r="N15" s="948"/>
    </row>
    <row r="16" spans="1:14" ht="14.5" thickBot="1" x14ac:dyDescent="0.35">
      <c r="A16" s="974">
        <v>8</v>
      </c>
      <c r="B16" s="961" t="s">
        <v>1708</v>
      </c>
      <c r="C16" s="967" t="s">
        <v>42</v>
      </c>
      <c r="D16" s="969" t="s">
        <v>1350</v>
      </c>
      <c r="E16" s="968">
        <v>0</v>
      </c>
      <c r="F16" s="992"/>
      <c r="G16" s="993">
        <v>1984.4472569237801</v>
      </c>
      <c r="H16" s="1032"/>
      <c r="I16" s="1032"/>
      <c r="J16" s="1032">
        <f t="shared" si="0"/>
        <v>0</v>
      </c>
      <c r="K16" s="1032">
        <f t="shared" si="1"/>
        <v>0</v>
      </c>
      <c r="L16" s="1037">
        <f t="shared" si="2"/>
        <v>0</v>
      </c>
      <c r="M16" s="948"/>
      <c r="N16" s="948"/>
    </row>
    <row r="17" spans="1:14" ht="14.5" thickBot="1" x14ac:dyDescent="0.35">
      <c r="A17" s="974">
        <v>9</v>
      </c>
      <c r="B17" s="961" t="s">
        <v>1709</v>
      </c>
      <c r="C17" s="967" t="s">
        <v>42</v>
      </c>
      <c r="D17" s="969" t="s">
        <v>1350</v>
      </c>
      <c r="E17" s="968">
        <v>0</v>
      </c>
      <c r="F17" s="992"/>
      <c r="G17" s="993">
        <v>1984.4472569237801</v>
      </c>
      <c r="H17" s="1032"/>
      <c r="I17" s="1032"/>
      <c r="J17" s="1032">
        <f t="shared" si="0"/>
        <v>0</v>
      </c>
      <c r="K17" s="1032">
        <f t="shared" si="1"/>
        <v>0</v>
      </c>
      <c r="L17" s="1037">
        <f t="shared" si="2"/>
        <v>0</v>
      </c>
      <c r="M17" s="947"/>
      <c r="N17" s="947"/>
    </row>
    <row r="18" spans="1:14" ht="14.5" thickBot="1" x14ac:dyDescent="0.35">
      <c r="A18" s="974">
        <v>10</v>
      </c>
      <c r="B18" s="961" t="s">
        <v>1710</v>
      </c>
      <c r="C18" s="967" t="s">
        <v>42</v>
      </c>
      <c r="D18" s="969" t="s">
        <v>1350</v>
      </c>
      <c r="E18" s="968">
        <v>0</v>
      </c>
      <c r="F18" s="992"/>
      <c r="G18" s="993">
        <v>1984.4472569237801</v>
      </c>
      <c r="H18" s="1032"/>
      <c r="I18" s="1032"/>
      <c r="J18" s="1032">
        <f t="shared" si="0"/>
        <v>0</v>
      </c>
      <c r="K18" s="1032">
        <f t="shared" si="1"/>
        <v>0</v>
      </c>
      <c r="L18" s="1037">
        <f t="shared" si="2"/>
        <v>0</v>
      </c>
      <c r="M18" s="947"/>
      <c r="N18" s="947"/>
    </row>
    <row r="19" spans="1:14" ht="14.5" thickBot="1" x14ac:dyDescent="0.35">
      <c r="A19" s="974">
        <v>11</v>
      </c>
      <c r="B19" s="961" t="s">
        <v>1711</v>
      </c>
      <c r="C19" s="967" t="s">
        <v>42</v>
      </c>
      <c r="D19" s="969" t="s">
        <v>1350</v>
      </c>
      <c r="E19" s="968">
        <v>0</v>
      </c>
      <c r="F19" s="992"/>
      <c r="G19" s="993">
        <v>1984.4472569237801</v>
      </c>
      <c r="H19" s="1032"/>
      <c r="I19" s="1032"/>
      <c r="J19" s="1032">
        <f t="shared" si="0"/>
        <v>0</v>
      </c>
      <c r="K19" s="1032">
        <f t="shared" si="1"/>
        <v>0</v>
      </c>
      <c r="L19" s="1037">
        <f t="shared" si="2"/>
        <v>0</v>
      </c>
      <c r="M19" s="947"/>
      <c r="N19" s="947"/>
    </row>
    <row r="20" spans="1:14" ht="14.5" thickBot="1" x14ac:dyDescent="0.35">
      <c r="A20" s="974">
        <v>12</v>
      </c>
      <c r="B20" s="961" t="s">
        <v>1712</v>
      </c>
      <c r="C20" s="967" t="s">
        <v>42</v>
      </c>
      <c r="D20" s="969" t="s">
        <v>1350</v>
      </c>
      <c r="E20" s="968">
        <v>0</v>
      </c>
      <c r="F20" s="992"/>
      <c r="G20" s="993">
        <v>1984.4472569237801</v>
      </c>
      <c r="H20" s="1032"/>
      <c r="I20" s="1032"/>
      <c r="J20" s="1032">
        <f t="shared" si="0"/>
        <v>0</v>
      </c>
      <c r="K20" s="1032">
        <f t="shared" si="1"/>
        <v>0</v>
      </c>
      <c r="L20" s="1037">
        <f t="shared" si="2"/>
        <v>0</v>
      </c>
      <c r="M20" s="947"/>
      <c r="N20" s="947"/>
    </row>
    <row r="21" spans="1:14" ht="14.5" thickBot="1" x14ac:dyDescent="0.35">
      <c r="A21" s="974">
        <v>13</v>
      </c>
      <c r="B21" s="961" t="s">
        <v>1713</v>
      </c>
      <c r="C21" s="967" t="s">
        <v>42</v>
      </c>
      <c r="D21" s="969" t="s">
        <v>1350</v>
      </c>
      <c r="E21" s="968">
        <v>0</v>
      </c>
      <c r="F21" s="992"/>
      <c r="G21" s="993">
        <v>1984.4472569237801</v>
      </c>
      <c r="H21" s="1032"/>
      <c r="I21" s="1032"/>
      <c r="J21" s="1032">
        <f t="shared" si="0"/>
        <v>0</v>
      </c>
      <c r="K21" s="1032">
        <f t="shared" si="1"/>
        <v>0</v>
      </c>
      <c r="L21" s="1037">
        <f t="shared" si="2"/>
        <v>0</v>
      </c>
      <c r="M21" s="947"/>
      <c r="N21" s="947"/>
    </row>
    <row r="22" spans="1:14" ht="14.5" thickBot="1" x14ac:dyDescent="0.35">
      <c r="A22" s="974">
        <v>14</v>
      </c>
      <c r="B22" s="961" t="s">
        <v>1349</v>
      </c>
      <c r="C22" s="967" t="s">
        <v>42</v>
      </c>
      <c r="D22" s="1033" t="s">
        <v>1350</v>
      </c>
      <c r="E22" s="968">
        <v>0</v>
      </c>
      <c r="F22" s="959"/>
      <c r="G22" s="1224">
        <v>1984.4472569237801</v>
      </c>
      <c r="H22" s="1032"/>
      <c r="I22" s="1032"/>
      <c r="J22" s="1032">
        <f t="shared" si="0"/>
        <v>0</v>
      </c>
      <c r="K22" s="1032">
        <f t="shared" si="1"/>
        <v>0</v>
      </c>
      <c r="L22" s="1037">
        <f t="shared" si="2"/>
        <v>0</v>
      </c>
      <c r="M22" s="947"/>
      <c r="N22" s="947"/>
    </row>
    <row r="23" spans="1:14" ht="14.5" thickBot="1" x14ac:dyDescent="0.35">
      <c r="A23" s="974">
        <v>15</v>
      </c>
      <c r="B23" s="961" t="s">
        <v>1348</v>
      </c>
      <c r="C23" s="967" t="s">
        <v>42</v>
      </c>
      <c r="D23" s="969" t="s">
        <v>1715</v>
      </c>
      <c r="E23" s="968">
        <v>0</v>
      </c>
      <c r="F23" s="959"/>
      <c r="G23" s="1224">
        <v>1984.4472569237801</v>
      </c>
      <c r="H23" s="1032"/>
      <c r="I23" s="1032"/>
      <c r="J23" s="1032">
        <f t="shared" si="0"/>
        <v>0</v>
      </c>
      <c r="K23" s="1032">
        <f t="shared" si="1"/>
        <v>0</v>
      </c>
      <c r="L23" s="1037">
        <f t="shared" si="2"/>
        <v>0</v>
      </c>
      <c r="M23" s="947"/>
      <c r="N23" s="947"/>
    </row>
    <row r="24" spans="1:14" ht="14.5" thickBot="1" x14ac:dyDescent="0.35">
      <c r="A24" s="974">
        <v>16</v>
      </c>
      <c r="B24" s="966" t="s">
        <v>1347</v>
      </c>
      <c r="C24" s="967" t="s">
        <v>42</v>
      </c>
      <c r="D24" s="969" t="s">
        <v>1716</v>
      </c>
      <c r="E24" s="968">
        <v>0</v>
      </c>
      <c r="F24" s="959"/>
      <c r="G24" s="1224">
        <v>1984.4472569237801</v>
      </c>
      <c r="H24" s="1032"/>
      <c r="I24" s="1032"/>
      <c r="J24" s="1032">
        <f t="shared" si="0"/>
        <v>0</v>
      </c>
      <c r="K24" s="1032">
        <f t="shared" si="1"/>
        <v>0</v>
      </c>
      <c r="L24" s="1037">
        <f t="shared" si="2"/>
        <v>0</v>
      </c>
      <c r="M24" s="947"/>
      <c r="N24" s="947"/>
    </row>
    <row r="25" spans="1:14" ht="14.5" thickBot="1" x14ac:dyDescent="0.35">
      <c r="A25" s="974">
        <v>17</v>
      </c>
      <c r="B25" s="966" t="s">
        <v>1346</v>
      </c>
      <c r="C25" s="967" t="s">
        <v>42</v>
      </c>
      <c r="D25" s="969" t="s">
        <v>1345</v>
      </c>
      <c r="E25" s="968">
        <v>0</v>
      </c>
      <c r="F25" s="959"/>
      <c r="G25" s="993">
        <v>2347.8418980237398</v>
      </c>
      <c r="H25" s="1032"/>
      <c r="I25" s="1032"/>
      <c r="J25" s="1032">
        <f t="shared" si="0"/>
        <v>0</v>
      </c>
      <c r="K25" s="1032">
        <f t="shared" si="1"/>
        <v>0</v>
      </c>
      <c r="L25" s="1037">
        <f t="shared" si="2"/>
        <v>0</v>
      </c>
      <c r="M25" s="947"/>
      <c r="N25" s="947"/>
    </row>
    <row r="26" spans="1:14" ht="14.5" thickBot="1" x14ac:dyDescent="0.35">
      <c r="A26" s="974">
        <v>18</v>
      </c>
      <c r="B26" s="966" t="s">
        <v>1344</v>
      </c>
      <c r="C26" s="967" t="s">
        <v>42</v>
      </c>
      <c r="D26" s="969" t="s">
        <v>1343</v>
      </c>
      <c r="E26" s="968">
        <v>0</v>
      </c>
      <c r="F26" s="959"/>
      <c r="G26" s="993">
        <v>1420.9080396341649</v>
      </c>
      <c r="H26" s="1032"/>
      <c r="I26" s="1032"/>
      <c r="J26" s="1032">
        <f t="shared" si="0"/>
        <v>0</v>
      </c>
      <c r="K26" s="1032">
        <f t="shared" si="1"/>
        <v>0</v>
      </c>
      <c r="L26" s="1037">
        <f t="shared" si="2"/>
        <v>0</v>
      </c>
      <c r="M26" s="947"/>
      <c r="N26" s="947"/>
    </row>
    <row r="27" spans="1:14" ht="14.5" thickBot="1" x14ac:dyDescent="0.35">
      <c r="A27" s="974">
        <v>19</v>
      </c>
      <c r="B27" s="966" t="s">
        <v>1717</v>
      </c>
      <c r="C27" s="967" t="s">
        <v>42</v>
      </c>
      <c r="D27" s="969" t="s">
        <v>1718</v>
      </c>
      <c r="E27" s="968">
        <v>0</v>
      </c>
      <c r="F27" s="959"/>
      <c r="G27" s="993">
        <v>1611.4794612780713</v>
      </c>
      <c r="H27" s="1032"/>
      <c r="I27" s="1032"/>
      <c r="J27" s="1032">
        <f t="shared" si="0"/>
        <v>0</v>
      </c>
      <c r="K27" s="1032">
        <f t="shared" si="1"/>
        <v>0</v>
      </c>
      <c r="L27" s="1037">
        <f t="shared" si="2"/>
        <v>0</v>
      </c>
      <c r="M27" s="947"/>
      <c r="N27" s="947"/>
    </row>
    <row r="28" spans="1:14" ht="14.5" thickBot="1" x14ac:dyDescent="0.35">
      <c r="A28" s="974">
        <v>20</v>
      </c>
      <c r="B28" s="966" t="s">
        <v>1342</v>
      </c>
      <c r="C28" s="967" t="s">
        <v>42</v>
      </c>
      <c r="D28" s="969" t="s">
        <v>1720</v>
      </c>
      <c r="E28" s="968">
        <v>0</v>
      </c>
      <c r="F28" s="959"/>
      <c r="G28" s="1224">
        <v>1984.4472569237801</v>
      </c>
      <c r="H28" s="1032"/>
      <c r="I28" s="1032"/>
      <c r="J28" s="1032">
        <f t="shared" si="0"/>
        <v>0</v>
      </c>
      <c r="K28" s="1032">
        <f t="shared" si="1"/>
        <v>0</v>
      </c>
      <c r="L28" s="1037">
        <f t="shared" si="2"/>
        <v>0</v>
      </c>
      <c r="M28" s="947"/>
      <c r="N28" s="947"/>
    </row>
    <row r="29" spans="1:14" ht="14.5" thickBot="1" x14ac:dyDescent="0.35">
      <c r="A29" s="974">
        <v>21</v>
      </c>
      <c r="B29" s="966" t="s">
        <v>1341</v>
      </c>
      <c r="C29" s="967" t="s">
        <v>42</v>
      </c>
      <c r="D29" s="969" t="s">
        <v>1719</v>
      </c>
      <c r="E29" s="968">
        <v>0</v>
      </c>
      <c r="F29" s="959"/>
      <c r="G29" s="993">
        <v>1984.4472569237801</v>
      </c>
      <c r="H29" s="1032"/>
      <c r="I29" s="1032"/>
      <c r="J29" s="1032">
        <f t="shared" si="0"/>
        <v>0</v>
      </c>
      <c r="K29" s="1032">
        <f t="shared" si="1"/>
        <v>0</v>
      </c>
      <c r="L29" s="1037">
        <f t="shared" si="2"/>
        <v>0</v>
      </c>
      <c r="M29" s="947"/>
      <c r="N29" s="947"/>
    </row>
    <row r="30" spans="1:14" ht="14.5" thickBot="1" x14ac:dyDescent="0.35">
      <c r="A30" s="974">
        <v>22</v>
      </c>
      <c r="B30" s="961" t="s">
        <v>1340</v>
      </c>
      <c r="C30" s="962" t="s">
        <v>42</v>
      </c>
      <c r="D30" s="961" t="s">
        <v>1721</v>
      </c>
      <c r="E30" s="968">
        <v>0</v>
      </c>
      <c r="F30" s="959"/>
      <c r="G30" s="993">
        <v>1984.4472569237801</v>
      </c>
      <c r="H30" s="1032"/>
      <c r="I30" s="1032"/>
      <c r="J30" s="1032">
        <f t="shared" si="0"/>
        <v>0</v>
      </c>
      <c r="K30" s="1032">
        <f t="shared" si="1"/>
        <v>0</v>
      </c>
      <c r="L30" s="1037">
        <f t="shared" si="2"/>
        <v>0</v>
      </c>
      <c r="M30" s="947"/>
      <c r="N30" s="947"/>
    </row>
    <row r="31" spans="1:14" ht="14.5" thickBot="1" x14ac:dyDescent="0.35">
      <c r="A31" s="994"/>
      <c r="B31" s="995"/>
      <c r="C31" s="996"/>
      <c r="D31" s="995"/>
      <c r="E31" s="997">
        <v>0</v>
      </c>
      <c r="F31" s="998"/>
      <c r="G31" s="999"/>
      <c r="H31" s="1032"/>
      <c r="I31" s="1032"/>
      <c r="J31" s="1032">
        <f t="shared" si="0"/>
        <v>0</v>
      </c>
      <c r="K31" s="1032">
        <f t="shared" si="1"/>
        <v>0</v>
      </c>
      <c r="L31" s="1037">
        <f t="shared" si="2"/>
        <v>0</v>
      </c>
      <c r="M31" s="947"/>
      <c r="N31" s="947"/>
    </row>
    <row r="32" spans="1:14" ht="14.5" thickBot="1" x14ac:dyDescent="0.35">
      <c r="A32" s="1000"/>
      <c r="B32" s="1001" t="s">
        <v>1339</v>
      </c>
      <c r="C32" s="1002"/>
      <c r="D32" s="1385"/>
      <c r="E32" s="1386"/>
      <c r="F32" s="1386"/>
      <c r="G32" s="1386"/>
      <c r="H32" s="1386"/>
      <c r="I32" s="1386"/>
      <c r="J32" s="1386"/>
      <c r="K32" s="1386"/>
      <c r="L32" s="1387"/>
      <c r="M32" s="947"/>
      <c r="N32" s="947"/>
    </row>
    <row r="33" spans="1:14" ht="14.5" thickBot="1" x14ac:dyDescent="0.35">
      <c r="A33" s="1003">
        <v>1</v>
      </c>
      <c r="B33" s="1004" t="s">
        <v>1318</v>
      </c>
      <c r="C33" s="1005" t="s">
        <v>20</v>
      </c>
      <c r="D33" s="1004" t="s">
        <v>1336</v>
      </c>
      <c r="E33" s="989">
        <v>0</v>
      </c>
      <c r="F33" s="960"/>
      <c r="G33" s="990">
        <v>7.423796504024061</v>
      </c>
      <c r="H33" s="1032"/>
      <c r="I33" s="1032"/>
      <c r="J33" s="1032">
        <f t="shared" si="0"/>
        <v>0</v>
      </c>
      <c r="K33" s="1032">
        <f t="shared" si="1"/>
        <v>0</v>
      </c>
      <c r="L33" s="1037">
        <f t="shared" si="2"/>
        <v>0</v>
      </c>
      <c r="M33" s="947"/>
      <c r="N33" s="947"/>
    </row>
    <row r="34" spans="1:14" ht="14.5" thickBot="1" x14ac:dyDescent="0.35">
      <c r="A34" s="1006">
        <v>2</v>
      </c>
      <c r="B34" s="961" t="s">
        <v>1317</v>
      </c>
      <c r="C34" s="962" t="s">
        <v>20</v>
      </c>
      <c r="D34" s="961" t="s">
        <v>1336</v>
      </c>
      <c r="E34" s="992">
        <v>0</v>
      </c>
      <c r="F34" s="959"/>
      <c r="G34" s="993">
        <v>6.7688885920006268</v>
      </c>
      <c r="H34" s="1032"/>
      <c r="I34" s="1032"/>
      <c r="J34" s="1032">
        <f t="shared" si="0"/>
        <v>0</v>
      </c>
      <c r="K34" s="1032">
        <f t="shared" si="1"/>
        <v>0</v>
      </c>
      <c r="L34" s="1037">
        <f t="shared" si="2"/>
        <v>0</v>
      </c>
      <c r="M34" s="947"/>
      <c r="N34" s="947"/>
    </row>
    <row r="35" spans="1:14" ht="14.5" thickBot="1" x14ac:dyDescent="0.35">
      <c r="A35" s="1006">
        <v>3</v>
      </c>
      <c r="B35" s="961" t="s">
        <v>1316</v>
      </c>
      <c r="C35" s="962" t="s">
        <v>20</v>
      </c>
      <c r="D35" s="961" t="s">
        <v>1336</v>
      </c>
      <c r="E35" s="992">
        <v>0</v>
      </c>
      <c r="F35" s="959"/>
      <c r="G35" s="993">
        <v>6.6920400363188435</v>
      </c>
      <c r="H35" s="1032"/>
      <c r="I35" s="1032"/>
      <c r="J35" s="1032">
        <f t="shared" si="0"/>
        <v>0</v>
      </c>
      <c r="K35" s="1032">
        <f t="shared" si="1"/>
        <v>0</v>
      </c>
      <c r="L35" s="1037">
        <f t="shared" si="2"/>
        <v>0</v>
      </c>
      <c r="M35" s="947"/>
      <c r="N35" s="947"/>
    </row>
    <row r="36" spans="1:14" ht="14.5" thickBot="1" x14ac:dyDescent="0.35">
      <c r="A36" s="1006">
        <v>4</v>
      </c>
      <c r="B36" s="961" t="s">
        <v>1315</v>
      </c>
      <c r="C36" s="962" t="s">
        <v>20</v>
      </c>
      <c r="D36" s="961" t="s">
        <v>1337</v>
      </c>
      <c r="E36" s="992">
        <v>0</v>
      </c>
      <c r="F36" s="959"/>
      <c r="G36" s="993">
        <v>6.7</v>
      </c>
      <c r="H36" s="1032"/>
      <c r="I36" s="1032"/>
      <c r="J36" s="1032">
        <f t="shared" si="0"/>
        <v>0</v>
      </c>
      <c r="K36" s="1032">
        <f t="shared" si="1"/>
        <v>0</v>
      </c>
      <c r="L36" s="1037">
        <f t="shared" si="2"/>
        <v>0</v>
      </c>
      <c r="M36" s="947"/>
      <c r="N36" s="947"/>
    </row>
    <row r="37" spans="1:14" ht="14.5" thickBot="1" x14ac:dyDescent="0.35">
      <c r="A37" s="1006">
        <v>5</v>
      </c>
      <c r="B37" s="961" t="s">
        <v>1313</v>
      </c>
      <c r="C37" s="962" t="s">
        <v>20</v>
      </c>
      <c r="D37" s="961" t="s">
        <v>1336</v>
      </c>
      <c r="E37" s="992">
        <v>0</v>
      </c>
      <c r="F37" s="959"/>
      <c r="G37" s="993">
        <v>8.6073207678144712</v>
      </c>
      <c r="H37" s="1032"/>
      <c r="I37" s="1032"/>
      <c r="J37" s="1032">
        <f t="shared" si="0"/>
        <v>0</v>
      </c>
      <c r="K37" s="1032">
        <f t="shared" si="1"/>
        <v>0</v>
      </c>
      <c r="L37" s="1037">
        <f t="shared" si="2"/>
        <v>0</v>
      </c>
      <c r="M37" s="947"/>
      <c r="N37" s="947"/>
    </row>
    <row r="38" spans="1:14" ht="14.5" thickBot="1" x14ac:dyDescent="0.35">
      <c r="A38" s="1006">
        <v>6</v>
      </c>
      <c r="B38" s="961" t="s">
        <v>1312</v>
      </c>
      <c r="C38" s="962" t="s">
        <v>20</v>
      </c>
      <c r="D38" s="961" t="s">
        <v>1336</v>
      </c>
      <c r="E38" s="992">
        <v>0</v>
      </c>
      <c r="F38" s="959"/>
      <c r="G38" s="993">
        <v>6.9836124975820786</v>
      </c>
      <c r="H38" s="1032"/>
      <c r="I38" s="1032"/>
      <c r="J38" s="1032">
        <f t="shared" si="0"/>
        <v>0</v>
      </c>
      <c r="K38" s="1032">
        <f t="shared" si="1"/>
        <v>0</v>
      </c>
      <c r="L38" s="1037">
        <f t="shared" si="2"/>
        <v>0</v>
      </c>
      <c r="M38" s="947"/>
      <c r="N38" s="947"/>
    </row>
    <row r="39" spans="1:14" ht="14.5" thickBot="1" x14ac:dyDescent="0.35">
      <c r="A39" s="1006">
        <v>7</v>
      </c>
      <c r="B39" s="961" t="s">
        <v>1311</v>
      </c>
      <c r="C39" s="962" t="s">
        <v>20</v>
      </c>
      <c r="D39" s="961" t="s">
        <v>1336</v>
      </c>
      <c r="E39" s="992">
        <v>0</v>
      </c>
      <c r="F39" s="959"/>
      <c r="G39" s="993">
        <v>7.0058383053527935</v>
      </c>
      <c r="H39" s="1032"/>
      <c r="I39" s="1032"/>
      <c r="J39" s="1032">
        <f t="shared" si="0"/>
        <v>0</v>
      </c>
      <c r="K39" s="1032">
        <f t="shared" si="1"/>
        <v>0</v>
      </c>
      <c r="L39" s="1037">
        <f t="shared" si="2"/>
        <v>0</v>
      </c>
      <c r="M39" s="947"/>
      <c r="N39" s="947"/>
    </row>
    <row r="40" spans="1:14" ht="14.5" thickBot="1" x14ac:dyDescent="0.35">
      <c r="A40" s="1006">
        <v>8</v>
      </c>
      <c r="B40" s="961" t="s">
        <v>1310</v>
      </c>
      <c r="C40" s="962" t="s">
        <v>20</v>
      </c>
      <c r="D40" s="961" t="s">
        <v>1336</v>
      </c>
      <c r="E40" s="992">
        <v>0</v>
      </c>
      <c r="F40" s="959"/>
      <c r="G40" s="993">
        <v>7.4852000068482321</v>
      </c>
      <c r="H40" s="1032"/>
      <c r="I40" s="1032"/>
      <c r="J40" s="1032">
        <f t="shared" si="0"/>
        <v>0</v>
      </c>
      <c r="K40" s="1032">
        <f t="shared" si="1"/>
        <v>0</v>
      </c>
      <c r="L40" s="1037">
        <f t="shared" si="2"/>
        <v>0</v>
      </c>
      <c r="M40" s="947"/>
      <c r="N40" s="947"/>
    </row>
    <row r="41" spans="1:14" ht="14.5" thickBot="1" x14ac:dyDescent="0.35">
      <c r="A41" s="1007">
        <v>9</v>
      </c>
      <c r="B41" s="1008" t="s">
        <v>1309</v>
      </c>
      <c r="C41" s="1009" t="s">
        <v>20</v>
      </c>
      <c r="D41" s="1008" t="s">
        <v>1336</v>
      </c>
      <c r="E41" s="1010">
        <v>0</v>
      </c>
      <c r="F41" s="1011"/>
      <c r="G41" s="1012">
        <v>8.1905868721136237</v>
      </c>
      <c r="H41" s="1032"/>
      <c r="I41" s="1032"/>
      <c r="J41" s="1032">
        <f t="shared" si="0"/>
        <v>0</v>
      </c>
      <c r="K41" s="1032">
        <f t="shared" si="1"/>
        <v>0</v>
      </c>
      <c r="L41" s="1037">
        <f t="shared" si="2"/>
        <v>0</v>
      </c>
      <c r="M41" s="947"/>
      <c r="N41" s="947"/>
    </row>
    <row r="42" spans="1:14" ht="16" thickBot="1" x14ac:dyDescent="0.4">
      <c r="A42" s="1013"/>
      <c r="B42" s="1014" t="s">
        <v>1335</v>
      </c>
      <c r="C42" s="1015"/>
      <c r="D42" s="1385"/>
      <c r="E42" s="1386"/>
      <c r="F42" s="1386"/>
      <c r="G42" s="1386"/>
      <c r="H42" s="1386"/>
      <c r="I42" s="1386"/>
      <c r="J42" s="1386"/>
      <c r="K42" s="1386"/>
      <c r="L42" s="1387"/>
      <c r="M42" s="947"/>
      <c r="N42" s="947"/>
    </row>
    <row r="43" spans="1:14" ht="14.5" thickBot="1" x14ac:dyDescent="0.35">
      <c r="A43" s="1007">
        <v>10</v>
      </c>
      <c r="B43" s="963" t="s">
        <v>1334</v>
      </c>
      <c r="C43" s="1016" t="s">
        <v>42</v>
      </c>
      <c r="D43" s="963" t="s">
        <v>1333</v>
      </c>
      <c r="E43" s="1017">
        <v>0</v>
      </c>
      <c r="F43" s="1018"/>
      <c r="G43" s="1019">
        <v>174.7073832005137</v>
      </c>
      <c r="H43" s="1032"/>
      <c r="I43" s="1032"/>
      <c r="J43" s="1032">
        <f t="shared" si="0"/>
        <v>0</v>
      </c>
      <c r="K43" s="1032">
        <f t="shared" si="1"/>
        <v>0</v>
      </c>
      <c r="L43" s="1037">
        <f t="shared" si="2"/>
        <v>0</v>
      </c>
      <c r="M43" s="947"/>
      <c r="N43" s="947"/>
    </row>
    <row r="44" spans="1:14" ht="14.5" thickBot="1" x14ac:dyDescent="0.35">
      <c r="A44" s="1006">
        <v>11</v>
      </c>
      <c r="B44" s="961" t="s">
        <v>1332</v>
      </c>
      <c r="C44" s="962" t="s">
        <v>42</v>
      </c>
      <c r="D44" s="961" t="s">
        <v>1331</v>
      </c>
      <c r="E44" s="992">
        <v>0</v>
      </c>
      <c r="F44" s="959"/>
      <c r="G44" s="993">
        <v>214.65270765486656</v>
      </c>
      <c r="H44" s="1032"/>
      <c r="I44" s="1032"/>
      <c r="J44" s="1032">
        <f t="shared" si="0"/>
        <v>0</v>
      </c>
      <c r="K44" s="1032">
        <f t="shared" si="1"/>
        <v>0</v>
      </c>
      <c r="L44" s="1037">
        <f t="shared" si="2"/>
        <v>0</v>
      </c>
      <c r="M44" s="947"/>
      <c r="N44" s="947"/>
    </row>
    <row r="45" spans="1:14" ht="14.5" thickBot="1" x14ac:dyDescent="0.35">
      <c r="A45" s="1007">
        <v>12</v>
      </c>
      <c r="B45" s="1008" t="s">
        <v>1330</v>
      </c>
      <c r="C45" s="1009" t="s">
        <v>42</v>
      </c>
      <c r="D45" s="1008" t="s">
        <v>1329</v>
      </c>
      <c r="E45" s="1010">
        <v>0</v>
      </c>
      <c r="F45" s="1011"/>
      <c r="G45" s="1012">
        <v>385.00617839955089</v>
      </c>
      <c r="H45" s="1032"/>
      <c r="I45" s="1032"/>
      <c r="J45" s="1032">
        <f t="shared" si="0"/>
        <v>0</v>
      </c>
      <c r="K45" s="1032">
        <f t="shared" si="1"/>
        <v>0</v>
      </c>
      <c r="L45" s="1037">
        <f t="shared" si="2"/>
        <v>0</v>
      </c>
      <c r="M45" s="947"/>
      <c r="N45" s="947"/>
    </row>
    <row r="46" spans="1:14" ht="16" thickBot="1" x14ac:dyDescent="0.35">
      <c r="A46" s="1013"/>
      <c r="B46" s="1014" t="s">
        <v>724</v>
      </c>
      <c r="C46" s="1020"/>
      <c r="D46" s="1385"/>
      <c r="E46" s="1386"/>
      <c r="F46" s="1386"/>
      <c r="G46" s="1386"/>
      <c r="H46" s="1386"/>
      <c r="I46" s="1386"/>
      <c r="J46" s="1386"/>
      <c r="K46" s="1386"/>
      <c r="L46" s="1387"/>
      <c r="M46" s="947"/>
      <c r="N46" s="947"/>
    </row>
    <row r="47" spans="1:14" ht="16" thickBot="1" x14ac:dyDescent="0.35">
      <c r="A47" s="1007">
        <v>13</v>
      </c>
      <c r="B47" s="963" t="s">
        <v>1328</v>
      </c>
      <c r="C47" s="1016" t="s">
        <v>42</v>
      </c>
      <c r="D47" s="963" t="s">
        <v>1327</v>
      </c>
      <c r="E47" s="1017">
        <v>0</v>
      </c>
      <c r="F47" s="1021"/>
      <c r="G47" s="1019">
        <v>36.678233450768936</v>
      </c>
      <c r="H47" s="1032"/>
      <c r="I47" s="1032"/>
      <c r="J47" s="1032">
        <f t="shared" si="0"/>
        <v>0</v>
      </c>
      <c r="K47" s="1032">
        <f t="shared" si="1"/>
        <v>0</v>
      </c>
      <c r="L47" s="1037">
        <f t="shared" si="2"/>
        <v>0</v>
      </c>
      <c r="M47" s="947"/>
      <c r="N47" s="947"/>
    </row>
    <row r="48" spans="1:14" ht="16" thickBot="1" x14ac:dyDescent="0.35">
      <c r="A48" s="1006">
        <v>14</v>
      </c>
      <c r="B48" s="961" t="s">
        <v>1326</v>
      </c>
      <c r="C48" s="962" t="s">
        <v>42</v>
      </c>
      <c r="D48" s="961" t="s">
        <v>1314</v>
      </c>
      <c r="E48" s="992">
        <v>0</v>
      </c>
      <c r="F48" s="1022"/>
      <c r="G48" s="993">
        <v>35.94</v>
      </c>
      <c r="H48" s="1032"/>
      <c r="I48" s="1032"/>
      <c r="J48" s="1032">
        <f t="shared" si="0"/>
        <v>0</v>
      </c>
      <c r="K48" s="1032">
        <f t="shared" si="1"/>
        <v>0</v>
      </c>
      <c r="L48" s="1037">
        <f t="shared" si="2"/>
        <v>0</v>
      </c>
      <c r="M48" s="947"/>
      <c r="N48" s="947"/>
    </row>
    <row r="49" spans="1:14" ht="16" thickBot="1" x14ac:dyDescent="0.35">
      <c r="A49" s="1006">
        <v>15</v>
      </c>
      <c r="B49" s="961" t="s">
        <v>1325</v>
      </c>
      <c r="C49" s="962" t="s">
        <v>42</v>
      </c>
      <c r="D49" s="961" t="s">
        <v>1314</v>
      </c>
      <c r="E49" s="992">
        <v>0</v>
      </c>
      <c r="F49" s="1022"/>
      <c r="G49" s="993">
        <v>35.94</v>
      </c>
      <c r="H49" s="1032"/>
      <c r="I49" s="1032"/>
      <c r="J49" s="1032">
        <f t="shared" si="0"/>
        <v>0</v>
      </c>
      <c r="K49" s="1032">
        <f t="shared" si="1"/>
        <v>0</v>
      </c>
      <c r="L49" s="1037">
        <f t="shared" si="2"/>
        <v>0</v>
      </c>
      <c r="M49" s="947"/>
      <c r="N49" s="947"/>
    </row>
    <row r="50" spans="1:14" ht="16" thickBot="1" x14ac:dyDescent="0.35">
      <c r="A50" s="1006">
        <v>16</v>
      </c>
      <c r="B50" s="961" t="s">
        <v>1324</v>
      </c>
      <c r="C50" s="962" t="s">
        <v>20</v>
      </c>
      <c r="D50" s="961" t="s">
        <v>1323</v>
      </c>
      <c r="E50" s="992">
        <v>0</v>
      </c>
      <c r="F50" s="1022"/>
      <c r="G50" s="993">
        <v>6.9836124975820839</v>
      </c>
      <c r="H50" s="1032"/>
      <c r="I50" s="1032"/>
      <c r="J50" s="1032">
        <f t="shared" si="0"/>
        <v>0</v>
      </c>
      <c r="K50" s="1032">
        <f t="shared" si="1"/>
        <v>0</v>
      </c>
      <c r="L50" s="1037">
        <f t="shared" si="2"/>
        <v>0</v>
      </c>
      <c r="M50" s="947"/>
      <c r="N50" s="947"/>
    </row>
    <row r="51" spans="1:14" ht="16" thickBot="1" x14ac:dyDescent="0.35">
      <c r="A51" s="1006">
        <v>17</v>
      </c>
      <c r="B51" s="961" t="s">
        <v>1322</v>
      </c>
      <c r="C51" s="962" t="s">
        <v>1320</v>
      </c>
      <c r="D51" s="961" t="s">
        <v>1314</v>
      </c>
      <c r="E51" s="992">
        <v>0</v>
      </c>
      <c r="F51" s="1022"/>
      <c r="G51" s="1224">
        <v>1500</v>
      </c>
      <c r="H51" s="1032"/>
      <c r="I51" s="1032"/>
      <c r="J51" s="1032">
        <f t="shared" si="0"/>
        <v>0</v>
      </c>
      <c r="K51" s="1032">
        <f t="shared" si="1"/>
        <v>0</v>
      </c>
      <c r="L51" s="1037">
        <f t="shared" si="2"/>
        <v>0</v>
      </c>
      <c r="M51" s="947"/>
      <c r="N51" s="947"/>
    </row>
    <row r="52" spans="1:14" ht="16" thickBot="1" x14ac:dyDescent="0.35">
      <c r="A52" s="1007">
        <v>18</v>
      </c>
      <c r="B52" s="1008" t="s">
        <v>1321</v>
      </c>
      <c r="C52" s="1009" t="s">
        <v>1320</v>
      </c>
      <c r="D52" s="1008" t="s">
        <v>1314</v>
      </c>
      <c r="E52" s="1010">
        <v>0</v>
      </c>
      <c r="F52" s="1023"/>
      <c r="G52" s="1225">
        <v>1500</v>
      </c>
      <c r="H52" s="1032"/>
      <c r="I52" s="1032"/>
      <c r="J52" s="1032">
        <f t="shared" si="0"/>
        <v>0</v>
      </c>
      <c r="K52" s="1032">
        <f t="shared" si="1"/>
        <v>0</v>
      </c>
      <c r="L52" s="1037">
        <f t="shared" si="2"/>
        <v>0</v>
      </c>
      <c r="M52" s="947"/>
      <c r="N52" s="947"/>
    </row>
    <row r="53" spans="1:14" ht="16" thickBot="1" x14ac:dyDescent="0.35">
      <c r="A53" s="1013"/>
      <c r="B53" s="1024" t="s">
        <v>1319</v>
      </c>
      <c r="C53" s="1020"/>
      <c r="D53" s="1385"/>
      <c r="E53" s="1386"/>
      <c r="F53" s="1386"/>
      <c r="G53" s="1386"/>
      <c r="H53" s="1386"/>
      <c r="I53" s="1386"/>
      <c r="J53" s="1386"/>
      <c r="K53" s="1386"/>
      <c r="L53" s="1387"/>
      <c r="M53" s="947"/>
      <c r="N53" s="947"/>
    </row>
    <row r="54" spans="1:14" ht="16" thickBot="1" x14ac:dyDescent="0.35">
      <c r="A54" s="1025">
        <v>1</v>
      </c>
      <c r="B54" s="1004" t="s">
        <v>1318</v>
      </c>
      <c r="C54" s="1005" t="s">
        <v>20</v>
      </c>
      <c r="D54" s="1004" t="s">
        <v>1318</v>
      </c>
      <c r="E54" s="989">
        <v>0</v>
      </c>
      <c r="F54" s="1026"/>
      <c r="G54" s="990">
        <v>11.432053632532106</v>
      </c>
      <c r="H54" s="1032"/>
      <c r="I54" s="1032"/>
      <c r="J54" s="1032">
        <f t="shared" si="0"/>
        <v>0</v>
      </c>
      <c r="K54" s="1032">
        <f t="shared" si="1"/>
        <v>0</v>
      </c>
      <c r="L54" s="1037">
        <f t="shared" si="2"/>
        <v>0</v>
      </c>
      <c r="M54" s="947"/>
      <c r="N54" s="947"/>
    </row>
    <row r="55" spans="1:14" ht="16" thickBot="1" x14ac:dyDescent="0.35">
      <c r="A55" s="1027">
        <v>2</v>
      </c>
      <c r="B55" s="961" t="s">
        <v>1317</v>
      </c>
      <c r="C55" s="962" t="s">
        <v>20</v>
      </c>
      <c r="D55" s="961" t="s">
        <v>1317</v>
      </c>
      <c r="E55" s="992">
        <v>0</v>
      </c>
      <c r="F55" s="1022"/>
      <c r="G55" s="993">
        <v>12.260452477246314</v>
      </c>
      <c r="H55" s="1032"/>
      <c r="I55" s="1032"/>
      <c r="J55" s="1032">
        <f t="shared" si="0"/>
        <v>0</v>
      </c>
      <c r="K55" s="1032">
        <f t="shared" si="1"/>
        <v>0</v>
      </c>
      <c r="L55" s="1037">
        <f t="shared" si="2"/>
        <v>0</v>
      </c>
      <c r="M55" s="947"/>
      <c r="N55" s="947"/>
    </row>
    <row r="56" spans="1:14" ht="16" thickBot="1" x14ac:dyDescent="0.35">
      <c r="A56" s="1027">
        <v>3</v>
      </c>
      <c r="B56" s="961" t="s">
        <v>1316</v>
      </c>
      <c r="C56" s="962" t="s">
        <v>20</v>
      </c>
      <c r="D56" s="961" t="s">
        <v>1316</v>
      </c>
      <c r="E56" s="992">
        <v>0</v>
      </c>
      <c r="F56" s="1022"/>
      <c r="G56" s="993">
        <v>11.246580042262057</v>
      </c>
      <c r="H56" s="1032"/>
      <c r="I56" s="1032"/>
      <c r="J56" s="1032">
        <f t="shared" si="0"/>
        <v>0</v>
      </c>
      <c r="K56" s="1032">
        <f t="shared" si="1"/>
        <v>0</v>
      </c>
      <c r="L56" s="1037">
        <f t="shared" si="2"/>
        <v>0</v>
      </c>
      <c r="M56" s="947"/>
      <c r="N56" s="947"/>
    </row>
    <row r="57" spans="1:14" ht="16" thickBot="1" x14ac:dyDescent="0.35">
      <c r="A57" s="1027">
        <v>4</v>
      </c>
      <c r="B57" s="961" t="s">
        <v>1315</v>
      </c>
      <c r="C57" s="962" t="s">
        <v>20</v>
      </c>
      <c r="D57" s="961" t="s">
        <v>1314</v>
      </c>
      <c r="E57" s="992">
        <v>0</v>
      </c>
      <c r="F57" s="1022"/>
      <c r="G57" s="993">
        <v>25</v>
      </c>
      <c r="H57" s="1032"/>
      <c r="I57" s="1032"/>
      <c r="J57" s="1032">
        <f t="shared" si="0"/>
        <v>0</v>
      </c>
      <c r="K57" s="1032">
        <f t="shared" si="1"/>
        <v>0</v>
      </c>
      <c r="L57" s="1037">
        <f t="shared" si="2"/>
        <v>0</v>
      </c>
      <c r="M57" s="947"/>
      <c r="N57" s="947"/>
    </row>
    <row r="58" spans="1:14" ht="16" thickBot="1" x14ac:dyDescent="0.35">
      <c r="A58" s="1027">
        <v>5</v>
      </c>
      <c r="B58" s="961" t="s">
        <v>1313</v>
      </c>
      <c r="C58" s="962" t="s">
        <v>20</v>
      </c>
      <c r="D58" s="961" t="s">
        <v>1313</v>
      </c>
      <c r="E58" s="992">
        <v>0</v>
      </c>
      <c r="F58" s="1022"/>
      <c r="G58" s="993">
        <v>11.342806931837647</v>
      </c>
      <c r="H58" s="1032"/>
      <c r="I58" s="1032"/>
      <c r="J58" s="1032">
        <f t="shared" si="0"/>
        <v>0</v>
      </c>
      <c r="K58" s="1032">
        <f t="shared" si="1"/>
        <v>0</v>
      </c>
      <c r="L58" s="1037">
        <f t="shared" si="2"/>
        <v>0</v>
      </c>
      <c r="M58" s="947"/>
      <c r="N58" s="947"/>
    </row>
    <row r="59" spans="1:14" ht="16" thickBot="1" x14ac:dyDescent="0.35">
      <c r="A59" s="1027">
        <v>6</v>
      </c>
      <c r="B59" s="961" t="s">
        <v>1312</v>
      </c>
      <c r="C59" s="962" t="s">
        <v>20</v>
      </c>
      <c r="D59" s="961" t="s">
        <v>1312</v>
      </c>
      <c r="E59" s="992"/>
      <c r="F59" s="1022"/>
      <c r="G59" s="993">
        <v>11.171293719329862</v>
      </c>
      <c r="H59" s="1032"/>
      <c r="I59" s="1032"/>
      <c r="J59" s="1032">
        <f t="shared" si="0"/>
        <v>0</v>
      </c>
      <c r="K59" s="1032">
        <f t="shared" si="1"/>
        <v>0</v>
      </c>
      <c r="L59" s="1037">
        <f t="shared" si="2"/>
        <v>0</v>
      </c>
      <c r="M59" s="947"/>
      <c r="N59" s="947"/>
    </row>
    <row r="60" spans="1:14" ht="16" thickBot="1" x14ac:dyDescent="0.35">
      <c r="A60" s="1027">
        <v>7</v>
      </c>
      <c r="B60" s="961" t="s">
        <v>1311</v>
      </c>
      <c r="C60" s="962" t="s">
        <v>20</v>
      </c>
      <c r="D60" s="961" t="s">
        <v>1311</v>
      </c>
      <c r="E60" s="992"/>
      <c r="F60" s="1022"/>
      <c r="G60" s="993">
        <v>11.789507858672518</v>
      </c>
      <c r="H60" s="1032"/>
      <c r="I60" s="1032"/>
      <c r="J60" s="1032">
        <f t="shared" si="0"/>
        <v>0</v>
      </c>
      <c r="K60" s="1032">
        <f t="shared" si="1"/>
        <v>0</v>
      </c>
      <c r="L60" s="1037">
        <f t="shared" si="2"/>
        <v>0</v>
      </c>
      <c r="M60" s="947"/>
      <c r="N60" s="947"/>
    </row>
    <row r="61" spans="1:14" ht="16" thickBot="1" x14ac:dyDescent="0.35">
      <c r="A61" s="1027">
        <v>8</v>
      </c>
      <c r="B61" s="961" t="s">
        <v>1310</v>
      </c>
      <c r="C61" s="962" t="s">
        <v>20</v>
      </c>
      <c r="D61" s="961" t="s">
        <v>1310</v>
      </c>
      <c r="E61" s="992">
        <v>0</v>
      </c>
      <c r="F61" s="1022"/>
      <c r="G61" s="993">
        <v>11.848309717684545</v>
      </c>
      <c r="H61" s="1032"/>
      <c r="I61" s="1032"/>
      <c r="J61" s="1032">
        <f t="shared" si="0"/>
        <v>0</v>
      </c>
      <c r="K61" s="1032">
        <f t="shared" si="1"/>
        <v>0</v>
      </c>
      <c r="L61" s="1037">
        <f t="shared" si="2"/>
        <v>0</v>
      </c>
      <c r="M61" s="947"/>
      <c r="N61" s="947"/>
    </row>
    <row r="62" spans="1:14" ht="16" thickBot="1" x14ac:dyDescent="0.35">
      <c r="A62" s="1028">
        <v>9</v>
      </c>
      <c r="B62" s="995" t="s">
        <v>1309</v>
      </c>
      <c r="C62" s="996"/>
      <c r="D62" s="995" t="s">
        <v>1309</v>
      </c>
      <c r="E62" s="1029"/>
      <c r="F62" s="1030"/>
      <c r="G62" s="999">
        <v>13.765119442935084</v>
      </c>
      <c r="H62" s="1032"/>
      <c r="I62" s="1032"/>
      <c r="J62" s="1032">
        <f t="shared" si="0"/>
        <v>0</v>
      </c>
      <c r="K62" s="1032">
        <f t="shared" si="1"/>
        <v>0</v>
      </c>
      <c r="L62" s="1037">
        <f t="shared" si="2"/>
        <v>0</v>
      </c>
      <c r="M62" s="947"/>
      <c r="N62" s="947"/>
    </row>
    <row r="63" spans="1:14" ht="16" thickBot="1" x14ac:dyDescent="0.35">
      <c r="A63" s="981"/>
      <c r="B63" s="982" t="s">
        <v>33</v>
      </c>
      <c r="C63" s="979" t="s">
        <v>17</v>
      </c>
      <c r="D63" s="975"/>
      <c r="E63" s="975"/>
      <c r="F63" s="975"/>
      <c r="G63" s="975"/>
      <c r="H63" s="975"/>
      <c r="I63" s="975"/>
      <c r="J63" s="980">
        <f>SUM(J9:J62)</f>
        <v>0</v>
      </c>
      <c r="K63" s="1036">
        <f>SUM(K9:K62)</f>
        <v>0</v>
      </c>
      <c r="L63" s="1036">
        <f>SUM(L9:L62)</f>
        <v>0</v>
      </c>
      <c r="M63" s="947"/>
      <c r="N63" s="947"/>
    </row>
    <row r="64" spans="1:14" x14ac:dyDescent="0.3">
      <c r="A64" s="950"/>
      <c r="B64" s="950"/>
      <c r="C64" s="950"/>
      <c r="D64" s="950"/>
      <c r="E64" s="950"/>
      <c r="F64" s="950"/>
      <c r="G64" s="950"/>
      <c r="H64" s="950"/>
      <c r="I64" s="950"/>
      <c r="J64" s="950"/>
      <c r="K64" s="950"/>
      <c r="L64" s="950"/>
      <c r="M64" s="947"/>
      <c r="N64" s="947"/>
    </row>
    <row r="65" spans="1:14" ht="14.5" thickBot="1" x14ac:dyDescent="0.35">
      <c r="A65" s="950"/>
      <c r="B65" s="950"/>
      <c r="C65" s="950"/>
      <c r="D65" s="950"/>
      <c r="E65" s="950"/>
      <c r="F65" s="950"/>
      <c r="G65" s="950"/>
      <c r="H65" s="950"/>
      <c r="I65" s="950"/>
      <c r="J65" s="950"/>
      <c r="K65" s="950"/>
      <c r="L65" s="950"/>
      <c r="M65" s="947"/>
      <c r="N65" s="947"/>
    </row>
    <row r="66" spans="1:14" x14ac:dyDescent="0.3">
      <c r="A66" s="950"/>
      <c r="B66" s="976"/>
      <c r="C66" s="1390"/>
      <c r="D66" s="1390"/>
      <c r="E66" s="1390"/>
      <c r="F66" s="1390"/>
      <c r="G66" s="1390"/>
      <c r="H66" s="983"/>
      <c r="I66" s="983"/>
      <c r="J66" s="1390"/>
      <c r="K66" s="1390"/>
      <c r="L66" s="1391"/>
      <c r="M66" s="947"/>
      <c r="N66" s="947"/>
    </row>
    <row r="67" spans="1:14" x14ac:dyDescent="0.3">
      <c r="A67" s="950"/>
      <c r="B67" s="978" t="s">
        <v>1360</v>
      </c>
      <c r="C67" s="1397" t="s">
        <v>1359</v>
      </c>
      <c r="D67" s="1397"/>
      <c r="E67" s="1397"/>
      <c r="F67" s="1397"/>
      <c r="G67" s="1397"/>
      <c r="H67" s="985"/>
      <c r="I67" s="985"/>
      <c r="J67" s="1392" t="s">
        <v>1308</v>
      </c>
      <c r="K67" s="1392"/>
      <c r="L67" s="1393"/>
      <c r="M67" s="947"/>
      <c r="N67" s="947"/>
    </row>
    <row r="68" spans="1:14" ht="15.5" x14ac:dyDescent="0.35">
      <c r="A68" s="950"/>
      <c r="B68" s="977"/>
      <c r="C68" s="1396"/>
      <c r="D68" s="1396"/>
      <c r="E68" s="1396"/>
      <c r="F68" s="1396"/>
      <c r="G68" s="1396"/>
      <c r="H68" s="984"/>
      <c r="I68" s="984"/>
      <c r="J68" s="1394"/>
      <c r="K68" s="1394"/>
      <c r="L68" s="1395"/>
      <c r="M68" s="947"/>
      <c r="N68" s="947"/>
    </row>
    <row r="69" spans="1:14" x14ac:dyDescent="0.3">
      <c r="A69" s="950"/>
      <c r="B69" s="978" t="s">
        <v>1361</v>
      </c>
      <c r="C69" s="1397" t="s">
        <v>1359</v>
      </c>
      <c r="D69" s="1397"/>
      <c r="E69" s="1397"/>
      <c r="F69" s="1397"/>
      <c r="G69" s="1397"/>
      <c r="H69" s="985"/>
      <c r="I69" s="985"/>
      <c r="J69" s="1392" t="s">
        <v>1308</v>
      </c>
      <c r="K69" s="1392"/>
      <c r="L69" s="1393"/>
      <c r="M69" s="947"/>
      <c r="N69" s="947"/>
    </row>
    <row r="70" spans="1:14" ht="15.5" x14ac:dyDescent="0.35">
      <c r="A70" s="950"/>
      <c r="B70" s="977"/>
      <c r="C70" s="1396"/>
      <c r="D70" s="1396"/>
      <c r="E70" s="1396"/>
      <c r="F70" s="1396"/>
      <c r="G70" s="1396"/>
      <c r="H70" s="984"/>
      <c r="I70" s="984"/>
      <c r="J70" s="1394"/>
      <c r="K70" s="1394"/>
      <c r="L70" s="1395"/>
      <c r="M70" s="947"/>
      <c r="N70" s="947"/>
    </row>
    <row r="71" spans="1:14" x14ac:dyDescent="0.3">
      <c r="A71" s="950"/>
      <c r="B71" s="978" t="s">
        <v>1362</v>
      </c>
      <c r="C71" s="1397" t="s">
        <v>1359</v>
      </c>
      <c r="D71" s="1397"/>
      <c r="E71" s="1397"/>
      <c r="F71" s="1397"/>
      <c r="G71" s="1397"/>
      <c r="H71" s="985"/>
      <c r="I71" s="985"/>
      <c r="J71" s="1392" t="s">
        <v>1308</v>
      </c>
      <c r="K71" s="1392"/>
      <c r="L71" s="1393"/>
      <c r="M71" s="947"/>
      <c r="N71" s="947"/>
    </row>
    <row r="72" spans="1:14" ht="15.5" x14ac:dyDescent="0.35">
      <c r="A72" s="950"/>
      <c r="B72" s="977"/>
      <c r="C72" s="1396"/>
      <c r="D72" s="1396"/>
      <c r="E72" s="1396"/>
      <c r="F72" s="1396"/>
      <c r="G72" s="1396"/>
      <c r="H72" s="984"/>
      <c r="I72" s="984"/>
      <c r="J72" s="1394"/>
      <c r="K72" s="1394"/>
      <c r="L72" s="1395"/>
      <c r="M72" s="947"/>
      <c r="N72" s="947"/>
    </row>
    <row r="73" spans="1:14" ht="14.5" thickBot="1" x14ac:dyDescent="0.35">
      <c r="A73" s="950"/>
      <c r="B73" s="978" t="s">
        <v>1714</v>
      </c>
      <c r="C73" s="1398" t="s">
        <v>1359</v>
      </c>
      <c r="D73" s="1398"/>
      <c r="E73" s="1398"/>
      <c r="F73" s="1398"/>
      <c r="G73" s="1398"/>
      <c r="H73" s="986"/>
      <c r="I73" s="986"/>
      <c r="J73" s="1388" t="s">
        <v>1308</v>
      </c>
      <c r="K73" s="1388"/>
      <c r="L73" s="1389"/>
      <c r="M73" s="947"/>
      <c r="N73" s="947"/>
    </row>
    <row r="74" spans="1:14" x14ac:dyDescent="0.3">
      <c r="A74" s="950"/>
      <c r="B74" s="950"/>
      <c r="C74" s="950"/>
      <c r="D74" s="950"/>
      <c r="E74" s="950"/>
      <c r="F74" s="950"/>
      <c r="G74" s="950"/>
      <c r="H74" s="950"/>
      <c r="I74" s="950"/>
      <c r="J74" s="950"/>
      <c r="K74" s="950"/>
      <c r="L74" s="950"/>
      <c r="M74" s="947"/>
      <c r="N74" s="947"/>
    </row>
    <row r="75" spans="1:14" x14ac:dyDescent="0.3">
      <c r="A75" s="950"/>
      <c r="B75" s="950"/>
      <c r="C75" s="950"/>
      <c r="D75" s="950"/>
      <c r="E75" s="950"/>
      <c r="F75" s="950"/>
      <c r="G75" s="950"/>
      <c r="H75" s="950"/>
      <c r="I75" s="950"/>
      <c r="J75" s="950"/>
      <c r="K75" s="950"/>
      <c r="L75" s="950"/>
      <c r="M75" s="947"/>
      <c r="N75" s="947"/>
    </row>
    <row r="76" spans="1:14" x14ac:dyDescent="0.3">
      <c r="A76" s="950"/>
      <c r="B76" s="950"/>
      <c r="C76" s="950"/>
      <c r="D76" s="950"/>
      <c r="E76" s="950"/>
      <c r="F76" s="950"/>
      <c r="G76" s="950"/>
      <c r="H76" s="950"/>
      <c r="I76" s="950"/>
      <c r="J76" s="950"/>
      <c r="K76" s="950"/>
      <c r="L76" s="950"/>
      <c r="M76" s="947"/>
      <c r="N76" s="947"/>
    </row>
    <row r="77" spans="1:14" x14ac:dyDescent="0.3">
      <c r="A77" s="950"/>
      <c r="B77" s="950"/>
      <c r="C77" s="950"/>
      <c r="D77" s="950"/>
      <c r="E77" s="950"/>
      <c r="F77" s="950"/>
      <c r="G77" s="950"/>
      <c r="H77" s="950"/>
      <c r="I77" s="950"/>
      <c r="J77" s="950"/>
      <c r="K77" s="950"/>
      <c r="L77" s="950"/>
      <c r="M77" s="947"/>
      <c r="N77" s="947"/>
    </row>
    <row r="78" spans="1:14" x14ac:dyDescent="0.3">
      <c r="A78" s="950"/>
      <c r="B78" s="950"/>
      <c r="C78" s="950"/>
      <c r="D78" s="950"/>
      <c r="E78" s="950"/>
      <c r="F78" s="950"/>
      <c r="G78" s="950"/>
      <c r="H78" s="950"/>
      <c r="I78" s="950"/>
      <c r="J78" s="950"/>
      <c r="K78" s="950"/>
      <c r="L78" s="950"/>
      <c r="M78" s="947"/>
      <c r="N78" s="947"/>
    </row>
    <row r="79" spans="1:14" x14ac:dyDescent="0.3">
      <c r="A79" s="950"/>
      <c r="B79" s="950"/>
      <c r="C79" s="950"/>
      <c r="D79" s="950"/>
      <c r="E79" s="950"/>
      <c r="F79" s="950"/>
      <c r="G79" s="950"/>
      <c r="H79" s="950"/>
      <c r="I79" s="950"/>
      <c r="J79" s="950"/>
      <c r="K79" s="950"/>
      <c r="L79" s="950"/>
      <c r="M79" s="947"/>
      <c r="N79" s="947"/>
    </row>
    <row r="80" spans="1:14" x14ac:dyDescent="0.3">
      <c r="A80" s="947"/>
      <c r="B80" s="947"/>
      <c r="C80" s="947"/>
      <c r="D80" s="947"/>
      <c r="E80" s="947"/>
      <c r="F80" s="947"/>
      <c r="G80" s="947"/>
      <c r="H80" s="947"/>
      <c r="I80" s="947"/>
      <c r="J80" s="947"/>
      <c r="K80" s="947"/>
      <c r="L80" s="947"/>
      <c r="M80" s="947"/>
      <c r="N80" s="947"/>
    </row>
    <row r="81" spans="1:14" x14ac:dyDescent="0.3">
      <c r="A81" s="947"/>
      <c r="B81" s="947"/>
      <c r="C81" s="947"/>
      <c r="D81" s="947"/>
      <c r="E81" s="947"/>
      <c r="F81" s="947"/>
      <c r="G81" s="947"/>
      <c r="H81" s="947"/>
      <c r="I81" s="947"/>
      <c r="J81" s="947"/>
      <c r="K81" s="947"/>
      <c r="L81" s="947"/>
      <c r="M81" s="947"/>
      <c r="N81" s="947"/>
    </row>
    <row r="82" spans="1:14" x14ac:dyDescent="0.3">
      <c r="A82" s="947"/>
      <c r="B82" s="947"/>
      <c r="C82" s="949"/>
      <c r="D82" s="947"/>
      <c r="E82" s="947"/>
      <c r="F82" s="947"/>
      <c r="G82" s="947"/>
      <c r="H82" s="947"/>
      <c r="I82" s="947"/>
      <c r="J82" s="947"/>
      <c r="K82" s="947"/>
      <c r="L82" s="947"/>
      <c r="M82" s="947"/>
      <c r="N82" s="947"/>
    </row>
  </sheetData>
  <protectedRanges>
    <protectedRange sqref="F34:F39 F43:F45 F50:F52 F57:F62 F22:F31 M33:M62 F33:I33 F9:M9 F53:I56 F46:I49 F40:I42 F12:G21 H12:I30 F10:I11 M10:M31 D53 K10:L62 D46 J54:J62 D42 J47:J52 D32 J43:J45 J10:J31 J33:J41" name="QS_1"/>
    <protectedRange sqref="G31:I31 G22:G30" name="QS_3_1"/>
    <protectedRange sqref="G34:I39" name="QS_5_1"/>
    <protectedRange sqref="G43:I45" name="QS_6_1"/>
    <protectedRange sqref="G50:I52 G57:I62" name="QS_7_1"/>
  </protectedRanges>
  <mergeCells count="40">
    <mergeCell ref="A2:B2"/>
    <mergeCell ref="A3:B3"/>
    <mergeCell ref="A1:L1"/>
    <mergeCell ref="A6:L6"/>
    <mergeCell ref="D7:D8"/>
    <mergeCell ref="A4:B4"/>
    <mergeCell ref="A5:B5"/>
    <mergeCell ref="H7:I7"/>
    <mergeCell ref="F7:G7"/>
    <mergeCell ref="J7:K7"/>
    <mergeCell ref="C2:D2"/>
    <mergeCell ref="C3:D3"/>
    <mergeCell ref="I2:L2"/>
    <mergeCell ref="I3:L3"/>
    <mergeCell ref="I4:L4"/>
    <mergeCell ref="G5:H5"/>
    <mergeCell ref="J73:L73"/>
    <mergeCell ref="C66:G66"/>
    <mergeCell ref="J66:L66"/>
    <mergeCell ref="J67:L67"/>
    <mergeCell ref="J68:L68"/>
    <mergeCell ref="J69:L69"/>
    <mergeCell ref="J70:L70"/>
    <mergeCell ref="J71:L71"/>
    <mergeCell ref="J72:L72"/>
    <mergeCell ref="C68:G68"/>
    <mergeCell ref="C69:G69"/>
    <mergeCell ref="C70:G70"/>
    <mergeCell ref="C71:G71"/>
    <mergeCell ref="C72:G72"/>
    <mergeCell ref="C73:G73"/>
    <mergeCell ref="C67:G67"/>
    <mergeCell ref="C4:D4"/>
    <mergeCell ref="C5:D5"/>
    <mergeCell ref="E2:F5"/>
    <mergeCell ref="I5:L5"/>
    <mergeCell ref="D53:L53"/>
    <mergeCell ref="D46:L46"/>
    <mergeCell ref="D42:L42"/>
    <mergeCell ref="D32:L32"/>
  </mergeCells>
  <pageMargins left="0.7" right="0.7" top="0.75" bottom="0.75" header="0.3" footer="0.3"/>
  <pageSetup paperSize="9" scale="3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0"/>
  <sheetViews>
    <sheetView view="pageBreakPreview" topLeftCell="A4" zoomScaleNormal="70" zoomScaleSheetLayoutView="100" workbookViewId="0">
      <selection activeCell="P15" sqref="P15"/>
    </sheetView>
  </sheetViews>
  <sheetFormatPr defaultRowHeight="12.5" x14ac:dyDescent="0.25"/>
  <cols>
    <col min="3" max="3" width="17.54296875" customWidth="1"/>
  </cols>
  <sheetData>
    <row r="1" spans="1:11" ht="15.5" x14ac:dyDescent="0.35">
      <c r="A1" s="1436" t="s">
        <v>1668</v>
      </c>
      <c r="B1" s="1437"/>
      <c r="C1" s="1437"/>
      <c r="D1" s="1437"/>
      <c r="E1" s="1437"/>
      <c r="F1" s="1437"/>
      <c r="G1" s="1437"/>
      <c r="H1" s="1438"/>
      <c r="I1" s="1438"/>
      <c r="J1" s="1438"/>
      <c r="K1" s="1439"/>
    </row>
    <row r="2" spans="1:11" ht="13" x14ac:dyDescent="0.3">
      <c r="A2" s="1440" t="s">
        <v>532</v>
      </c>
      <c r="B2" s="1441"/>
      <c r="C2" s="1422"/>
      <c r="D2" s="1422"/>
      <c r="E2" s="1163"/>
      <c r="F2" s="1163"/>
      <c r="G2" s="1163"/>
      <c r="H2" s="1447" t="s">
        <v>1669</v>
      </c>
      <c r="I2" s="1447"/>
      <c r="J2" s="1446"/>
      <c r="K2" s="1446"/>
    </row>
    <row r="3" spans="1:11" ht="13" x14ac:dyDescent="0.3">
      <c r="A3" s="1440" t="s">
        <v>533</v>
      </c>
      <c r="B3" s="1441"/>
      <c r="C3" s="1422"/>
      <c r="D3" s="1422"/>
      <c r="E3" s="1149"/>
      <c r="F3" s="1149"/>
      <c r="G3" s="1149"/>
      <c r="H3" s="1447" t="s">
        <v>1670</v>
      </c>
      <c r="I3" s="1447"/>
      <c r="J3" s="1446"/>
      <c r="K3" s="1446"/>
    </row>
    <row r="4" spans="1:11" ht="13" x14ac:dyDescent="0.3">
      <c r="A4" s="1440" t="s">
        <v>534</v>
      </c>
      <c r="B4" s="1441"/>
      <c r="C4" s="1422"/>
      <c r="D4" s="1422"/>
      <c r="E4" s="1149"/>
      <c r="F4" s="1149"/>
      <c r="G4" s="1149"/>
      <c r="H4" s="1447" t="s">
        <v>1671</v>
      </c>
      <c r="I4" s="1447"/>
      <c r="J4" s="1446"/>
      <c r="K4" s="1446"/>
    </row>
    <row r="5" spans="1:11" ht="13.5" thickBot="1" x14ac:dyDescent="0.35">
      <c r="A5" s="1442" t="s">
        <v>535</v>
      </c>
      <c r="B5" s="1443"/>
      <c r="C5" s="1422"/>
      <c r="D5" s="1422"/>
      <c r="E5" s="1188"/>
      <c r="F5" s="1188"/>
      <c r="G5" s="1188"/>
      <c r="H5" s="1189"/>
      <c r="I5" s="1188"/>
      <c r="J5" s="1188"/>
      <c r="K5" s="1190"/>
    </row>
    <row r="6" spans="1:11" ht="15.5" x14ac:dyDescent="0.35">
      <c r="A6" s="1444" t="s">
        <v>2897</v>
      </c>
      <c r="B6" s="1445"/>
      <c r="C6" s="1445"/>
      <c r="D6" s="1445"/>
      <c r="E6" s="1445"/>
      <c r="F6" s="1445"/>
      <c r="G6" s="1445"/>
      <c r="H6" s="1445"/>
      <c r="I6" s="1148"/>
      <c r="J6" s="1183"/>
      <c r="K6" s="1184"/>
    </row>
    <row r="7" spans="1:11" ht="16" thickBot="1" x14ac:dyDescent="0.4">
      <c r="A7" s="1427" t="s">
        <v>2850</v>
      </c>
      <c r="B7" s="1428"/>
      <c r="C7" s="1428"/>
      <c r="D7" s="1428"/>
      <c r="E7" s="1428"/>
      <c r="F7" s="1428"/>
      <c r="G7" s="1428"/>
      <c r="H7" s="1428"/>
      <c r="I7" s="1185"/>
      <c r="J7" s="1186"/>
      <c r="K7" s="1187"/>
    </row>
    <row r="8" spans="1:11" ht="31" x14ac:dyDescent="0.25">
      <c r="A8" s="1181" t="s">
        <v>6</v>
      </c>
      <c r="B8" s="1182" t="s">
        <v>2851</v>
      </c>
      <c r="C8" s="1182" t="s">
        <v>8</v>
      </c>
      <c r="D8" s="1182" t="s">
        <v>9</v>
      </c>
      <c r="E8" s="1429" t="s">
        <v>10</v>
      </c>
      <c r="F8" s="1430"/>
      <c r="G8" s="1431" t="s">
        <v>2852</v>
      </c>
      <c r="H8" s="1431"/>
      <c r="I8" s="1431" t="s">
        <v>2853</v>
      </c>
      <c r="J8" s="1431"/>
      <c r="K8" s="1432" t="s">
        <v>13</v>
      </c>
    </row>
    <row r="9" spans="1:11" ht="13" x14ac:dyDescent="0.25">
      <c r="A9" s="1152"/>
      <c r="B9" s="1153"/>
      <c r="C9" s="1153"/>
      <c r="D9" s="1154"/>
      <c r="E9" s="1153" t="s">
        <v>138</v>
      </c>
      <c r="F9" s="1153" t="s">
        <v>139</v>
      </c>
      <c r="G9" s="1153" t="s">
        <v>138</v>
      </c>
      <c r="H9" s="1153" t="s">
        <v>139</v>
      </c>
      <c r="I9" s="1153" t="s">
        <v>138</v>
      </c>
      <c r="J9" s="1153" t="s">
        <v>139</v>
      </c>
      <c r="K9" s="1433"/>
    </row>
    <row r="10" spans="1:11" ht="13" x14ac:dyDescent="0.25">
      <c r="A10" s="1169" t="s">
        <v>2854</v>
      </c>
      <c r="B10" s="1176"/>
      <c r="C10" s="1171" t="s">
        <v>2855</v>
      </c>
      <c r="D10" s="1155"/>
      <c r="E10" s="1156"/>
      <c r="F10" s="1156"/>
      <c r="G10" s="1156"/>
      <c r="H10" s="1156"/>
      <c r="I10" s="1156"/>
      <c r="J10" s="1156"/>
      <c r="K10" s="1157"/>
    </row>
    <row r="11" spans="1:11" x14ac:dyDescent="0.25">
      <c r="A11" s="1177"/>
      <c r="B11" s="1434" t="s">
        <v>2856</v>
      </c>
      <c r="C11" s="1434"/>
      <c r="D11" s="1434"/>
      <c r="E11" s="1434"/>
      <c r="F11" s="1434"/>
      <c r="G11" s="1434"/>
      <c r="H11" s="1434"/>
      <c r="I11" s="1434"/>
      <c r="J11" s="1434"/>
      <c r="K11" s="1435"/>
    </row>
    <row r="12" spans="1:11" ht="13" x14ac:dyDescent="0.25">
      <c r="A12" s="1170"/>
      <c r="B12" s="1423"/>
      <c r="C12" s="1424"/>
      <c r="D12" s="1156"/>
      <c r="E12" s="1156"/>
      <c r="F12" s="1156"/>
      <c r="G12" s="1156"/>
      <c r="H12" s="1156"/>
      <c r="I12" s="1156"/>
      <c r="J12" s="1156"/>
      <c r="K12" s="1157"/>
    </row>
    <row r="13" spans="1:11" x14ac:dyDescent="0.25">
      <c r="A13" s="1158" t="s">
        <v>2857</v>
      </c>
      <c r="B13" s="1159"/>
      <c r="C13" s="1160"/>
      <c r="D13" s="1150"/>
      <c r="E13" s="1151"/>
      <c r="F13" s="1151"/>
      <c r="G13" s="1161"/>
      <c r="H13" s="1161"/>
      <c r="I13" s="1161"/>
      <c r="J13" s="1161"/>
      <c r="K13" s="1162"/>
    </row>
    <row r="14" spans="1:11" x14ac:dyDescent="0.25">
      <c r="A14" s="1158" t="s">
        <v>2858</v>
      </c>
      <c r="B14" s="1159"/>
      <c r="C14" s="1160"/>
      <c r="D14" s="1150"/>
      <c r="E14" s="1151"/>
      <c r="F14" s="1151"/>
      <c r="G14" s="1161"/>
      <c r="H14" s="1161"/>
      <c r="I14" s="1161"/>
      <c r="J14" s="1161"/>
      <c r="K14" s="1162"/>
    </row>
    <row r="15" spans="1:11" x14ac:dyDescent="0.25">
      <c r="A15" s="1158" t="s">
        <v>2859</v>
      </c>
      <c r="B15" s="1159"/>
      <c r="C15" s="1160"/>
      <c r="D15" s="1150"/>
      <c r="E15" s="1151"/>
      <c r="F15" s="1151"/>
      <c r="G15" s="1161"/>
      <c r="H15" s="1161"/>
      <c r="I15" s="1161"/>
      <c r="J15" s="1161"/>
      <c r="K15" s="1162"/>
    </row>
    <row r="16" spans="1:11" x14ac:dyDescent="0.25">
      <c r="A16" s="1158" t="s">
        <v>2860</v>
      </c>
      <c r="B16" s="1159"/>
      <c r="C16" s="1160"/>
      <c r="D16" s="1150"/>
      <c r="E16" s="1151"/>
      <c r="F16" s="1151"/>
      <c r="G16" s="1161"/>
      <c r="H16" s="1161"/>
      <c r="I16" s="1161"/>
      <c r="J16" s="1161"/>
      <c r="K16" s="1162"/>
    </row>
    <row r="17" spans="1:11" x14ac:dyDescent="0.25">
      <c r="A17" s="1158" t="s">
        <v>2861</v>
      </c>
      <c r="B17" s="1159"/>
      <c r="C17" s="1160"/>
      <c r="D17" s="1150"/>
      <c r="E17" s="1151"/>
      <c r="F17" s="1151"/>
      <c r="G17" s="1161"/>
      <c r="H17" s="1161"/>
      <c r="I17" s="1161"/>
      <c r="J17" s="1161"/>
      <c r="K17" s="1162"/>
    </row>
    <row r="18" spans="1:11" x14ac:dyDescent="0.25">
      <c r="A18" s="1158" t="s">
        <v>2862</v>
      </c>
      <c r="B18" s="1159"/>
      <c r="C18" s="1160"/>
      <c r="D18" s="1150"/>
      <c r="E18" s="1151"/>
      <c r="F18" s="1151"/>
      <c r="G18" s="1161"/>
      <c r="H18" s="1161"/>
      <c r="I18" s="1161"/>
      <c r="J18" s="1161"/>
      <c r="K18" s="1162"/>
    </row>
    <row r="19" spans="1:11" x14ac:dyDescent="0.25">
      <c r="A19" s="1158" t="s">
        <v>2863</v>
      </c>
      <c r="B19" s="1159"/>
      <c r="C19" s="1160"/>
      <c r="D19" s="1150"/>
      <c r="E19" s="1151"/>
      <c r="F19" s="1151"/>
      <c r="G19" s="1161"/>
      <c r="H19" s="1161"/>
      <c r="I19" s="1161"/>
      <c r="J19" s="1161"/>
      <c r="K19" s="1162"/>
    </row>
    <row r="20" spans="1:11" x14ac:dyDescent="0.25">
      <c r="A20" s="1158" t="s">
        <v>2864</v>
      </c>
      <c r="B20" s="1159"/>
      <c r="C20" s="1160"/>
      <c r="D20" s="1150"/>
      <c r="E20" s="1151"/>
      <c r="F20" s="1151"/>
      <c r="G20" s="1161"/>
      <c r="H20" s="1161"/>
      <c r="I20" s="1161"/>
      <c r="J20" s="1161"/>
      <c r="K20" s="1162"/>
    </row>
    <row r="21" spans="1:11" x14ac:dyDescent="0.25">
      <c r="A21" s="1158" t="s">
        <v>2865</v>
      </c>
      <c r="B21" s="1159"/>
      <c r="C21" s="1160"/>
      <c r="D21" s="1150"/>
      <c r="E21" s="1151"/>
      <c r="F21" s="1151"/>
      <c r="G21" s="1161"/>
      <c r="H21" s="1161"/>
      <c r="I21" s="1161"/>
      <c r="J21" s="1161"/>
      <c r="K21" s="1162"/>
    </row>
    <row r="22" spans="1:11" x14ac:dyDescent="0.25">
      <c r="A22" s="1158" t="s">
        <v>2866</v>
      </c>
      <c r="B22" s="1159"/>
      <c r="C22" s="1160"/>
      <c r="D22" s="1150"/>
      <c r="E22" s="1151"/>
      <c r="F22" s="1151"/>
      <c r="G22" s="1161"/>
      <c r="H22" s="1161"/>
      <c r="I22" s="1161"/>
      <c r="J22" s="1161"/>
      <c r="K22" s="1162"/>
    </row>
    <row r="23" spans="1:11" x14ac:dyDescent="0.25">
      <c r="A23" s="1158" t="s">
        <v>2867</v>
      </c>
      <c r="B23" s="1159"/>
      <c r="C23" s="1160"/>
      <c r="D23" s="1150"/>
      <c r="E23" s="1151"/>
      <c r="F23" s="1151"/>
      <c r="G23" s="1161"/>
      <c r="H23" s="1161"/>
      <c r="I23" s="1161"/>
      <c r="J23" s="1161"/>
      <c r="K23" s="1162"/>
    </row>
    <row r="24" spans="1:11" x14ac:dyDescent="0.25">
      <c r="A24" s="1158" t="s">
        <v>2868</v>
      </c>
      <c r="B24" s="1159"/>
      <c r="C24" s="1160"/>
      <c r="D24" s="1150"/>
      <c r="E24" s="1151"/>
      <c r="F24" s="1151"/>
      <c r="G24" s="1161"/>
      <c r="H24" s="1161"/>
      <c r="I24" s="1161"/>
      <c r="J24" s="1161"/>
      <c r="K24" s="1162"/>
    </row>
    <row r="25" spans="1:11" x14ac:dyDescent="0.25">
      <c r="A25" s="1158" t="s">
        <v>2869</v>
      </c>
      <c r="B25" s="1159"/>
      <c r="C25" s="1160"/>
      <c r="D25" s="1150"/>
      <c r="E25" s="1151"/>
      <c r="F25" s="1151"/>
      <c r="G25" s="1161"/>
      <c r="H25" s="1161"/>
      <c r="I25" s="1161"/>
      <c r="J25" s="1161"/>
      <c r="K25" s="1162"/>
    </row>
    <row r="26" spans="1:11" x14ac:dyDescent="0.25">
      <c r="A26" s="1158" t="s">
        <v>2870</v>
      </c>
      <c r="B26" s="1159"/>
      <c r="C26" s="1160"/>
      <c r="D26" s="1150"/>
      <c r="E26" s="1151"/>
      <c r="F26" s="1151"/>
      <c r="G26" s="1161"/>
      <c r="H26" s="1161"/>
      <c r="I26" s="1161"/>
      <c r="J26" s="1161"/>
      <c r="K26" s="1162"/>
    </row>
    <row r="27" spans="1:11" ht="16" thickBot="1" x14ac:dyDescent="0.4">
      <c r="A27" s="1178" t="s">
        <v>2871</v>
      </c>
      <c r="B27" s="1179"/>
      <c r="C27" s="1173"/>
      <c r="D27" s="1172"/>
      <c r="E27" s="1174"/>
      <c r="F27" s="1174"/>
      <c r="G27" s="1174"/>
      <c r="H27" s="1175"/>
      <c r="I27" s="1174"/>
      <c r="J27" s="1175"/>
      <c r="K27" s="1180"/>
    </row>
    <row r="28" spans="1:11" x14ac:dyDescent="0.25">
      <c r="A28" s="1147"/>
      <c r="B28" s="1147"/>
      <c r="C28" s="1147"/>
      <c r="D28" s="1147"/>
      <c r="E28" s="1147"/>
      <c r="F28" s="1147"/>
      <c r="G28" s="1147"/>
      <c r="H28" s="1425" t="s">
        <v>1741</v>
      </c>
      <c r="I28" s="1425"/>
      <c r="J28" s="1164"/>
      <c r="K28" s="1165"/>
    </row>
    <row r="29" spans="1:11" x14ac:dyDescent="0.25">
      <c r="A29" s="1147"/>
      <c r="B29" s="1147"/>
      <c r="C29" s="1147"/>
      <c r="D29" s="1147"/>
      <c r="E29" s="1147"/>
      <c r="F29" s="1147"/>
      <c r="G29" s="1147"/>
      <c r="H29" s="1426" t="s">
        <v>1742</v>
      </c>
      <c r="I29" s="1426"/>
      <c r="J29" s="1148"/>
      <c r="K29" s="1166"/>
    </row>
    <row r="30" spans="1:11" x14ac:dyDescent="0.25">
      <c r="A30" s="1147"/>
      <c r="B30" s="1147"/>
      <c r="C30" s="1147"/>
      <c r="D30" s="1147"/>
      <c r="E30" s="1147"/>
      <c r="F30" s="1147"/>
      <c r="G30" s="1147"/>
      <c r="H30" s="1426" t="s">
        <v>1743</v>
      </c>
      <c r="I30" s="1426"/>
      <c r="J30" s="1167"/>
      <c r="K30" s="1168"/>
    </row>
  </sheetData>
  <mergeCells count="26">
    <mergeCell ref="K8:K9"/>
    <mergeCell ref="B11:K11"/>
    <mergeCell ref="A1:K1"/>
    <mergeCell ref="A2:B2"/>
    <mergeCell ref="A3:B3"/>
    <mergeCell ref="A4:B4"/>
    <mergeCell ref="A5:B5"/>
    <mergeCell ref="A6:H6"/>
    <mergeCell ref="J2:K2"/>
    <mergeCell ref="J3:K3"/>
    <mergeCell ref="J4:K4"/>
    <mergeCell ref="H2:I2"/>
    <mergeCell ref="H3:I3"/>
    <mergeCell ref="H4:I4"/>
    <mergeCell ref="C2:D2"/>
    <mergeCell ref="C3:D3"/>
    <mergeCell ref="H30:I30"/>
    <mergeCell ref="A7:H7"/>
    <mergeCell ref="E8:F8"/>
    <mergeCell ref="G8:H8"/>
    <mergeCell ref="I8:J8"/>
    <mergeCell ref="C4:D4"/>
    <mergeCell ref="C5:D5"/>
    <mergeCell ref="B12:C12"/>
    <mergeCell ref="H28:I28"/>
    <mergeCell ref="H29:I29"/>
  </mergeCells>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7" zoomScale="78" zoomScaleNormal="78" workbookViewId="0">
      <selection activeCell="C18" sqref="C18:C20"/>
    </sheetView>
  </sheetViews>
  <sheetFormatPr defaultColWidth="9.1796875" defaultRowHeight="12.5" x14ac:dyDescent="0.25"/>
  <cols>
    <col min="1" max="1" width="32.6328125" style="897" customWidth="1"/>
    <col min="2" max="2" width="88.81640625" style="896" customWidth="1"/>
    <col min="3" max="3" width="16.453125" style="897" bestFit="1" customWidth="1"/>
    <col min="4" max="4" width="14.26953125" style="897" bestFit="1" customWidth="1"/>
    <col min="5" max="5" width="18.54296875" style="897" customWidth="1"/>
    <col min="6" max="255" width="9.1796875" style="897"/>
    <col min="256" max="256" width="12.54296875" style="897" customWidth="1"/>
    <col min="257" max="257" width="9.1796875" style="897" customWidth="1"/>
    <col min="258" max="258" width="66.54296875" style="897" customWidth="1"/>
    <col min="259" max="259" width="28.453125" style="897" customWidth="1"/>
    <col min="260" max="260" width="9.1796875" style="897"/>
    <col min="261" max="261" width="13.81640625" style="897" bestFit="1" customWidth="1"/>
    <col min="262" max="511" width="9.1796875" style="897"/>
    <col min="512" max="512" width="12.54296875" style="897" customWidth="1"/>
    <col min="513" max="513" width="9.1796875" style="897" customWidth="1"/>
    <col min="514" max="514" width="66.54296875" style="897" customWidth="1"/>
    <col min="515" max="515" width="28.453125" style="897" customWidth="1"/>
    <col min="516" max="516" width="9.1796875" style="897"/>
    <col min="517" max="517" width="13.81640625" style="897" bestFit="1" customWidth="1"/>
    <col min="518" max="767" width="9.1796875" style="897"/>
    <col min="768" max="768" width="12.54296875" style="897" customWidth="1"/>
    <col min="769" max="769" width="9.1796875" style="897" customWidth="1"/>
    <col min="770" max="770" width="66.54296875" style="897" customWidth="1"/>
    <col min="771" max="771" width="28.453125" style="897" customWidth="1"/>
    <col min="772" max="772" width="9.1796875" style="897"/>
    <col min="773" max="773" width="13.81640625" style="897" bestFit="1" customWidth="1"/>
    <col min="774" max="1023" width="9.1796875" style="897"/>
    <col min="1024" max="1024" width="12.54296875" style="897" customWidth="1"/>
    <col min="1025" max="1025" width="9.1796875" style="897" customWidth="1"/>
    <col min="1026" max="1026" width="66.54296875" style="897" customWidth="1"/>
    <col min="1027" max="1027" width="28.453125" style="897" customWidth="1"/>
    <col min="1028" max="1028" width="9.1796875" style="897"/>
    <col min="1029" max="1029" width="13.81640625" style="897" bestFit="1" customWidth="1"/>
    <col min="1030" max="1279" width="9.1796875" style="897"/>
    <col min="1280" max="1280" width="12.54296875" style="897" customWidth="1"/>
    <col min="1281" max="1281" width="9.1796875" style="897" customWidth="1"/>
    <col min="1282" max="1282" width="66.54296875" style="897" customWidth="1"/>
    <col min="1283" max="1283" width="28.453125" style="897" customWidth="1"/>
    <col min="1284" max="1284" width="9.1796875" style="897"/>
    <col min="1285" max="1285" width="13.81640625" style="897" bestFit="1" customWidth="1"/>
    <col min="1286" max="1535" width="9.1796875" style="897"/>
    <col min="1536" max="1536" width="12.54296875" style="897" customWidth="1"/>
    <col min="1537" max="1537" width="9.1796875" style="897" customWidth="1"/>
    <col min="1538" max="1538" width="66.54296875" style="897" customWidth="1"/>
    <col min="1539" max="1539" width="28.453125" style="897" customWidth="1"/>
    <col min="1540" max="1540" width="9.1796875" style="897"/>
    <col min="1541" max="1541" width="13.81640625" style="897" bestFit="1" customWidth="1"/>
    <col min="1542" max="1791" width="9.1796875" style="897"/>
    <col min="1792" max="1792" width="12.54296875" style="897" customWidth="1"/>
    <col min="1793" max="1793" width="9.1796875" style="897" customWidth="1"/>
    <col min="1794" max="1794" width="66.54296875" style="897" customWidth="1"/>
    <col min="1795" max="1795" width="28.453125" style="897" customWidth="1"/>
    <col min="1796" max="1796" width="9.1796875" style="897"/>
    <col min="1797" max="1797" width="13.81640625" style="897" bestFit="1" customWidth="1"/>
    <col min="1798" max="2047" width="9.1796875" style="897"/>
    <col min="2048" max="2048" width="12.54296875" style="897" customWidth="1"/>
    <col min="2049" max="2049" width="9.1796875" style="897" customWidth="1"/>
    <col min="2050" max="2050" width="66.54296875" style="897" customWidth="1"/>
    <col min="2051" max="2051" width="28.453125" style="897" customWidth="1"/>
    <col min="2052" max="2052" width="9.1796875" style="897"/>
    <col min="2053" max="2053" width="13.81640625" style="897" bestFit="1" customWidth="1"/>
    <col min="2054" max="2303" width="9.1796875" style="897"/>
    <col min="2304" max="2304" width="12.54296875" style="897" customWidth="1"/>
    <col min="2305" max="2305" width="9.1796875" style="897" customWidth="1"/>
    <col min="2306" max="2306" width="66.54296875" style="897" customWidth="1"/>
    <col min="2307" max="2307" width="28.453125" style="897" customWidth="1"/>
    <col min="2308" max="2308" width="9.1796875" style="897"/>
    <col min="2309" max="2309" width="13.81640625" style="897" bestFit="1" customWidth="1"/>
    <col min="2310" max="2559" width="9.1796875" style="897"/>
    <col min="2560" max="2560" width="12.54296875" style="897" customWidth="1"/>
    <col min="2561" max="2561" width="9.1796875" style="897" customWidth="1"/>
    <col min="2562" max="2562" width="66.54296875" style="897" customWidth="1"/>
    <col min="2563" max="2563" width="28.453125" style="897" customWidth="1"/>
    <col min="2564" max="2564" width="9.1796875" style="897"/>
    <col min="2565" max="2565" width="13.81640625" style="897" bestFit="1" customWidth="1"/>
    <col min="2566" max="2815" width="9.1796875" style="897"/>
    <col min="2816" max="2816" width="12.54296875" style="897" customWidth="1"/>
    <col min="2817" max="2817" width="9.1796875" style="897" customWidth="1"/>
    <col min="2818" max="2818" width="66.54296875" style="897" customWidth="1"/>
    <col min="2819" max="2819" width="28.453125" style="897" customWidth="1"/>
    <col min="2820" max="2820" width="9.1796875" style="897"/>
    <col min="2821" max="2821" width="13.81640625" style="897" bestFit="1" customWidth="1"/>
    <col min="2822" max="3071" width="9.1796875" style="897"/>
    <col min="3072" max="3072" width="12.54296875" style="897" customWidth="1"/>
    <col min="3073" max="3073" width="9.1796875" style="897" customWidth="1"/>
    <col min="3074" max="3074" width="66.54296875" style="897" customWidth="1"/>
    <col min="3075" max="3075" width="28.453125" style="897" customWidth="1"/>
    <col min="3076" max="3076" width="9.1796875" style="897"/>
    <col min="3077" max="3077" width="13.81640625" style="897" bestFit="1" customWidth="1"/>
    <col min="3078" max="3327" width="9.1796875" style="897"/>
    <col min="3328" max="3328" width="12.54296875" style="897" customWidth="1"/>
    <col min="3329" max="3329" width="9.1796875" style="897" customWidth="1"/>
    <col min="3330" max="3330" width="66.54296875" style="897" customWidth="1"/>
    <col min="3331" max="3331" width="28.453125" style="897" customWidth="1"/>
    <col min="3332" max="3332" width="9.1796875" style="897"/>
    <col min="3333" max="3333" width="13.81640625" style="897" bestFit="1" customWidth="1"/>
    <col min="3334" max="3583" width="9.1796875" style="897"/>
    <col min="3584" max="3584" width="12.54296875" style="897" customWidth="1"/>
    <col min="3585" max="3585" width="9.1796875" style="897" customWidth="1"/>
    <col min="3586" max="3586" width="66.54296875" style="897" customWidth="1"/>
    <col min="3587" max="3587" width="28.453125" style="897" customWidth="1"/>
    <col min="3588" max="3588" width="9.1796875" style="897"/>
    <col min="3589" max="3589" width="13.81640625" style="897" bestFit="1" customWidth="1"/>
    <col min="3590" max="3839" width="9.1796875" style="897"/>
    <col min="3840" max="3840" width="12.54296875" style="897" customWidth="1"/>
    <col min="3841" max="3841" width="9.1796875" style="897" customWidth="1"/>
    <col min="3842" max="3842" width="66.54296875" style="897" customWidth="1"/>
    <col min="3843" max="3843" width="28.453125" style="897" customWidth="1"/>
    <col min="3844" max="3844" width="9.1796875" style="897"/>
    <col min="3845" max="3845" width="13.81640625" style="897" bestFit="1" customWidth="1"/>
    <col min="3846" max="4095" width="9.1796875" style="897"/>
    <col min="4096" max="4096" width="12.54296875" style="897" customWidth="1"/>
    <col min="4097" max="4097" width="9.1796875" style="897" customWidth="1"/>
    <col min="4098" max="4098" width="66.54296875" style="897" customWidth="1"/>
    <col min="4099" max="4099" width="28.453125" style="897" customWidth="1"/>
    <col min="4100" max="4100" width="9.1796875" style="897"/>
    <col min="4101" max="4101" width="13.81640625" style="897" bestFit="1" customWidth="1"/>
    <col min="4102" max="4351" width="9.1796875" style="897"/>
    <col min="4352" max="4352" width="12.54296875" style="897" customWidth="1"/>
    <col min="4353" max="4353" width="9.1796875" style="897" customWidth="1"/>
    <col min="4354" max="4354" width="66.54296875" style="897" customWidth="1"/>
    <col min="4355" max="4355" width="28.453125" style="897" customWidth="1"/>
    <col min="4356" max="4356" width="9.1796875" style="897"/>
    <col min="4357" max="4357" width="13.81640625" style="897" bestFit="1" customWidth="1"/>
    <col min="4358" max="4607" width="9.1796875" style="897"/>
    <col min="4608" max="4608" width="12.54296875" style="897" customWidth="1"/>
    <col min="4609" max="4609" width="9.1796875" style="897" customWidth="1"/>
    <col min="4610" max="4610" width="66.54296875" style="897" customWidth="1"/>
    <col min="4611" max="4611" width="28.453125" style="897" customWidth="1"/>
    <col min="4612" max="4612" width="9.1796875" style="897"/>
    <col min="4613" max="4613" width="13.81640625" style="897" bestFit="1" customWidth="1"/>
    <col min="4614" max="4863" width="9.1796875" style="897"/>
    <col min="4864" max="4864" width="12.54296875" style="897" customWidth="1"/>
    <col min="4865" max="4865" width="9.1796875" style="897" customWidth="1"/>
    <col min="4866" max="4866" width="66.54296875" style="897" customWidth="1"/>
    <col min="4867" max="4867" width="28.453125" style="897" customWidth="1"/>
    <col min="4868" max="4868" width="9.1796875" style="897"/>
    <col min="4869" max="4869" width="13.81640625" style="897" bestFit="1" customWidth="1"/>
    <col min="4870" max="5119" width="9.1796875" style="897"/>
    <col min="5120" max="5120" width="12.54296875" style="897" customWidth="1"/>
    <col min="5121" max="5121" width="9.1796875" style="897" customWidth="1"/>
    <col min="5122" max="5122" width="66.54296875" style="897" customWidth="1"/>
    <col min="5123" max="5123" width="28.453125" style="897" customWidth="1"/>
    <col min="5124" max="5124" width="9.1796875" style="897"/>
    <col min="5125" max="5125" width="13.81640625" style="897" bestFit="1" customWidth="1"/>
    <col min="5126" max="5375" width="9.1796875" style="897"/>
    <col min="5376" max="5376" width="12.54296875" style="897" customWidth="1"/>
    <col min="5377" max="5377" width="9.1796875" style="897" customWidth="1"/>
    <col min="5378" max="5378" width="66.54296875" style="897" customWidth="1"/>
    <col min="5379" max="5379" width="28.453125" style="897" customWidth="1"/>
    <col min="5380" max="5380" width="9.1796875" style="897"/>
    <col min="5381" max="5381" width="13.81640625" style="897" bestFit="1" customWidth="1"/>
    <col min="5382" max="5631" width="9.1796875" style="897"/>
    <col min="5632" max="5632" width="12.54296875" style="897" customWidth="1"/>
    <col min="5633" max="5633" width="9.1796875" style="897" customWidth="1"/>
    <col min="5634" max="5634" width="66.54296875" style="897" customWidth="1"/>
    <col min="5635" max="5635" width="28.453125" style="897" customWidth="1"/>
    <col min="5636" max="5636" width="9.1796875" style="897"/>
    <col min="5637" max="5637" width="13.81640625" style="897" bestFit="1" customWidth="1"/>
    <col min="5638" max="5887" width="9.1796875" style="897"/>
    <col min="5888" max="5888" width="12.54296875" style="897" customWidth="1"/>
    <col min="5889" max="5889" width="9.1796875" style="897" customWidth="1"/>
    <col min="5890" max="5890" width="66.54296875" style="897" customWidth="1"/>
    <col min="5891" max="5891" width="28.453125" style="897" customWidth="1"/>
    <col min="5892" max="5892" width="9.1796875" style="897"/>
    <col min="5893" max="5893" width="13.81640625" style="897" bestFit="1" customWidth="1"/>
    <col min="5894" max="6143" width="9.1796875" style="897"/>
    <col min="6144" max="6144" width="12.54296875" style="897" customWidth="1"/>
    <col min="6145" max="6145" width="9.1796875" style="897" customWidth="1"/>
    <col min="6146" max="6146" width="66.54296875" style="897" customWidth="1"/>
    <col min="6147" max="6147" width="28.453125" style="897" customWidth="1"/>
    <col min="6148" max="6148" width="9.1796875" style="897"/>
    <col min="6149" max="6149" width="13.81640625" style="897" bestFit="1" customWidth="1"/>
    <col min="6150" max="6399" width="9.1796875" style="897"/>
    <col min="6400" max="6400" width="12.54296875" style="897" customWidth="1"/>
    <col min="6401" max="6401" width="9.1796875" style="897" customWidth="1"/>
    <col min="6402" max="6402" width="66.54296875" style="897" customWidth="1"/>
    <col min="6403" max="6403" width="28.453125" style="897" customWidth="1"/>
    <col min="6404" max="6404" width="9.1796875" style="897"/>
    <col min="6405" max="6405" width="13.81640625" style="897" bestFit="1" customWidth="1"/>
    <col min="6406" max="6655" width="9.1796875" style="897"/>
    <col min="6656" max="6656" width="12.54296875" style="897" customWidth="1"/>
    <col min="6657" max="6657" width="9.1796875" style="897" customWidth="1"/>
    <col min="6658" max="6658" width="66.54296875" style="897" customWidth="1"/>
    <col min="6659" max="6659" width="28.453125" style="897" customWidth="1"/>
    <col min="6660" max="6660" width="9.1796875" style="897"/>
    <col min="6661" max="6661" width="13.81640625" style="897" bestFit="1" customWidth="1"/>
    <col min="6662" max="6911" width="9.1796875" style="897"/>
    <col min="6912" max="6912" width="12.54296875" style="897" customWidth="1"/>
    <col min="6913" max="6913" width="9.1796875" style="897" customWidth="1"/>
    <col min="6914" max="6914" width="66.54296875" style="897" customWidth="1"/>
    <col min="6915" max="6915" width="28.453125" style="897" customWidth="1"/>
    <col min="6916" max="6916" width="9.1796875" style="897"/>
    <col min="6917" max="6917" width="13.81640625" style="897" bestFit="1" customWidth="1"/>
    <col min="6918" max="7167" width="9.1796875" style="897"/>
    <col min="7168" max="7168" width="12.54296875" style="897" customWidth="1"/>
    <col min="7169" max="7169" width="9.1796875" style="897" customWidth="1"/>
    <col min="7170" max="7170" width="66.54296875" style="897" customWidth="1"/>
    <col min="7171" max="7171" width="28.453125" style="897" customWidth="1"/>
    <col min="7172" max="7172" width="9.1796875" style="897"/>
    <col min="7173" max="7173" width="13.81640625" style="897" bestFit="1" customWidth="1"/>
    <col min="7174" max="7423" width="9.1796875" style="897"/>
    <col min="7424" max="7424" width="12.54296875" style="897" customWidth="1"/>
    <col min="7425" max="7425" width="9.1796875" style="897" customWidth="1"/>
    <col min="7426" max="7426" width="66.54296875" style="897" customWidth="1"/>
    <col min="7427" max="7427" width="28.453125" style="897" customWidth="1"/>
    <col min="7428" max="7428" width="9.1796875" style="897"/>
    <col min="7429" max="7429" width="13.81640625" style="897" bestFit="1" customWidth="1"/>
    <col min="7430" max="7679" width="9.1796875" style="897"/>
    <col min="7680" max="7680" width="12.54296875" style="897" customWidth="1"/>
    <col min="7681" max="7681" width="9.1796875" style="897" customWidth="1"/>
    <col min="7682" max="7682" width="66.54296875" style="897" customWidth="1"/>
    <col min="7683" max="7683" width="28.453125" style="897" customWidth="1"/>
    <col min="7684" max="7684" width="9.1796875" style="897"/>
    <col min="7685" max="7685" width="13.81640625" style="897" bestFit="1" customWidth="1"/>
    <col min="7686" max="7935" width="9.1796875" style="897"/>
    <col min="7936" max="7936" width="12.54296875" style="897" customWidth="1"/>
    <col min="7937" max="7937" width="9.1796875" style="897" customWidth="1"/>
    <col min="7938" max="7938" width="66.54296875" style="897" customWidth="1"/>
    <col min="7939" max="7939" width="28.453125" style="897" customWidth="1"/>
    <col min="7940" max="7940" width="9.1796875" style="897"/>
    <col min="7941" max="7941" width="13.81640625" style="897" bestFit="1" customWidth="1"/>
    <col min="7942" max="8191" width="9.1796875" style="897"/>
    <col min="8192" max="8192" width="12.54296875" style="897" customWidth="1"/>
    <col min="8193" max="8193" width="9.1796875" style="897" customWidth="1"/>
    <col min="8194" max="8194" width="66.54296875" style="897" customWidth="1"/>
    <col min="8195" max="8195" width="28.453125" style="897" customWidth="1"/>
    <col min="8196" max="8196" width="9.1796875" style="897"/>
    <col min="8197" max="8197" width="13.81640625" style="897" bestFit="1" customWidth="1"/>
    <col min="8198" max="8447" width="9.1796875" style="897"/>
    <col min="8448" max="8448" width="12.54296875" style="897" customWidth="1"/>
    <col min="8449" max="8449" width="9.1796875" style="897" customWidth="1"/>
    <col min="8450" max="8450" width="66.54296875" style="897" customWidth="1"/>
    <col min="8451" max="8451" width="28.453125" style="897" customWidth="1"/>
    <col min="8452" max="8452" width="9.1796875" style="897"/>
    <col min="8453" max="8453" width="13.81640625" style="897" bestFit="1" customWidth="1"/>
    <col min="8454" max="8703" width="9.1796875" style="897"/>
    <col min="8704" max="8704" width="12.54296875" style="897" customWidth="1"/>
    <col min="8705" max="8705" width="9.1796875" style="897" customWidth="1"/>
    <col min="8706" max="8706" width="66.54296875" style="897" customWidth="1"/>
    <col min="8707" max="8707" width="28.453125" style="897" customWidth="1"/>
    <col min="8708" max="8708" width="9.1796875" style="897"/>
    <col min="8709" max="8709" width="13.81640625" style="897" bestFit="1" customWidth="1"/>
    <col min="8710" max="8959" width="9.1796875" style="897"/>
    <col min="8960" max="8960" width="12.54296875" style="897" customWidth="1"/>
    <col min="8961" max="8961" width="9.1796875" style="897" customWidth="1"/>
    <col min="8962" max="8962" width="66.54296875" style="897" customWidth="1"/>
    <col min="8963" max="8963" width="28.453125" style="897" customWidth="1"/>
    <col min="8964" max="8964" width="9.1796875" style="897"/>
    <col min="8965" max="8965" width="13.81640625" style="897" bestFit="1" customWidth="1"/>
    <col min="8966" max="9215" width="9.1796875" style="897"/>
    <col min="9216" max="9216" width="12.54296875" style="897" customWidth="1"/>
    <col min="9217" max="9217" width="9.1796875" style="897" customWidth="1"/>
    <col min="9218" max="9218" width="66.54296875" style="897" customWidth="1"/>
    <col min="9219" max="9219" width="28.453125" style="897" customWidth="1"/>
    <col min="9220" max="9220" width="9.1796875" style="897"/>
    <col min="9221" max="9221" width="13.81640625" style="897" bestFit="1" customWidth="1"/>
    <col min="9222" max="9471" width="9.1796875" style="897"/>
    <col min="9472" max="9472" width="12.54296875" style="897" customWidth="1"/>
    <col min="9473" max="9473" width="9.1796875" style="897" customWidth="1"/>
    <col min="9474" max="9474" width="66.54296875" style="897" customWidth="1"/>
    <col min="9475" max="9475" width="28.453125" style="897" customWidth="1"/>
    <col min="9476" max="9476" width="9.1796875" style="897"/>
    <col min="9477" max="9477" width="13.81640625" style="897" bestFit="1" customWidth="1"/>
    <col min="9478" max="9727" width="9.1796875" style="897"/>
    <col min="9728" max="9728" width="12.54296875" style="897" customWidth="1"/>
    <col min="9729" max="9729" width="9.1796875" style="897" customWidth="1"/>
    <col min="9730" max="9730" width="66.54296875" style="897" customWidth="1"/>
    <col min="9731" max="9731" width="28.453125" style="897" customWidth="1"/>
    <col min="9732" max="9732" width="9.1796875" style="897"/>
    <col min="9733" max="9733" width="13.81640625" style="897" bestFit="1" customWidth="1"/>
    <col min="9734" max="9983" width="9.1796875" style="897"/>
    <col min="9984" max="9984" width="12.54296875" style="897" customWidth="1"/>
    <col min="9985" max="9985" width="9.1796875" style="897" customWidth="1"/>
    <col min="9986" max="9986" width="66.54296875" style="897" customWidth="1"/>
    <col min="9987" max="9987" width="28.453125" style="897" customWidth="1"/>
    <col min="9988" max="9988" width="9.1796875" style="897"/>
    <col min="9989" max="9989" width="13.81640625" style="897" bestFit="1" customWidth="1"/>
    <col min="9990" max="10239" width="9.1796875" style="897"/>
    <col min="10240" max="10240" width="12.54296875" style="897" customWidth="1"/>
    <col min="10241" max="10241" width="9.1796875" style="897" customWidth="1"/>
    <col min="10242" max="10242" width="66.54296875" style="897" customWidth="1"/>
    <col min="10243" max="10243" width="28.453125" style="897" customWidth="1"/>
    <col min="10244" max="10244" width="9.1796875" style="897"/>
    <col min="10245" max="10245" width="13.81640625" style="897" bestFit="1" customWidth="1"/>
    <col min="10246" max="10495" width="9.1796875" style="897"/>
    <col min="10496" max="10496" width="12.54296875" style="897" customWidth="1"/>
    <col min="10497" max="10497" width="9.1796875" style="897" customWidth="1"/>
    <col min="10498" max="10498" width="66.54296875" style="897" customWidth="1"/>
    <col min="10499" max="10499" width="28.453125" style="897" customWidth="1"/>
    <col min="10500" max="10500" width="9.1796875" style="897"/>
    <col min="10501" max="10501" width="13.81640625" style="897" bestFit="1" customWidth="1"/>
    <col min="10502" max="10751" width="9.1796875" style="897"/>
    <col min="10752" max="10752" width="12.54296875" style="897" customWidth="1"/>
    <col min="10753" max="10753" width="9.1796875" style="897" customWidth="1"/>
    <col min="10754" max="10754" width="66.54296875" style="897" customWidth="1"/>
    <col min="10755" max="10755" width="28.453125" style="897" customWidth="1"/>
    <col min="10756" max="10756" width="9.1796875" style="897"/>
    <col min="10757" max="10757" width="13.81640625" style="897" bestFit="1" customWidth="1"/>
    <col min="10758" max="11007" width="9.1796875" style="897"/>
    <col min="11008" max="11008" width="12.54296875" style="897" customWidth="1"/>
    <col min="11009" max="11009" width="9.1796875" style="897" customWidth="1"/>
    <col min="11010" max="11010" width="66.54296875" style="897" customWidth="1"/>
    <col min="11011" max="11011" width="28.453125" style="897" customWidth="1"/>
    <col min="11012" max="11012" width="9.1796875" style="897"/>
    <col min="11013" max="11013" width="13.81640625" style="897" bestFit="1" customWidth="1"/>
    <col min="11014" max="11263" width="9.1796875" style="897"/>
    <col min="11264" max="11264" width="12.54296875" style="897" customWidth="1"/>
    <col min="11265" max="11265" width="9.1796875" style="897" customWidth="1"/>
    <col min="11266" max="11266" width="66.54296875" style="897" customWidth="1"/>
    <col min="11267" max="11267" width="28.453125" style="897" customWidth="1"/>
    <col min="11268" max="11268" width="9.1796875" style="897"/>
    <col min="11269" max="11269" width="13.81640625" style="897" bestFit="1" customWidth="1"/>
    <col min="11270" max="11519" width="9.1796875" style="897"/>
    <col min="11520" max="11520" width="12.54296875" style="897" customWidth="1"/>
    <col min="11521" max="11521" width="9.1796875" style="897" customWidth="1"/>
    <col min="11522" max="11522" width="66.54296875" style="897" customWidth="1"/>
    <col min="11523" max="11523" width="28.453125" style="897" customWidth="1"/>
    <col min="11524" max="11524" width="9.1796875" style="897"/>
    <col min="11525" max="11525" width="13.81640625" style="897" bestFit="1" customWidth="1"/>
    <col min="11526" max="11775" width="9.1796875" style="897"/>
    <col min="11776" max="11776" width="12.54296875" style="897" customWidth="1"/>
    <col min="11777" max="11777" width="9.1796875" style="897" customWidth="1"/>
    <col min="11778" max="11778" width="66.54296875" style="897" customWidth="1"/>
    <col min="11779" max="11779" width="28.453125" style="897" customWidth="1"/>
    <col min="11780" max="11780" width="9.1796875" style="897"/>
    <col min="11781" max="11781" width="13.81640625" style="897" bestFit="1" customWidth="1"/>
    <col min="11782" max="12031" width="9.1796875" style="897"/>
    <col min="12032" max="12032" width="12.54296875" style="897" customWidth="1"/>
    <col min="12033" max="12033" width="9.1796875" style="897" customWidth="1"/>
    <col min="12034" max="12034" width="66.54296875" style="897" customWidth="1"/>
    <col min="12035" max="12035" width="28.453125" style="897" customWidth="1"/>
    <col min="12036" max="12036" width="9.1796875" style="897"/>
    <col min="12037" max="12037" width="13.81640625" style="897" bestFit="1" customWidth="1"/>
    <col min="12038" max="12287" width="9.1796875" style="897"/>
    <col min="12288" max="12288" width="12.54296875" style="897" customWidth="1"/>
    <col min="12289" max="12289" width="9.1796875" style="897" customWidth="1"/>
    <col min="12290" max="12290" width="66.54296875" style="897" customWidth="1"/>
    <col min="12291" max="12291" width="28.453125" style="897" customWidth="1"/>
    <col min="12292" max="12292" width="9.1796875" style="897"/>
    <col min="12293" max="12293" width="13.81640625" style="897" bestFit="1" customWidth="1"/>
    <col min="12294" max="12543" width="9.1796875" style="897"/>
    <col min="12544" max="12544" width="12.54296875" style="897" customWidth="1"/>
    <col min="12545" max="12545" width="9.1796875" style="897" customWidth="1"/>
    <col min="12546" max="12546" width="66.54296875" style="897" customWidth="1"/>
    <col min="12547" max="12547" width="28.453125" style="897" customWidth="1"/>
    <col min="12548" max="12548" width="9.1796875" style="897"/>
    <col min="12549" max="12549" width="13.81640625" style="897" bestFit="1" customWidth="1"/>
    <col min="12550" max="12799" width="9.1796875" style="897"/>
    <col min="12800" max="12800" width="12.54296875" style="897" customWidth="1"/>
    <col min="12801" max="12801" width="9.1796875" style="897" customWidth="1"/>
    <col min="12802" max="12802" width="66.54296875" style="897" customWidth="1"/>
    <col min="12803" max="12803" width="28.453125" style="897" customWidth="1"/>
    <col min="12804" max="12804" width="9.1796875" style="897"/>
    <col min="12805" max="12805" width="13.81640625" style="897" bestFit="1" customWidth="1"/>
    <col min="12806" max="13055" width="9.1796875" style="897"/>
    <col min="13056" max="13056" width="12.54296875" style="897" customWidth="1"/>
    <col min="13057" max="13057" width="9.1796875" style="897" customWidth="1"/>
    <col min="13058" max="13058" width="66.54296875" style="897" customWidth="1"/>
    <col min="13059" max="13059" width="28.453125" style="897" customWidth="1"/>
    <col min="13060" max="13060" width="9.1796875" style="897"/>
    <col min="13061" max="13061" width="13.81640625" style="897" bestFit="1" customWidth="1"/>
    <col min="13062" max="13311" width="9.1796875" style="897"/>
    <col min="13312" max="13312" width="12.54296875" style="897" customWidth="1"/>
    <col min="13313" max="13313" width="9.1796875" style="897" customWidth="1"/>
    <col min="13314" max="13314" width="66.54296875" style="897" customWidth="1"/>
    <col min="13315" max="13315" width="28.453125" style="897" customWidth="1"/>
    <col min="13316" max="13316" width="9.1796875" style="897"/>
    <col min="13317" max="13317" width="13.81640625" style="897" bestFit="1" customWidth="1"/>
    <col min="13318" max="13567" width="9.1796875" style="897"/>
    <col min="13568" max="13568" width="12.54296875" style="897" customWidth="1"/>
    <col min="13569" max="13569" width="9.1796875" style="897" customWidth="1"/>
    <col min="13570" max="13570" width="66.54296875" style="897" customWidth="1"/>
    <col min="13571" max="13571" width="28.453125" style="897" customWidth="1"/>
    <col min="13572" max="13572" width="9.1796875" style="897"/>
    <col min="13573" max="13573" width="13.81640625" style="897" bestFit="1" customWidth="1"/>
    <col min="13574" max="13823" width="9.1796875" style="897"/>
    <col min="13824" max="13824" width="12.54296875" style="897" customWidth="1"/>
    <col min="13825" max="13825" width="9.1796875" style="897" customWidth="1"/>
    <col min="13826" max="13826" width="66.54296875" style="897" customWidth="1"/>
    <col min="13827" max="13827" width="28.453125" style="897" customWidth="1"/>
    <col min="13828" max="13828" width="9.1796875" style="897"/>
    <col min="13829" max="13829" width="13.81640625" style="897" bestFit="1" customWidth="1"/>
    <col min="13830" max="14079" width="9.1796875" style="897"/>
    <col min="14080" max="14080" width="12.54296875" style="897" customWidth="1"/>
    <col min="14081" max="14081" width="9.1796875" style="897" customWidth="1"/>
    <col min="14082" max="14082" width="66.54296875" style="897" customWidth="1"/>
    <col min="14083" max="14083" width="28.453125" style="897" customWidth="1"/>
    <col min="14084" max="14084" width="9.1796875" style="897"/>
    <col min="14085" max="14085" width="13.81640625" style="897" bestFit="1" customWidth="1"/>
    <col min="14086" max="14335" width="9.1796875" style="897"/>
    <col min="14336" max="14336" width="12.54296875" style="897" customWidth="1"/>
    <col min="14337" max="14337" width="9.1796875" style="897" customWidth="1"/>
    <col min="14338" max="14338" width="66.54296875" style="897" customWidth="1"/>
    <col min="14339" max="14339" width="28.453125" style="897" customWidth="1"/>
    <col min="14340" max="14340" width="9.1796875" style="897"/>
    <col min="14341" max="14341" width="13.81640625" style="897" bestFit="1" customWidth="1"/>
    <col min="14342" max="14591" width="9.1796875" style="897"/>
    <col min="14592" max="14592" width="12.54296875" style="897" customWidth="1"/>
    <col min="14593" max="14593" width="9.1796875" style="897" customWidth="1"/>
    <col min="14594" max="14594" width="66.54296875" style="897" customWidth="1"/>
    <col min="14595" max="14595" width="28.453125" style="897" customWidth="1"/>
    <col min="14596" max="14596" width="9.1796875" style="897"/>
    <col min="14597" max="14597" width="13.81640625" style="897" bestFit="1" customWidth="1"/>
    <col min="14598" max="14847" width="9.1796875" style="897"/>
    <col min="14848" max="14848" width="12.54296875" style="897" customWidth="1"/>
    <col min="14849" max="14849" width="9.1796875" style="897" customWidth="1"/>
    <col min="14850" max="14850" width="66.54296875" style="897" customWidth="1"/>
    <col min="14851" max="14851" width="28.453125" style="897" customWidth="1"/>
    <col min="14852" max="14852" width="9.1796875" style="897"/>
    <col min="14853" max="14853" width="13.81640625" style="897" bestFit="1" customWidth="1"/>
    <col min="14854" max="15103" width="9.1796875" style="897"/>
    <col min="15104" max="15104" width="12.54296875" style="897" customWidth="1"/>
    <col min="15105" max="15105" width="9.1796875" style="897" customWidth="1"/>
    <col min="15106" max="15106" width="66.54296875" style="897" customWidth="1"/>
    <col min="15107" max="15107" width="28.453125" style="897" customWidth="1"/>
    <col min="15108" max="15108" width="9.1796875" style="897"/>
    <col min="15109" max="15109" width="13.81640625" style="897" bestFit="1" customWidth="1"/>
    <col min="15110" max="15359" width="9.1796875" style="897"/>
    <col min="15360" max="15360" width="12.54296875" style="897" customWidth="1"/>
    <col min="15361" max="15361" width="9.1796875" style="897" customWidth="1"/>
    <col min="15362" max="15362" width="66.54296875" style="897" customWidth="1"/>
    <col min="15363" max="15363" width="28.453125" style="897" customWidth="1"/>
    <col min="15364" max="15364" width="9.1796875" style="897"/>
    <col min="15365" max="15365" width="13.81640625" style="897" bestFit="1" customWidth="1"/>
    <col min="15366" max="15615" width="9.1796875" style="897"/>
    <col min="15616" max="15616" width="12.54296875" style="897" customWidth="1"/>
    <col min="15617" max="15617" width="9.1796875" style="897" customWidth="1"/>
    <col min="15618" max="15618" width="66.54296875" style="897" customWidth="1"/>
    <col min="15619" max="15619" width="28.453125" style="897" customWidth="1"/>
    <col min="15620" max="15620" width="9.1796875" style="897"/>
    <col min="15621" max="15621" width="13.81640625" style="897" bestFit="1" customWidth="1"/>
    <col min="15622" max="15871" width="9.1796875" style="897"/>
    <col min="15872" max="15872" width="12.54296875" style="897" customWidth="1"/>
    <col min="15873" max="15873" width="9.1796875" style="897" customWidth="1"/>
    <col min="15874" max="15874" width="66.54296875" style="897" customWidth="1"/>
    <col min="15875" max="15875" width="28.453125" style="897" customWidth="1"/>
    <col min="15876" max="15876" width="9.1796875" style="897"/>
    <col min="15877" max="15877" width="13.81640625" style="897" bestFit="1" customWidth="1"/>
    <col min="15878" max="16127" width="9.1796875" style="897"/>
    <col min="16128" max="16128" width="12.54296875" style="897" customWidth="1"/>
    <col min="16129" max="16129" width="9.1796875" style="897" customWidth="1"/>
    <col min="16130" max="16130" width="66.54296875" style="897" customWidth="1"/>
    <col min="16131" max="16131" width="28.453125" style="897" customWidth="1"/>
    <col min="16132" max="16132" width="9.1796875" style="897"/>
    <col min="16133" max="16133" width="13.81640625" style="897" bestFit="1" customWidth="1"/>
    <col min="16134" max="16384" width="9.1796875" style="897"/>
  </cols>
  <sheetData>
    <row r="1" spans="1:5" ht="81" customHeight="1" thickBot="1" x14ac:dyDescent="0.3">
      <c r="A1" s="1141"/>
      <c r="B1" s="1041" t="s">
        <v>1668</v>
      </c>
      <c r="C1" s="1246"/>
      <c r="D1" s="1247"/>
      <c r="E1" s="1248"/>
    </row>
    <row r="2" spans="1:5" ht="13.4" customHeight="1" x14ac:dyDescent="0.3">
      <c r="A2" s="938" t="s">
        <v>532</v>
      </c>
      <c r="B2" s="1193"/>
      <c r="C2" s="1198" t="s">
        <v>1669</v>
      </c>
      <c r="D2" s="1267"/>
      <c r="E2" s="1268"/>
    </row>
    <row r="3" spans="1:5" ht="13" x14ac:dyDescent="0.3">
      <c r="A3" s="939" t="s">
        <v>533</v>
      </c>
      <c r="B3" s="1194"/>
      <c r="C3" s="1199" t="s">
        <v>1670</v>
      </c>
      <c r="D3" s="1269"/>
      <c r="E3" s="1270"/>
    </row>
    <row r="4" spans="1:5" ht="13" x14ac:dyDescent="0.3">
      <c r="A4" s="939" t="s">
        <v>534</v>
      </c>
      <c r="B4" s="1195"/>
      <c r="C4" s="1200" t="s">
        <v>1671</v>
      </c>
      <c r="D4" s="1269"/>
      <c r="E4" s="1270"/>
    </row>
    <row r="5" spans="1:5" ht="13.5" thickBot="1" x14ac:dyDescent="0.35">
      <c r="A5" s="940" t="s">
        <v>535</v>
      </c>
      <c r="B5" s="898"/>
      <c r="C5" s="1201"/>
      <c r="D5" s="1271"/>
      <c r="E5" s="1272"/>
    </row>
    <row r="6" spans="1:5" ht="23" thickBot="1" x14ac:dyDescent="0.5">
      <c r="A6" s="1273" t="s">
        <v>1704</v>
      </c>
      <c r="B6" s="1274"/>
      <c r="C6" s="1275"/>
      <c r="D6" s="1196"/>
      <c r="E6" s="1197"/>
    </row>
    <row r="7" spans="1:5" ht="23" thickBot="1" x14ac:dyDescent="0.5">
      <c r="A7" s="1042"/>
      <c r="B7" s="1043"/>
      <c r="C7" s="1142"/>
      <c r="D7" s="1143"/>
      <c r="E7" s="1144"/>
    </row>
    <row r="8" spans="1:5" ht="23" thickBot="1" x14ac:dyDescent="0.5">
      <c r="A8" s="1042"/>
      <c r="B8" s="1043"/>
      <c r="C8" s="1042" t="s">
        <v>2889</v>
      </c>
      <c r="D8" s="1145" t="s">
        <v>2890</v>
      </c>
      <c r="E8" s="1146" t="s">
        <v>12</v>
      </c>
    </row>
    <row r="9" spans="1:5" ht="13" thickBot="1" x14ac:dyDescent="0.3">
      <c r="A9" s="1276" t="s">
        <v>1724</v>
      </c>
      <c r="B9" s="1277" t="s">
        <v>1692</v>
      </c>
      <c r="C9" s="1280"/>
      <c r="D9" s="1252"/>
      <c r="E9" s="1252"/>
    </row>
    <row r="10" spans="1:5" ht="13" thickBot="1" x14ac:dyDescent="0.3">
      <c r="A10" s="1276"/>
      <c r="B10" s="1277"/>
      <c r="C10" s="1280"/>
      <c r="D10" s="1253"/>
      <c r="E10" s="1253"/>
    </row>
    <row r="11" spans="1:5" ht="13" thickBot="1" x14ac:dyDescent="0.3">
      <c r="A11" s="1276"/>
      <c r="B11" s="1277"/>
      <c r="C11" s="1279"/>
      <c r="D11" s="1254"/>
      <c r="E11" s="1254"/>
    </row>
    <row r="12" spans="1:5" ht="13" thickBot="1" x14ac:dyDescent="0.3">
      <c r="A12" s="1276" t="s">
        <v>1725</v>
      </c>
      <c r="B12" s="1277" t="s">
        <v>1694</v>
      </c>
      <c r="C12" s="1278"/>
      <c r="D12" s="1258"/>
      <c r="E12" s="1252"/>
    </row>
    <row r="13" spans="1:5" ht="13" thickBot="1" x14ac:dyDescent="0.3">
      <c r="A13" s="1276"/>
      <c r="B13" s="1277"/>
      <c r="C13" s="1280"/>
      <c r="D13" s="1258"/>
      <c r="E13" s="1253"/>
    </row>
    <row r="14" spans="1:5" ht="13" thickBot="1" x14ac:dyDescent="0.3">
      <c r="A14" s="1276"/>
      <c r="B14" s="1277"/>
      <c r="C14" s="1279"/>
      <c r="D14" s="1258"/>
      <c r="E14" s="1254"/>
    </row>
    <row r="15" spans="1:5" ht="13" thickBot="1" x14ac:dyDescent="0.3">
      <c r="A15" s="1276" t="s">
        <v>1726</v>
      </c>
      <c r="B15" s="1277" t="s">
        <v>959</v>
      </c>
      <c r="C15" s="1278"/>
      <c r="D15" s="1252"/>
      <c r="E15" s="1252"/>
    </row>
    <row r="16" spans="1:5" ht="13" thickBot="1" x14ac:dyDescent="0.3">
      <c r="A16" s="1276"/>
      <c r="B16" s="1277"/>
      <c r="C16" s="1280"/>
      <c r="D16" s="1253"/>
      <c r="E16" s="1253"/>
    </row>
    <row r="17" spans="1:5" ht="13" thickBot="1" x14ac:dyDescent="0.3">
      <c r="A17" s="1276"/>
      <c r="B17" s="1277"/>
      <c r="C17" s="1279"/>
      <c r="D17" s="1254"/>
      <c r="E17" s="1254"/>
    </row>
    <row r="18" spans="1:5" ht="13" thickBot="1" x14ac:dyDescent="0.3">
      <c r="A18" s="1276" t="s">
        <v>1727</v>
      </c>
      <c r="B18" s="1277" t="s">
        <v>1736</v>
      </c>
      <c r="C18" s="1278"/>
      <c r="D18" s="1252"/>
      <c r="E18" s="1253"/>
    </row>
    <row r="19" spans="1:5" ht="13" thickBot="1" x14ac:dyDescent="0.3">
      <c r="A19" s="1276"/>
      <c r="B19" s="1277"/>
      <c r="C19" s="1280"/>
      <c r="D19" s="1253"/>
      <c r="E19" s="1253"/>
    </row>
    <row r="20" spans="1:5" ht="13" thickBot="1" x14ac:dyDescent="0.3">
      <c r="A20" s="1276"/>
      <c r="B20" s="1277"/>
      <c r="C20" s="1279"/>
      <c r="D20" s="1254"/>
      <c r="E20" s="1253"/>
    </row>
    <row r="21" spans="1:5" ht="13" thickBot="1" x14ac:dyDescent="0.3">
      <c r="A21" s="1276" t="s">
        <v>1728</v>
      </c>
      <c r="B21" s="1277" t="s">
        <v>446</v>
      </c>
      <c r="C21" s="1278"/>
      <c r="D21" s="1258"/>
      <c r="E21" s="1252"/>
    </row>
    <row r="22" spans="1:5" ht="13" thickBot="1" x14ac:dyDescent="0.3">
      <c r="A22" s="1276"/>
      <c r="B22" s="1277"/>
      <c r="C22" s="1280"/>
      <c r="D22" s="1258"/>
      <c r="E22" s="1253"/>
    </row>
    <row r="23" spans="1:5" ht="13" thickBot="1" x14ac:dyDescent="0.3">
      <c r="A23" s="1276"/>
      <c r="B23" s="1277"/>
      <c r="C23" s="1279"/>
      <c r="D23" s="1258"/>
      <c r="E23" s="1254"/>
    </row>
    <row r="24" spans="1:5" ht="13" thickBot="1" x14ac:dyDescent="0.3">
      <c r="A24" s="1276" t="s">
        <v>1729</v>
      </c>
      <c r="B24" s="1277" t="s">
        <v>1702</v>
      </c>
      <c r="C24" s="1278"/>
      <c r="D24" s="1252"/>
      <c r="E24" s="1252"/>
    </row>
    <row r="25" spans="1:5" ht="13" thickBot="1" x14ac:dyDescent="0.3">
      <c r="A25" s="1276"/>
      <c r="B25" s="1277"/>
      <c r="C25" s="1280"/>
      <c r="D25" s="1253"/>
      <c r="E25" s="1253"/>
    </row>
    <row r="26" spans="1:5" ht="13" thickBot="1" x14ac:dyDescent="0.3">
      <c r="A26" s="1276"/>
      <c r="B26" s="1277"/>
      <c r="C26" s="1279"/>
      <c r="D26" s="1254"/>
      <c r="E26" s="1254"/>
    </row>
    <row r="27" spans="1:5" ht="13" thickBot="1" x14ac:dyDescent="0.3">
      <c r="A27" s="1276" t="s">
        <v>1730</v>
      </c>
      <c r="B27" s="1277" t="s">
        <v>1688</v>
      </c>
      <c r="C27" s="1278"/>
      <c r="D27" s="1252"/>
      <c r="E27" s="1252"/>
    </row>
    <row r="28" spans="1:5" ht="13" thickBot="1" x14ac:dyDescent="0.3">
      <c r="A28" s="1276"/>
      <c r="B28" s="1277"/>
      <c r="C28" s="1280"/>
      <c r="D28" s="1253"/>
      <c r="E28" s="1253"/>
    </row>
    <row r="29" spans="1:5" ht="13" thickBot="1" x14ac:dyDescent="0.3">
      <c r="A29" s="1276"/>
      <c r="B29" s="1277"/>
      <c r="C29" s="1279"/>
      <c r="D29" s="1254"/>
      <c r="E29" s="1254"/>
    </row>
    <row r="30" spans="1:5" ht="12.75" customHeight="1" thickBot="1" x14ac:dyDescent="0.3">
      <c r="A30" s="1276" t="s">
        <v>1731</v>
      </c>
      <c r="B30" s="1277" t="s">
        <v>1703</v>
      </c>
      <c r="C30" s="1278"/>
      <c r="D30" s="1258"/>
      <c r="E30" s="1252"/>
    </row>
    <row r="31" spans="1:5" ht="13" thickBot="1" x14ac:dyDescent="0.3">
      <c r="A31" s="1276"/>
      <c r="B31" s="1277"/>
      <c r="C31" s="1279"/>
      <c r="D31" s="1258"/>
      <c r="E31" s="1254"/>
    </row>
    <row r="32" spans="1:5" ht="13" thickBot="1" x14ac:dyDescent="0.3">
      <c r="A32" s="1276" t="s">
        <v>1732</v>
      </c>
      <c r="B32" s="1281" t="s">
        <v>30</v>
      </c>
      <c r="C32" s="1284"/>
      <c r="D32" s="1252"/>
      <c r="E32" s="1253"/>
    </row>
    <row r="33" spans="1:5" ht="13" thickBot="1" x14ac:dyDescent="0.3">
      <c r="A33" s="1276"/>
      <c r="B33" s="1282"/>
      <c r="C33" s="1285"/>
      <c r="D33" s="1253"/>
      <c r="E33" s="1253"/>
    </row>
    <row r="34" spans="1:5" ht="13" thickBot="1" x14ac:dyDescent="0.3">
      <c r="A34" s="1276"/>
      <c r="B34" s="1283"/>
      <c r="C34" s="1286"/>
      <c r="D34" s="1254"/>
      <c r="E34" s="1253"/>
    </row>
    <row r="35" spans="1:5" ht="13" thickBot="1" x14ac:dyDescent="0.3">
      <c r="A35" s="1276" t="s">
        <v>1733</v>
      </c>
      <c r="B35" s="1277" t="s">
        <v>592</v>
      </c>
      <c r="C35" s="1278"/>
      <c r="D35" s="1266"/>
      <c r="E35" s="1252"/>
    </row>
    <row r="36" spans="1:5" ht="13" thickBot="1" x14ac:dyDescent="0.3">
      <c r="A36" s="1276"/>
      <c r="B36" s="1277"/>
      <c r="C36" s="1279"/>
      <c r="D36" s="1266"/>
      <c r="E36" s="1254"/>
    </row>
    <row r="37" spans="1:5" ht="13" thickBot="1" x14ac:dyDescent="0.3">
      <c r="A37" s="1276" t="s">
        <v>1734</v>
      </c>
      <c r="B37" s="1277" t="s">
        <v>1365</v>
      </c>
      <c r="C37" s="1278"/>
      <c r="D37" s="1252"/>
      <c r="E37" s="1252"/>
    </row>
    <row r="38" spans="1:5" ht="13" thickBot="1" x14ac:dyDescent="0.3">
      <c r="A38" s="1276"/>
      <c r="B38" s="1277"/>
      <c r="C38" s="1279"/>
      <c r="D38" s="1254"/>
      <c r="E38" s="1254"/>
    </row>
    <row r="39" spans="1:5" x14ac:dyDescent="0.25">
      <c r="A39" s="1262" t="s">
        <v>1735</v>
      </c>
      <c r="B39" s="1264" t="s">
        <v>2872</v>
      </c>
      <c r="C39" s="1038"/>
      <c r="D39" s="1191"/>
      <c r="E39" s="1191"/>
    </row>
    <row r="40" spans="1:5" ht="13" thickBot="1" x14ac:dyDescent="0.3">
      <c r="A40" s="1263"/>
      <c r="B40" s="1265"/>
      <c r="C40" s="1039"/>
      <c r="D40" s="1192"/>
      <c r="E40" s="1192"/>
    </row>
    <row r="41" spans="1:5" ht="12.65" customHeight="1" x14ac:dyDescent="0.25">
      <c r="A41" s="1259" t="s">
        <v>1693</v>
      </c>
      <c r="B41" s="1255"/>
      <c r="C41" s="1249"/>
      <c r="D41" s="1252"/>
      <c r="E41" s="1252"/>
    </row>
    <row r="42" spans="1:5" ht="12.65" customHeight="1" x14ac:dyDescent="0.25">
      <c r="A42" s="1260"/>
      <c r="B42" s="1256"/>
      <c r="C42" s="1250"/>
      <c r="D42" s="1253"/>
      <c r="E42" s="1253"/>
    </row>
    <row r="43" spans="1:5" ht="13" customHeight="1" thickBot="1" x14ac:dyDescent="0.3">
      <c r="A43" s="1261"/>
      <c r="B43" s="1257"/>
      <c r="C43" s="1251"/>
      <c r="D43" s="1254"/>
      <c r="E43" s="1254"/>
    </row>
    <row r="44" spans="1:5" ht="13" x14ac:dyDescent="0.3">
      <c r="A44" s="931"/>
      <c r="B44" s="932"/>
      <c r="C44" s="899"/>
    </row>
    <row r="45" spans="1:5" x14ac:dyDescent="0.25">
      <c r="A45" s="935"/>
      <c r="C45" s="899"/>
    </row>
    <row r="46" spans="1:5" x14ac:dyDescent="0.25">
      <c r="A46" s="931"/>
      <c r="C46" s="899"/>
    </row>
    <row r="47" spans="1:5" ht="13" thickBot="1" x14ac:dyDescent="0.3">
      <c r="A47" s="931"/>
      <c r="C47" s="899"/>
    </row>
    <row r="48" spans="1:5" ht="13" x14ac:dyDescent="0.3">
      <c r="A48" s="933" t="s">
        <v>1366</v>
      </c>
      <c r="B48" s="750"/>
      <c r="C48" s="751"/>
    </row>
    <row r="49" spans="1:3" ht="13" x14ac:dyDescent="0.3">
      <c r="A49" s="752"/>
      <c r="B49" s="1034"/>
      <c r="C49" s="753"/>
    </row>
    <row r="50" spans="1:3" ht="13" x14ac:dyDescent="0.3">
      <c r="A50" s="752"/>
      <c r="B50" s="1034"/>
      <c r="C50" s="753"/>
    </row>
    <row r="51" spans="1:3" ht="13.5" thickBot="1" x14ac:dyDescent="0.35">
      <c r="A51" s="1137"/>
      <c r="B51" s="755"/>
      <c r="C51" s="937"/>
    </row>
    <row r="52" spans="1:3" x14ac:dyDescent="0.25">
      <c r="A52" s="934" t="s">
        <v>1367</v>
      </c>
      <c r="B52" s="931" t="s">
        <v>2848</v>
      </c>
      <c r="C52" s="754" t="s">
        <v>1308</v>
      </c>
    </row>
    <row r="53" spans="1:3" ht="13" x14ac:dyDescent="0.3">
      <c r="A53" s="752"/>
      <c r="B53" s="901"/>
      <c r="C53" s="753"/>
    </row>
    <row r="54" spans="1:3" ht="13.5" thickBot="1" x14ac:dyDescent="0.35">
      <c r="A54" s="1137"/>
      <c r="B54" s="1138"/>
      <c r="C54" s="937"/>
    </row>
    <row r="55" spans="1:3" x14ac:dyDescent="0.25">
      <c r="A55" s="934" t="s">
        <v>1367</v>
      </c>
      <c r="B55" s="931" t="s">
        <v>1368</v>
      </c>
      <c r="C55" s="754" t="s">
        <v>1308</v>
      </c>
    </row>
    <row r="56" spans="1:3" x14ac:dyDescent="0.25">
      <c r="A56" s="934"/>
      <c r="B56" s="931"/>
      <c r="C56" s="754"/>
    </row>
    <row r="57" spans="1:3" ht="13.5" thickBot="1" x14ac:dyDescent="0.35">
      <c r="A57" s="1137"/>
      <c r="B57" s="1138"/>
      <c r="C57" s="937"/>
    </row>
    <row r="58" spans="1:3" x14ac:dyDescent="0.25">
      <c r="A58" s="934" t="s">
        <v>1367</v>
      </c>
      <c r="B58" s="931" t="s">
        <v>1369</v>
      </c>
      <c r="C58" s="1135" t="s">
        <v>1308</v>
      </c>
    </row>
    <row r="59" spans="1:3" x14ac:dyDescent="0.25">
      <c r="A59" s="934"/>
      <c r="B59" s="931"/>
      <c r="C59" s="753"/>
    </row>
    <row r="60" spans="1:3" ht="13" thickBot="1" x14ac:dyDescent="0.3">
      <c r="A60" s="936"/>
      <c r="B60" s="1138"/>
      <c r="C60" s="937"/>
    </row>
    <row r="61" spans="1:3" x14ac:dyDescent="0.25">
      <c r="A61" s="934" t="s">
        <v>1367</v>
      </c>
      <c r="B61" s="931" t="s">
        <v>1603</v>
      </c>
      <c r="C61" s="754" t="s">
        <v>1308</v>
      </c>
    </row>
    <row r="62" spans="1:3" x14ac:dyDescent="0.25">
      <c r="A62" s="876"/>
      <c r="B62" s="1034"/>
      <c r="C62" s="753"/>
    </row>
    <row r="63" spans="1:3" ht="13" thickBot="1" x14ac:dyDescent="0.3">
      <c r="A63" s="1139"/>
      <c r="B63" s="930"/>
      <c r="C63" s="1140"/>
    </row>
    <row r="64" spans="1:3" x14ac:dyDescent="0.25">
      <c r="A64" s="876" t="s">
        <v>1367</v>
      </c>
      <c r="B64" s="901" t="s">
        <v>2849</v>
      </c>
      <c r="C64" s="754" t="s">
        <v>1308</v>
      </c>
    </row>
    <row r="65" spans="1:3" ht="13" thickBot="1" x14ac:dyDescent="0.3">
      <c r="A65" s="1040"/>
      <c r="B65" s="1136"/>
      <c r="C65" s="937"/>
    </row>
  </sheetData>
  <mergeCells count="68">
    <mergeCell ref="A32:A34"/>
    <mergeCell ref="B32:B34"/>
    <mergeCell ref="C32:C34"/>
    <mergeCell ref="A35:A36"/>
    <mergeCell ref="B35:B36"/>
    <mergeCell ref="C35:C36"/>
    <mergeCell ref="A27:A29"/>
    <mergeCell ref="B27:B29"/>
    <mergeCell ref="C27:C29"/>
    <mergeCell ref="A30:A31"/>
    <mergeCell ref="B30:B31"/>
    <mergeCell ref="C30:C31"/>
    <mergeCell ref="A21:A23"/>
    <mergeCell ref="B21:B23"/>
    <mergeCell ref="C21:C23"/>
    <mergeCell ref="A24:A26"/>
    <mergeCell ref="B24:B26"/>
    <mergeCell ref="C24:C26"/>
    <mergeCell ref="A6:C6"/>
    <mergeCell ref="A37:A38"/>
    <mergeCell ref="B37:B38"/>
    <mergeCell ref="C37:C38"/>
    <mergeCell ref="A9:A11"/>
    <mergeCell ref="B9:B11"/>
    <mergeCell ref="C9:C11"/>
    <mergeCell ref="A12:A14"/>
    <mergeCell ref="B12:B14"/>
    <mergeCell ref="C12:C14"/>
    <mergeCell ref="A15:A17"/>
    <mergeCell ref="B15:B17"/>
    <mergeCell ref="C15:C17"/>
    <mergeCell ref="A18:A20"/>
    <mergeCell ref="B18:B20"/>
    <mergeCell ref="C18:C20"/>
    <mergeCell ref="D2:E2"/>
    <mergeCell ref="D3:E3"/>
    <mergeCell ref="D4:E4"/>
    <mergeCell ref="D5:E5"/>
    <mergeCell ref="D9:D11"/>
    <mergeCell ref="E9:E11"/>
    <mergeCell ref="E12:E14"/>
    <mergeCell ref="D15:D17"/>
    <mergeCell ref="E15:E17"/>
    <mergeCell ref="D18:D20"/>
    <mergeCell ref="E18:E20"/>
    <mergeCell ref="A41:A43"/>
    <mergeCell ref="A39:A40"/>
    <mergeCell ref="B39:B40"/>
    <mergeCell ref="D35:D36"/>
    <mergeCell ref="E35:E36"/>
    <mergeCell ref="D37:D38"/>
    <mergeCell ref="E37:E38"/>
    <mergeCell ref="C1:E1"/>
    <mergeCell ref="C41:C43"/>
    <mergeCell ref="D41:D43"/>
    <mergeCell ref="E41:E43"/>
    <mergeCell ref="B41:B43"/>
    <mergeCell ref="D30:D31"/>
    <mergeCell ref="E30:E31"/>
    <mergeCell ref="D32:D34"/>
    <mergeCell ref="E32:E34"/>
    <mergeCell ref="D21:D23"/>
    <mergeCell ref="E21:E23"/>
    <mergeCell ref="D24:D26"/>
    <mergeCell ref="E24:E26"/>
    <mergeCell ref="D27:D29"/>
    <mergeCell ref="E27:E29"/>
    <mergeCell ref="D12:D1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Picture.8" shapeId="20481" r:id="rId4">
          <objectPr defaultSize="0" autoPict="0" r:id="rId5">
            <anchor moveWithCells="1" sizeWithCells="1">
              <from>
                <xdr:col>0</xdr:col>
                <xdr:colOff>12700</xdr:colOff>
                <xdr:row>0</xdr:row>
                <xdr:rowOff>76200</xdr:rowOff>
              </from>
              <to>
                <xdr:col>0</xdr:col>
                <xdr:colOff>3486150</xdr:colOff>
                <xdr:row>0</xdr:row>
                <xdr:rowOff>1022350</xdr:rowOff>
              </to>
            </anchor>
          </objectPr>
        </oleObject>
      </mc:Choice>
      <mc:Fallback>
        <oleObject progId="Word.Picture.8" shapeId="2048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3"/>
  <sheetViews>
    <sheetView topLeftCell="A35" zoomScale="56" zoomScaleNormal="56" workbookViewId="0">
      <selection activeCell="H32" sqref="H32"/>
    </sheetView>
  </sheetViews>
  <sheetFormatPr defaultRowHeight="12.5" x14ac:dyDescent="0.25"/>
  <cols>
    <col min="1" max="1" width="15.1796875" customWidth="1"/>
    <col min="2" max="2" width="41.81640625" customWidth="1"/>
    <col min="3" max="3" width="41.81640625" hidden="1" customWidth="1"/>
    <col min="4" max="4" width="8.81640625" bestFit="1" customWidth="1"/>
    <col min="5" max="5" width="11.81640625" customWidth="1"/>
    <col min="6" max="8" width="12.81640625" customWidth="1"/>
    <col min="9" max="10" width="10.81640625" customWidth="1"/>
    <col min="11" max="11" width="11.1796875" customWidth="1"/>
  </cols>
  <sheetData>
    <row r="1" spans="1:12" ht="23.5" thickBot="1" x14ac:dyDescent="0.55000000000000004">
      <c r="A1" s="1287"/>
      <c r="B1" s="1287"/>
      <c r="C1" s="1287"/>
      <c r="D1" s="1287"/>
      <c r="E1" s="1287"/>
      <c r="F1" s="1287"/>
      <c r="G1" s="1287"/>
      <c r="H1" s="1287"/>
      <c r="I1" s="1287"/>
      <c r="J1" s="1287"/>
      <c r="K1" s="1287"/>
    </row>
    <row r="2" spans="1:12" s="1031" customFormat="1" ht="23.5" thickBot="1" x14ac:dyDescent="0.55000000000000004">
      <c r="A2" s="1292" t="s">
        <v>1668</v>
      </c>
      <c r="B2" s="1293"/>
      <c r="C2" s="1293"/>
      <c r="D2" s="1293"/>
      <c r="E2" s="1293"/>
      <c r="F2" s="1293"/>
      <c r="G2" s="1293"/>
      <c r="H2" s="1293"/>
      <c r="I2" s="1293"/>
      <c r="J2" s="1293"/>
      <c r="K2" s="1294"/>
    </row>
    <row r="3" spans="1:12" s="1031" customFormat="1" ht="14.5" thickBot="1" x14ac:dyDescent="0.35">
      <c r="A3" s="1125" t="s">
        <v>532</v>
      </c>
      <c r="B3" s="1128"/>
      <c r="C3" s="1123"/>
      <c r="D3" s="944"/>
      <c r="E3" s="875"/>
      <c r="F3" s="1035"/>
      <c r="G3" s="1035"/>
      <c r="H3" s="1119" t="s">
        <v>1669</v>
      </c>
      <c r="I3" s="1121"/>
      <c r="J3" s="1314"/>
      <c r="K3" s="1315"/>
    </row>
    <row r="4" spans="1:12" s="1031" customFormat="1" ht="14.5" thickBot="1" x14ac:dyDescent="0.35">
      <c r="A4" s="1126" t="s">
        <v>533</v>
      </c>
      <c r="B4" s="1129"/>
      <c r="C4" s="1124"/>
      <c r="D4" s="944"/>
      <c r="E4" s="875"/>
      <c r="F4" s="1035"/>
      <c r="G4" s="1035"/>
      <c r="H4" s="1120" t="s">
        <v>1670</v>
      </c>
      <c r="I4" s="1117"/>
      <c r="J4" s="1314"/>
      <c r="K4" s="1315"/>
    </row>
    <row r="5" spans="1:12" ht="14.5" thickBot="1" x14ac:dyDescent="0.35">
      <c r="A5" s="1126" t="s">
        <v>534</v>
      </c>
      <c r="B5" s="1129"/>
      <c r="C5" s="1124"/>
      <c r="D5" s="944"/>
      <c r="E5" s="875"/>
      <c r="F5" s="1035"/>
      <c r="G5" s="1035"/>
      <c r="H5" s="1122" t="s">
        <v>1671</v>
      </c>
      <c r="I5" s="1118"/>
      <c r="J5" s="1314"/>
      <c r="K5" s="1315"/>
      <c r="L5" s="9"/>
    </row>
    <row r="6" spans="1:12" ht="14.5" thickBot="1" x14ac:dyDescent="0.35">
      <c r="A6" s="1127" t="s">
        <v>535</v>
      </c>
      <c r="B6" s="1130"/>
      <c r="C6" s="1124"/>
      <c r="D6" s="944"/>
      <c r="E6" s="875"/>
      <c r="F6" s="1035"/>
      <c r="G6" s="1035"/>
      <c r="H6" s="941"/>
      <c r="I6" s="1035"/>
      <c r="J6" s="1035"/>
      <c r="K6" s="945"/>
      <c r="L6" s="9"/>
    </row>
    <row r="7" spans="1:12" ht="23.5" thickBot="1" x14ac:dyDescent="0.55000000000000004">
      <c r="A7" s="1298" t="s">
        <v>1751</v>
      </c>
      <c r="B7" s="1299"/>
      <c r="C7" s="1299"/>
      <c r="D7" s="1299"/>
      <c r="E7" s="1299"/>
      <c r="F7" s="1299"/>
      <c r="G7" s="1299"/>
      <c r="H7" s="1299"/>
      <c r="I7" s="1299"/>
      <c r="J7" s="1299"/>
      <c r="K7" s="1300"/>
      <c r="L7" s="9"/>
    </row>
    <row r="8" spans="1:12" ht="23.5" thickBot="1" x14ac:dyDescent="0.55000000000000004">
      <c r="A8" s="1298" t="s">
        <v>528</v>
      </c>
      <c r="B8" s="1299"/>
      <c r="C8" s="1299"/>
      <c r="D8" s="1299"/>
      <c r="E8" s="1299"/>
      <c r="F8" s="1299"/>
      <c r="G8" s="1299"/>
      <c r="H8" s="1299"/>
      <c r="I8" s="1299"/>
      <c r="J8" s="1299"/>
      <c r="K8" s="1300"/>
      <c r="L8" s="9"/>
    </row>
    <row r="9" spans="1:12" ht="13.5" thickBot="1" x14ac:dyDescent="0.35">
      <c r="A9" s="1295"/>
      <c r="B9" s="1296"/>
      <c r="C9" s="1296"/>
      <c r="D9" s="1296"/>
      <c r="E9" s="1296"/>
      <c r="F9" s="1296"/>
      <c r="G9" s="1296"/>
      <c r="H9" s="1296"/>
      <c r="I9" s="1296"/>
      <c r="J9" s="1296"/>
      <c r="K9" s="1297"/>
    </row>
    <row r="10" spans="1:12" ht="23.5" thickBot="1" x14ac:dyDescent="0.55000000000000004">
      <c r="A10" s="905" t="s">
        <v>529</v>
      </c>
      <c r="B10" s="1301" t="s">
        <v>528</v>
      </c>
      <c r="C10" s="1302"/>
      <c r="D10" s="1302"/>
      <c r="E10" s="912"/>
      <c r="F10" s="912"/>
      <c r="G10" s="912"/>
      <c r="H10" s="912"/>
      <c r="I10" s="912"/>
      <c r="J10" s="912"/>
      <c r="K10" s="912"/>
    </row>
    <row r="11" spans="1:12" ht="50.15" customHeight="1" thickBot="1" x14ac:dyDescent="0.4">
      <c r="A11" s="1303" t="s">
        <v>539</v>
      </c>
      <c r="B11" s="1303" t="s">
        <v>8</v>
      </c>
      <c r="C11" s="1303" t="s">
        <v>1285</v>
      </c>
      <c r="D11" s="1303" t="s">
        <v>9</v>
      </c>
      <c r="E11" s="1290" t="s">
        <v>10</v>
      </c>
      <c r="F11" s="1291"/>
      <c r="G11" s="1290" t="s">
        <v>11</v>
      </c>
      <c r="H11" s="1305"/>
      <c r="I11" s="1290" t="s">
        <v>12</v>
      </c>
      <c r="J11" s="1291"/>
      <c r="K11" s="1303" t="s">
        <v>13</v>
      </c>
    </row>
    <row r="12" spans="1:12" ht="31.5" thickBot="1" x14ac:dyDescent="0.4">
      <c r="A12" s="1304"/>
      <c r="B12" s="1304"/>
      <c r="C12" s="1304"/>
      <c r="D12" s="1304"/>
      <c r="E12" s="37" t="s">
        <v>138</v>
      </c>
      <c r="F12" s="38" t="s">
        <v>139</v>
      </c>
      <c r="G12" s="37" t="s">
        <v>1460</v>
      </c>
      <c r="H12" s="37" t="s">
        <v>1461</v>
      </c>
      <c r="I12" s="37" t="s">
        <v>138</v>
      </c>
      <c r="J12" s="37" t="s">
        <v>139</v>
      </c>
      <c r="K12" s="1304"/>
    </row>
    <row r="13" spans="1:12" ht="18" x14ac:dyDescent="0.4">
      <c r="A13" s="69" t="s">
        <v>1674</v>
      </c>
      <c r="B13" s="72" t="s">
        <v>494</v>
      </c>
      <c r="C13" s="72"/>
      <c r="D13" s="52"/>
      <c r="E13" s="53"/>
      <c r="F13" s="54"/>
      <c r="G13" s="827"/>
      <c r="H13" s="827"/>
      <c r="I13" s="55"/>
      <c r="J13" s="53"/>
      <c r="K13" s="54"/>
    </row>
    <row r="14" spans="1:12" ht="14" x14ac:dyDescent="0.25">
      <c r="A14" s="1110" t="s">
        <v>1752</v>
      </c>
      <c r="B14" s="2" t="s">
        <v>541</v>
      </c>
      <c r="C14" s="2"/>
      <c r="D14" s="16" t="s">
        <v>6</v>
      </c>
      <c r="E14" s="56"/>
      <c r="F14" s="30"/>
      <c r="G14" s="30"/>
      <c r="H14" s="1215">
        <v>12745.346956521738</v>
      </c>
      <c r="I14" s="31"/>
      <c r="J14" s="31"/>
      <c r="K14" s="93"/>
      <c r="L14" s="836"/>
    </row>
    <row r="15" spans="1:12" ht="28" x14ac:dyDescent="0.25">
      <c r="A15" s="1110" t="s">
        <v>1753</v>
      </c>
      <c r="B15" s="2" t="s">
        <v>495</v>
      </c>
      <c r="C15" s="2"/>
      <c r="D15" s="16" t="s">
        <v>6</v>
      </c>
      <c r="E15" s="56"/>
      <c r="F15" s="30"/>
      <c r="G15" s="30"/>
      <c r="H15" s="1215">
        <v>13670.218730434783</v>
      </c>
      <c r="I15" s="31"/>
      <c r="J15" s="31"/>
      <c r="K15" s="93"/>
    </row>
    <row r="16" spans="1:12" ht="28" x14ac:dyDescent="0.25">
      <c r="A16" s="1110" t="s">
        <v>1754</v>
      </c>
      <c r="B16" s="2" t="s">
        <v>496</v>
      </c>
      <c r="C16" s="2"/>
      <c r="D16" s="16" t="s">
        <v>6</v>
      </c>
      <c r="E16" s="56"/>
      <c r="F16" s="30"/>
      <c r="G16" s="30"/>
      <c r="H16" s="1215">
        <v>0</v>
      </c>
      <c r="I16" s="31"/>
      <c r="J16" s="31"/>
      <c r="K16" s="93"/>
    </row>
    <row r="17" spans="1:11" ht="28" x14ac:dyDescent="0.25">
      <c r="A17" s="1110" t="s">
        <v>1755</v>
      </c>
      <c r="B17" s="14" t="s">
        <v>497</v>
      </c>
      <c r="C17" s="14"/>
      <c r="D17" s="15" t="s">
        <v>6</v>
      </c>
      <c r="E17" s="56"/>
      <c r="F17" s="30"/>
      <c r="G17" s="30"/>
      <c r="H17" s="1215">
        <v>17750.064347826086</v>
      </c>
      <c r="I17" s="31"/>
      <c r="J17" s="31"/>
      <c r="K17" s="93"/>
    </row>
    <row r="18" spans="1:11" ht="14" x14ac:dyDescent="0.25">
      <c r="A18" s="1110" t="s">
        <v>1756</v>
      </c>
      <c r="B18" s="14" t="s">
        <v>498</v>
      </c>
      <c r="C18" s="14"/>
      <c r="D18" s="15" t="s">
        <v>6</v>
      </c>
      <c r="E18" s="56"/>
      <c r="F18" s="30"/>
      <c r="G18" s="30"/>
      <c r="H18" s="1215">
        <v>24739.154751304348</v>
      </c>
      <c r="I18" s="31"/>
      <c r="J18" s="31"/>
      <c r="K18" s="93"/>
    </row>
    <row r="19" spans="1:11" ht="16" thickBot="1" x14ac:dyDescent="0.3">
      <c r="A19" s="1288" t="s">
        <v>499</v>
      </c>
      <c r="B19" s="1289"/>
      <c r="C19" s="1289"/>
      <c r="D19" s="1289"/>
      <c r="E19" s="48"/>
      <c r="F19" s="49"/>
      <c r="G19" s="828"/>
      <c r="H19" s="828"/>
      <c r="I19" s="50"/>
      <c r="J19" s="50"/>
      <c r="K19" s="51"/>
    </row>
    <row r="20" spans="1:11" ht="16" thickBot="1" x14ac:dyDescent="0.3">
      <c r="A20" s="17"/>
      <c r="B20" s="18"/>
      <c r="C20" s="18"/>
      <c r="D20" s="18"/>
      <c r="E20" s="19"/>
      <c r="F20" s="22"/>
      <c r="G20" s="22"/>
      <c r="H20" s="22"/>
      <c r="I20" s="20"/>
      <c r="J20" s="20"/>
      <c r="K20" s="21"/>
    </row>
    <row r="21" spans="1:11" ht="16" thickBot="1" x14ac:dyDescent="0.4">
      <c r="A21" s="1303" t="s">
        <v>539</v>
      </c>
      <c r="B21" s="1303" t="s">
        <v>8</v>
      </c>
      <c r="C21" s="1303" t="s">
        <v>1285</v>
      </c>
      <c r="D21" s="1303" t="s">
        <v>9</v>
      </c>
      <c r="E21" s="1290" t="s">
        <v>11</v>
      </c>
      <c r="F21" s="1291"/>
      <c r="G21" s="1290" t="s">
        <v>11</v>
      </c>
      <c r="H21" s="1291"/>
      <c r="I21" s="1290" t="s">
        <v>12</v>
      </c>
      <c r="J21" s="1291"/>
      <c r="K21" s="1303" t="s">
        <v>13</v>
      </c>
    </row>
    <row r="22" spans="1:11" ht="16" thickBot="1" x14ac:dyDescent="0.4">
      <c r="A22" s="1304"/>
      <c r="B22" s="1304"/>
      <c r="C22" s="1304"/>
      <c r="D22" s="1304"/>
      <c r="E22" s="37" t="s">
        <v>138</v>
      </c>
      <c r="F22" s="837" t="s">
        <v>139</v>
      </c>
      <c r="G22" s="37" t="s">
        <v>138</v>
      </c>
      <c r="H22" s="838" t="s">
        <v>139</v>
      </c>
      <c r="I22" s="37" t="s">
        <v>138</v>
      </c>
      <c r="J22" s="37" t="s">
        <v>139</v>
      </c>
      <c r="K22" s="1304"/>
    </row>
    <row r="23" spans="1:11" ht="18.5" thickBot="1" x14ac:dyDescent="0.3">
      <c r="A23" s="71" t="s">
        <v>1675</v>
      </c>
      <c r="B23" s="70" t="s">
        <v>15</v>
      </c>
      <c r="C23" s="70"/>
      <c r="D23" s="39"/>
      <c r="E23" s="40"/>
      <c r="F23" s="41"/>
      <c r="G23" s="829"/>
      <c r="H23" s="829"/>
      <c r="I23" s="40"/>
      <c r="J23" s="40"/>
      <c r="K23" s="42"/>
    </row>
    <row r="24" spans="1:11" ht="28" x14ac:dyDescent="0.25">
      <c r="A24" s="1111" t="s">
        <v>1757</v>
      </c>
      <c r="B24" s="100" t="s">
        <v>500</v>
      </c>
      <c r="C24" s="100"/>
      <c r="D24" s="101" t="s">
        <v>501</v>
      </c>
      <c r="E24" s="102"/>
      <c r="F24" s="103"/>
      <c r="G24" s="103"/>
      <c r="H24" s="1218">
        <v>6356.9577310298901</v>
      </c>
      <c r="I24" s="31"/>
      <c r="J24" s="31"/>
      <c r="K24" s="93"/>
    </row>
    <row r="25" spans="1:11" ht="42" x14ac:dyDescent="0.25">
      <c r="A25" s="1111" t="s">
        <v>1758</v>
      </c>
      <c r="B25" s="92" t="s">
        <v>502</v>
      </c>
      <c r="C25" s="92"/>
      <c r="D25" s="16" t="s">
        <v>501</v>
      </c>
      <c r="E25" s="31"/>
      <c r="F25" s="30"/>
      <c r="G25" s="30"/>
      <c r="H25" s="1216">
        <v>7792.9346967956426</v>
      </c>
      <c r="I25" s="31"/>
      <c r="J25" s="31"/>
      <c r="K25" s="93"/>
    </row>
    <row r="26" spans="1:11" ht="28" x14ac:dyDescent="0.25">
      <c r="A26" s="1111" t="s">
        <v>1759</v>
      </c>
      <c r="B26" s="2" t="s">
        <v>503</v>
      </c>
      <c r="C26" s="2"/>
      <c r="D26" s="16" t="s">
        <v>501</v>
      </c>
      <c r="E26" s="31"/>
      <c r="F26" s="30"/>
      <c r="G26" s="30"/>
      <c r="H26" s="1216">
        <v>2669.9222470325535</v>
      </c>
      <c r="I26" s="31"/>
      <c r="J26" s="31"/>
      <c r="K26" s="93"/>
    </row>
    <row r="27" spans="1:11" ht="41.25" customHeight="1" x14ac:dyDescent="0.25">
      <c r="A27" s="1111" t="s">
        <v>1760</v>
      </c>
      <c r="B27" s="2" t="s">
        <v>504</v>
      </c>
      <c r="C27" s="2"/>
      <c r="D27" s="16" t="s">
        <v>501</v>
      </c>
      <c r="E27" s="31"/>
      <c r="F27" s="30"/>
      <c r="G27" s="30"/>
      <c r="H27" s="1216">
        <v>8726.173913043478</v>
      </c>
      <c r="I27" s="31"/>
      <c r="J27" s="31"/>
      <c r="K27" s="93"/>
    </row>
    <row r="28" spans="1:11" ht="14" x14ac:dyDescent="0.25">
      <c r="A28" s="1111" t="s">
        <v>1761</v>
      </c>
      <c r="B28" s="2" t="s">
        <v>505</v>
      </c>
      <c r="C28" s="2"/>
      <c r="D28" s="16" t="s">
        <v>501</v>
      </c>
      <c r="E28" s="31"/>
      <c r="F28" s="30"/>
      <c r="G28" s="30"/>
      <c r="H28" s="1216">
        <v>2397.0546523051648</v>
      </c>
      <c r="I28" s="31"/>
      <c r="J28" s="31"/>
      <c r="K28" s="93"/>
    </row>
    <row r="29" spans="1:11" ht="28" x14ac:dyDescent="0.25">
      <c r="A29" s="1111" t="s">
        <v>1762</v>
      </c>
      <c r="B29" s="2" t="s">
        <v>506</v>
      </c>
      <c r="C29" s="2"/>
      <c r="D29" s="16" t="s">
        <v>501</v>
      </c>
      <c r="E29" s="31"/>
      <c r="F29" s="94"/>
      <c r="G29" s="94"/>
      <c r="H29" s="1217">
        <v>4841.8812915730678</v>
      </c>
      <c r="I29" s="31"/>
      <c r="J29" s="31"/>
      <c r="K29" s="93"/>
    </row>
    <row r="30" spans="1:11" ht="14" x14ac:dyDescent="0.25">
      <c r="A30" s="1111" t="s">
        <v>1763</v>
      </c>
      <c r="B30" s="2" t="s">
        <v>507</v>
      </c>
      <c r="C30" s="2"/>
      <c r="D30" s="16" t="s">
        <v>501</v>
      </c>
      <c r="E30" s="31"/>
      <c r="F30" s="30"/>
      <c r="G30" s="30"/>
      <c r="H30" s="1216">
        <v>3305.6180201355423</v>
      </c>
      <c r="I30" s="31"/>
      <c r="J30" s="31"/>
      <c r="K30" s="93"/>
    </row>
    <row r="31" spans="1:11" ht="42" x14ac:dyDescent="0.25">
      <c r="A31" s="1111" t="s">
        <v>1764</v>
      </c>
      <c r="B31" s="2" t="s">
        <v>508</v>
      </c>
      <c r="C31" s="2"/>
      <c r="D31" s="16" t="s">
        <v>501</v>
      </c>
      <c r="E31" s="31"/>
      <c r="F31" s="94"/>
      <c r="G31" s="94"/>
      <c r="H31" s="1217" t="s">
        <v>2896</v>
      </c>
      <c r="I31" s="31"/>
      <c r="J31" s="31"/>
      <c r="K31" s="93"/>
    </row>
    <row r="32" spans="1:11" ht="14" x14ac:dyDescent="0.25">
      <c r="A32" s="1111" t="s">
        <v>1765</v>
      </c>
      <c r="B32" s="2" t="s">
        <v>509</v>
      </c>
      <c r="C32" s="2"/>
      <c r="D32" s="16" t="s">
        <v>501</v>
      </c>
      <c r="E32" s="31"/>
      <c r="F32" s="30"/>
      <c r="G32" s="30"/>
      <c r="H32" s="1216">
        <v>1852.5234321176272</v>
      </c>
      <c r="I32" s="31"/>
      <c r="J32" s="31"/>
      <c r="K32" s="93"/>
    </row>
    <row r="33" spans="1:11" ht="14" x14ac:dyDescent="0.25">
      <c r="A33" s="1111" t="s">
        <v>1766</v>
      </c>
      <c r="B33" s="2" t="s">
        <v>1306</v>
      </c>
      <c r="C33" s="2"/>
      <c r="D33" s="16" t="s">
        <v>501</v>
      </c>
      <c r="E33" s="31"/>
      <c r="F33" s="30"/>
      <c r="G33" s="30"/>
      <c r="H33" s="1216">
        <v>5297.4647758582405</v>
      </c>
      <c r="I33" s="31"/>
      <c r="J33" s="31"/>
      <c r="K33" s="93"/>
    </row>
    <row r="34" spans="1:11" ht="14" x14ac:dyDescent="0.25">
      <c r="A34" s="1111" t="s">
        <v>1767</v>
      </c>
      <c r="B34" s="2" t="s">
        <v>1307</v>
      </c>
      <c r="C34" s="2"/>
      <c r="D34" s="16" t="s">
        <v>501</v>
      </c>
      <c r="E34" s="31"/>
      <c r="F34" s="30"/>
      <c r="G34" s="30"/>
      <c r="H34" s="1216">
        <v>4237.9718206865928</v>
      </c>
      <c r="I34" s="31"/>
      <c r="J34" s="31"/>
      <c r="K34" s="93"/>
    </row>
    <row r="35" spans="1:11" ht="14" x14ac:dyDescent="0.25">
      <c r="A35" s="1111" t="s">
        <v>1768</v>
      </c>
      <c r="B35" s="2" t="s">
        <v>16</v>
      </c>
      <c r="C35" s="2"/>
      <c r="D35" s="16" t="s">
        <v>501</v>
      </c>
      <c r="E35" s="31"/>
      <c r="F35" s="30"/>
      <c r="G35" s="30"/>
      <c r="H35" s="1216">
        <v>42219.34275824159</v>
      </c>
      <c r="I35" s="31"/>
      <c r="J35" s="31"/>
      <c r="K35" s="93"/>
    </row>
    <row r="36" spans="1:11" ht="14" x14ac:dyDescent="0.25">
      <c r="A36" s="1111" t="s">
        <v>1769</v>
      </c>
      <c r="B36" s="2" t="s">
        <v>510</v>
      </c>
      <c r="C36" s="2"/>
      <c r="D36" s="16" t="s">
        <v>501</v>
      </c>
      <c r="E36" s="31"/>
      <c r="F36" s="30"/>
      <c r="G36" s="30"/>
      <c r="H36" s="1216">
        <v>25242.565337245858</v>
      </c>
      <c r="I36" s="31"/>
      <c r="J36" s="31"/>
      <c r="K36" s="93"/>
    </row>
    <row r="37" spans="1:11" ht="210.5" thickBot="1" x14ac:dyDescent="0.3">
      <c r="A37" s="1111" t="s">
        <v>1770</v>
      </c>
      <c r="B37" s="95" t="s">
        <v>511</v>
      </c>
      <c r="C37" s="95"/>
      <c r="D37" s="96" t="s">
        <v>512</v>
      </c>
      <c r="E37" s="97"/>
      <c r="F37" s="98"/>
      <c r="G37" s="839"/>
      <c r="H37" s="839">
        <v>7.0000000000000007E-2</v>
      </c>
      <c r="I37" s="31"/>
      <c r="J37" s="31"/>
      <c r="K37" s="93"/>
    </row>
    <row r="38" spans="1:11" ht="16" thickBot="1" x14ac:dyDescent="0.3">
      <c r="A38" s="1288" t="s">
        <v>513</v>
      </c>
      <c r="B38" s="1289"/>
      <c r="C38" s="1289"/>
      <c r="D38" s="1289"/>
      <c r="E38" s="48"/>
      <c r="F38" s="49"/>
      <c r="G38" s="828"/>
      <c r="H38" s="828"/>
      <c r="I38" s="50">
        <f>SUM(I24:I37)</f>
        <v>0</v>
      </c>
      <c r="J38" s="50">
        <f>SUM(J24:J37)</f>
        <v>0</v>
      </c>
      <c r="K38" s="51">
        <f>SUM(K24:K37)</f>
        <v>0</v>
      </c>
    </row>
    <row r="39" spans="1:11" ht="16" thickBot="1" x14ac:dyDescent="0.3">
      <c r="A39" s="17"/>
      <c r="B39" s="18"/>
      <c r="C39" s="18"/>
      <c r="D39" s="18"/>
      <c r="E39" s="19"/>
      <c r="F39" s="22"/>
      <c r="G39" s="22"/>
      <c r="H39" s="22"/>
      <c r="I39" s="20"/>
      <c r="J39" s="20"/>
      <c r="K39" s="21"/>
    </row>
    <row r="40" spans="1:11" ht="16" thickBot="1" x14ac:dyDescent="0.4">
      <c r="A40" s="1303" t="s">
        <v>539</v>
      </c>
      <c r="B40" s="1303" t="s">
        <v>8</v>
      </c>
      <c r="C40" s="84"/>
      <c r="D40" s="1303" t="s">
        <v>9</v>
      </c>
      <c r="E40" s="1290" t="s">
        <v>11</v>
      </c>
      <c r="F40" s="1291"/>
      <c r="G40" s="1290" t="s">
        <v>11</v>
      </c>
      <c r="H40" s="1291"/>
      <c r="I40" s="1290" t="s">
        <v>12</v>
      </c>
      <c r="J40" s="1291"/>
      <c r="K40" s="1303" t="s">
        <v>13</v>
      </c>
    </row>
    <row r="41" spans="1:11" ht="16" thickBot="1" x14ac:dyDescent="0.4">
      <c r="A41" s="1304"/>
      <c r="B41" s="1304"/>
      <c r="C41" s="85"/>
      <c r="D41" s="1304"/>
      <c r="E41" s="37" t="s">
        <v>138</v>
      </c>
      <c r="F41" s="38" t="s">
        <v>139</v>
      </c>
      <c r="G41" s="37" t="s">
        <v>138</v>
      </c>
      <c r="H41" s="838" t="s">
        <v>139</v>
      </c>
      <c r="I41" s="37" t="s">
        <v>138</v>
      </c>
      <c r="J41" s="37" t="s">
        <v>139</v>
      </c>
      <c r="K41" s="1304"/>
    </row>
    <row r="42" spans="1:11" ht="18.5" thickBot="1" x14ac:dyDescent="0.3">
      <c r="A42" s="73" t="s">
        <v>1676</v>
      </c>
      <c r="B42" s="70" t="s">
        <v>514</v>
      </c>
      <c r="C42" s="70"/>
      <c r="D42" s="39"/>
      <c r="E42" s="40"/>
      <c r="F42" s="41"/>
      <c r="G42" s="829"/>
      <c r="H42" s="829"/>
      <c r="I42" s="40"/>
      <c r="J42" s="40"/>
      <c r="K42" s="42"/>
    </row>
    <row r="43" spans="1:11" ht="14.5" thickBot="1" x14ac:dyDescent="0.3">
      <c r="A43" s="1112" t="s">
        <v>1771</v>
      </c>
      <c r="B43" s="108" t="s">
        <v>515</v>
      </c>
      <c r="C43" s="108"/>
      <c r="D43" s="109" t="s">
        <v>516</v>
      </c>
      <c r="E43" s="110"/>
      <c r="F43" s="111"/>
      <c r="G43" s="830"/>
      <c r="H43" s="1221">
        <v>7.0231534821612573</v>
      </c>
      <c r="I43" s="31"/>
      <c r="J43" s="31"/>
      <c r="K43" s="93"/>
    </row>
    <row r="44" spans="1:11" ht="14" x14ac:dyDescent="0.25">
      <c r="A44" s="1112" t="s">
        <v>1772</v>
      </c>
      <c r="B44" s="89" t="s">
        <v>517</v>
      </c>
      <c r="C44" s="89"/>
      <c r="D44" s="112" t="s">
        <v>516</v>
      </c>
      <c r="E44" s="90"/>
      <c r="F44" s="91"/>
      <c r="G44" s="103"/>
      <c r="H44" s="1220">
        <v>8.4111861532233831</v>
      </c>
      <c r="I44" s="31"/>
      <c r="J44" s="31"/>
      <c r="K44" s="93"/>
    </row>
    <row r="45" spans="1:11" ht="14" x14ac:dyDescent="0.25">
      <c r="A45" s="1112" t="s">
        <v>1773</v>
      </c>
      <c r="B45" s="2" t="s">
        <v>518</v>
      </c>
      <c r="C45" s="2"/>
      <c r="D45" s="16" t="s">
        <v>516</v>
      </c>
      <c r="E45" s="31"/>
      <c r="F45" s="30"/>
      <c r="G45" s="30"/>
      <c r="H45" s="1219">
        <v>10.019125860818852</v>
      </c>
      <c r="I45" s="31"/>
      <c r="J45" s="31"/>
      <c r="K45" s="93"/>
    </row>
    <row r="46" spans="1:11" ht="14" x14ac:dyDescent="0.25">
      <c r="A46" s="1112" t="s">
        <v>1774</v>
      </c>
      <c r="B46" s="2" t="s">
        <v>519</v>
      </c>
      <c r="C46" s="2"/>
      <c r="D46" s="16" t="s">
        <v>516</v>
      </c>
      <c r="E46" s="31"/>
      <c r="F46" s="30"/>
      <c r="G46" s="30"/>
      <c r="H46" s="1219">
        <v>13.508239108917355</v>
      </c>
      <c r="I46" s="31"/>
      <c r="J46" s="31"/>
      <c r="K46" s="93"/>
    </row>
    <row r="47" spans="1:11" ht="14" x14ac:dyDescent="0.25">
      <c r="A47" s="1112" t="s">
        <v>1775</v>
      </c>
      <c r="B47" s="2" t="s">
        <v>520</v>
      </c>
      <c r="C47" s="2"/>
      <c r="D47" s="16" t="s">
        <v>516</v>
      </c>
      <c r="E47" s="31"/>
      <c r="F47" s="30"/>
      <c r="G47" s="30"/>
      <c r="H47" s="1219">
        <v>22.430728693067596</v>
      </c>
      <c r="I47" s="31"/>
      <c r="J47" s="31"/>
      <c r="K47" s="93"/>
    </row>
    <row r="48" spans="1:11" ht="14" x14ac:dyDescent="0.25">
      <c r="A48" s="1112" t="s">
        <v>1776</v>
      </c>
      <c r="B48" s="2" t="s">
        <v>521</v>
      </c>
      <c r="C48" s="2"/>
      <c r="D48" s="16" t="s">
        <v>516</v>
      </c>
      <c r="E48" s="31"/>
      <c r="F48" s="30"/>
      <c r="G48" s="30"/>
      <c r="H48" s="1219">
        <v>28.055349436399222</v>
      </c>
      <c r="I48" s="31"/>
      <c r="J48" s="31"/>
      <c r="K48" s="93"/>
    </row>
    <row r="49" spans="1:11" ht="14" x14ac:dyDescent="0.25">
      <c r="A49" s="1112" t="s">
        <v>1777</v>
      </c>
      <c r="B49" s="2" t="s">
        <v>522</v>
      </c>
      <c r="C49" s="2"/>
      <c r="D49" s="16" t="s">
        <v>516</v>
      </c>
      <c r="E49" s="31"/>
      <c r="F49" s="30"/>
      <c r="G49" s="30"/>
      <c r="H49" s="1219">
        <v>12.585315939985112</v>
      </c>
      <c r="I49" s="31"/>
      <c r="J49" s="31"/>
      <c r="K49" s="93"/>
    </row>
    <row r="50" spans="1:11" ht="14" x14ac:dyDescent="0.25">
      <c r="A50" s="1112" t="s">
        <v>1778</v>
      </c>
      <c r="B50" s="2" t="s">
        <v>523</v>
      </c>
      <c r="C50" s="2"/>
      <c r="D50" s="16" t="s">
        <v>516</v>
      </c>
      <c r="E50" s="31"/>
      <c r="F50" s="30"/>
      <c r="G50" s="30"/>
      <c r="H50" s="1219">
        <v>18.877973909977669</v>
      </c>
      <c r="I50" s="31"/>
      <c r="J50" s="31"/>
      <c r="K50" s="93"/>
    </row>
    <row r="51" spans="1:11" ht="14" x14ac:dyDescent="0.25">
      <c r="A51" s="1112" t="s">
        <v>1779</v>
      </c>
      <c r="B51" s="2" t="s">
        <v>524</v>
      </c>
      <c r="C51" s="2"/>
      <c r="D51" s="16" t="s">
        <v>516</v>
      </c>
      <c r="E51" s="31"/>
      <c r="F51" s="30"/>
      <c r="G51" s="30"/>
      <c r="H51" s="1219">
        <v>23.204176264347552</v>
      </c>
      <c r="I51" s="31"/>
      <c r="J51" s="31"/>
      <c r="K51" s="93"/>
    </row>
    <row r="52" spans="1:11" ht="14" x14ac:dyDescent="0.25">
      <c r="A52" s="1112" t="s">
        <v>1780</v>
      </c>
      <c r="B52" s="2" t="s">
        <v>525</v>
      </c>
      <c r="C52" s="2"/>
      <c r="D52" s="16" t="s">
        <v>516</v>
      </c>
      <c r="E52" s="31"/>
      <c r="F52" s="30"/>
      <c r="G52" s="30"/>
      <c r="H52" s="1219">
        <v>28.705920085865319</v>
      </c>
      <c r="I52" s="31"/>
      <c r="J52" s="31"/>
      <c r="K52" s="93"/>
    </row>
    <row r="53" spans="1:11" ht="14" x14ac:dyDescent="0.25">
      <c r="A53" s="1112" t="s">
        <v>1781</v>
      </c>
      <c r="B53" s="2" t="s">
        <v>526</v>
      </c>
      <c r="C53" s="2"/>
      <c r="D53" s="16" t="s">
        <v>516</v>
      </c>
      <c r="E53" s="31"/>
      <c r="F53" s="30"/>
      <c r="G53" s="30"/>
      <c r="H53" s="1219">
        <v>35.661255462368423</v>
      </c>
      <c r="I53" s="31"/>
      <c r="J53" s="31"/>
      <c r="K53" s="93"/>
    </row>
    <row r="54" spans="1:11" ht="14.5" thickBot="1" x14ac:dyDescent="0.3">
      <c r="A54" s="1112" t="s">
        <v>1782</v>
      </c>
      <c r="B54" s="113" t="s">
        <v>527</v>
      </c>
      <c r="C54" s="113"/>
      <c r="D54" s="96" t="s">
        <v>516</v>
      </c>
      <c r="E54" s="99"/>
      <c r="F54" s="114"/>
      <c r="G54" s="840"/>
      <c r="H54" s="1222">
        <v>53.781250116869721</v>
      </c>
      <c r="I54" s="31"/>
      <c r="J54" s="31"/>
      <c r="K54" s="93"/>
    </row>
    <row r="55" spans="1:11" ht="20.5" customHeight="1" thickBot="1" x14ac:dyDescent="0.4">
      <c r="A55" s="1288" t="s">
        <v>37</v>
      </c>
      <c r="B55" s="1289"/>
      <c r="C55" s="1289"/>
      <c r="D55" s="1289"/>
      <c r="E55" s="104"/>
      <c r="F55" s="105"/>
      <c r="G55" s="104"/>
      <c r="H55" s="104"/>
      <c r="I55" s="106">
        <f>SUM(I43:I54)</f>
        <v>0</v>
      </c>
      <c r="J55" s="106">
        <f>SUM(J43:J54)</f>
        <v>0</v>
      </c>
      <c r="K55" s="107">
        <f>SUM(K43:K54)</f>
        <v>0</v>
      </c>
    </row>
    <row r="56" spans="1:11" ht="14" x14ac:dyDescent="0.3">
      <c r="A56" s="3"/>
      <c r="B56" s="4"/>
      <c r="C56" s="4"/>
      <c r="D56" s="5"/>
      <c r="E56" s="6"/>
      <c r="F56" s="7"/>
      <c r="G56" s="7"/>
      <c r="H56" s="7"/>
      <c r="I56" s="8"/>
      <c r="J56" s="8"/>
      <c r="K56" s="8"/>
    </row>
    <row r="57" spans="1:11" ht="14.5" thickBot="1" x14ac:dyDescent="0.35">
      <c r="A57" s="3"/>
      <c r="B57" s="4"/>
      <c r="C57" s="4"/>
      <c r="D57" s="5"/>
      <c r="E57" s="6"/>
      <c r="F57" s="7"/>
      <c r="G57" s="7"/>
      <c r="H57" s="7"/>
      <c r="I57" s="8"/>
      <c r="J57" s="8"/>
      <c r="K57" s="8"/>
    </row>
    <row r="58" spans="1:11" ht="15.5" x14ac:dyDescent="0.25">
      <c r="A58" s="1312" t="s">
        <v>528</v>
      </c>
      <c r="B58" s="1313"/>
      <c r="C58" s="1313"/>
      <c r="D58" s="1313"/>
      <c r="E58" s="58"/>
      <c r="F58" s="59"/>
      <c r="G58" s="831"/>
      <c r="H58" s="831"/>
      <c r="I58" s="57"/>
      <c r="J58" s="58"/>
      <c r="K58" s="59"/>
    </row>
    <row r="59" spans="1:11" ht="15.5" x14ac:dyDescent="0.35">
      <c r="A59" s="60"/>
      <c r="B59" s="27"/>
      <c r="C59" s="27"/>
      <c r="D59" s="26"/>
      <c r="E59" s="29"/>
      <c r="F59" s="61"/>
      <c r="G59" s="832"/>
      <c r="H59" s="832"/>
      <c r="I59" s="28"/>
      <c r="J59" s="29"/>
      <c r="K59" s="61"/>
    </row>
    <row r="60" spans="1:11" ht="31" x14ac:dyDescent="0.25">
      <c r="A60" s="62" t="s">
        <v>536</v>
      </c>
      <c r="B60" s="43" t="s">
        <v>537</v>
      </c>
      <c r="C60" s="43" t="s">
        <v>1285</v>
      </c>
      <c r="D60" s="44" t="s">
        <v>538</v>
      </c>
      <c r="E60" s="46" t="s">
        <v>139</v>
      </c>
      <c r="F60" s="63" t="s">
        <v>540</v>
      </c>
      <c r="G60" s="833"/>
      <c r="H60" s="833"/>
      <c r="I60" s="45" t="s">
        <v>138</v>
      </c>
      <c r="J60" s="46" t="s">
        <v>139</v>
      </c>
      <c r="K60" s="63" t="s">
        <v>540</v>
      </c>
    </row>
    <row r="61" spans="1:11" ht="15.5" x14ac:dyDescent="0.25">
      <c r="A61" s="10" t="s">
        <v>1674</v>
      </c>
      <c r="B61" s="11" t="s">
        <v>494</v>
      </c>
      <c r="C61" s="11"/>
      <c r="D61" s="11"/>
      <c r="E61" s="25"/>
      <c r="F61" s="23"/>
      <c r="G61" s="834"/>
      <c r="H61" s="834"/>
      <c r="I61" s="47"/>
      <c r="J61" s="25"/>
      <c r="K61" s="23"/>
    </row>
    <row r="62" spans="1:11" ht="15.5" x14ac:dyDescent="0.25">
      <c r="A62" s="10" t="s">
        <v>1675</v>
      </c>
      <c r="B62" s="11" t="s">
        <v>530</v>
      </c>
      <c r="C62" s="11"/>
      <c r="D62" s="11"/>
      <c r="E62" s="25"/>
      <c r="F62" s="23"/>
      <c r="G62" s="834"/>
      <c r="H62" s="834"/>
      <c r="I62" s="47"/>
      <c r="J62" s="25"/>
      <c r="K62" s="23"/>
    </row>
    <row r="63" spans="1:11" ht="15.5" x14ac:dyDescent="0.25">
      <c r="A63" s="10" t="s">
        <v>1676</v>
      </c>
      <c r="B63" s="11" t="s">
        <v>514</v>
      </c>
      <c r="C63" s="11"/>
      <c r="D63" s="11"/>
      <c r="E63" s="25"/>
      <c r="F63" s="23"/>
      <c r="G63" s="834"/>
      <c r="H63" s="834"/>
      <c r="I63" s="47"/>
      <c r="J63" s="25"/>
      <c r="K63" s="23"/>
    </row>
    <row r="64" spans="1:11" ht="15.5" x14ac:dyDescent="0.25">
      <c r="A64" s="12"/>
      <c r="B64" s="13"/>
      <c r="C64" s="13"/>
      <c r="D64" s="13"/>
      <c r="E64" s="25"/>
      <c r="F64" s="23"/>
      <c r="G64" s="834"/>
      <c r="H64" s="834"/>
      <c r="I64" s="24"/>
      <c r="J64" s="25"/>
      <c r="K64" s="23"/>
    </row>
    <row r="65" spans="1:11" ht="16" thickBot="1" x14ac:dyDescent="0.3">
      <c r="A65" s="64" t="s">
        <v>531</v>
      </c>
      <c r="B65" s="65"/>
      <c r="C65" s="65"/>
      <c r="D65" s="65"/>
      <c r="E65" s="67"/>
      <c r="F65" s="68"/>
      <c r="G65" s="835"/>
      <c r="H65" s="835"/>
      <c r="I65" s="66"/>
      <c r="J65" s="66"/>
      <c r="K65" s="66"/>
    </row>
    <row r="66" spans="1:11" ht="14.5" x14ac:dyDescent="0.35">
      <c r="A66" s="1"/>
      <c r="B66" s="1"/>
      <c r="C66" s="1"/>
      <c r="D66" s="1"/>
      <c r="E66" s="1"/>
      <c r="F66" s="1"/>
      <c r="G66" s="1"/>
      <c r="H66" s="1"/>
      <c r="I66" s="1306" t="s">
        <v>1741</v>
      </c>
      <c r="J66" s="1307"/>
      <c r="K66" s="942"/>
    </row>
    <row r="67" spans="1:11" ht="14.5" x14ac:dyDescent="0.35">
      <c r="A67" s="1"/>
      <c r="B67" s="1"/>
      <c r="C67" s="1"/>
      <c r="D67" s="1"/>
      <c r="E67" s="1"/>
      <c r="F67" s="1"/>
      <c r="G67" s="1"/>
      <c r="H67" s="1"/>
      <c r="I67" s="1308" t="s">
        <v>1742</v>
      </c>
      <c r="J67" s="1309"/>
      <c r="K67" s="945"/>
    </row>
    <row r="68" spans="1:11" ht="15" thickBot="1" x14ac:dyDescent="0.4">
      <c r="A68" s="1"/>
      <c r="C68" s="1"/>
      <c r="D68" s="1"/>
      <c r="E68" s="1"/>
      <c r="F68" s="1"/>
      <c r="G68" s="1"/>
      <c r="H68" s="1"/>
      <c r="I68" s="1310" t="s">
        <v>1743</v>
      </c>
      <c r="J68" s="1311"/>
      <c r="K68" s="1109"/>
    </row>
    <row r="69" spans="1:11" ht="15.5" x14ac:dyDescent="0.25">
      <c r="B69" s="803" t="s">
        <v>1377</v>
      </c>
    </row>
    <row r="70" spans="1:11" ht="46.5" x14ac:dyDescent="0.25">
      <c r="B70" s="803" t="s">
        <v>1378</v>
      </c>
    </row>
    <row r="71" spans="1:11" ht="46.5" x14ac:dyDescent="0.25">
      <c r="B71" s="803" t="s">
        <v>1379</v>
      </c>
    </row>
    <row r="72" spans="1:11" ht="46.5" x14ac:dyDescent="0.25">
      <c r="B72" s="803" t="s">
        <v>1381</v>
      </c>
    </row>
    <row r="73" spans="1:11" ht="62" x14ac:dyDescent="0.25">
      <c r="B73" s="803" t="s">
        <v>1380</v>
      </c>
    </row>
  </sheetData>
  <mergeCells count="39">
    <mergeCell ref="K40:K41"/>
    <mergeCell ref="K21:K22"/>
    <mergeCell ref="C11:C12"/>
    <mergeCell ref="C21:C22"/>
    <mergeCell ref="J3:K3"/>
    <mergeCell ref="J4:K4"/>
    <mergeCell ref="J5:K5"/>
    <mergeCell ref="E21:F21"/>
    <mergeCell ref="I21:J21"/>
    <mergeCell ref="D11:D12"/>
    <mergeCell ref="G40:H40"/>
    <mergeCell ref="G21:H21"/>
    <mergeCell ref="B21:B22"/>
    <mergeCell ref="A40:A41"/>
    <mergeCell ref="B40:B41"/>
    <mergeCell ref="A19:D19"/>
    <mergeCell ref="D40:D41"/>
    <mergeCell ref="D21:D22"/>
    <mergeCell ref="I66:J66"/>
    <mergeCell ref="I67:J67"/>
    <mergeCell ref="I68:J68"/>
    <mergeCell ref="A58:D58"/>
    <mergeCell ref="A55:D55"/>
    <mergeCell ref="A1:K1"/>
    <mergeCell ref="A38:D38"/>
    <mergeCell ref="E11:F11"/>
    <mergeCell ref="I11:J11"/>
    <mergeCell ref="E40:F40"/>
    <mergeCell ref="I40:J40"/>
    <mergeCell ref="A2:K2"/>
    <mergeCell ref="A9:K9"/>
    <mergeCell ref="A7:K7"/>
    <mergeCell ref="A8:K8"/>
    <mergeCell ref="B10:D10"/>
    <mergeCell ref="K11:K12"/>
    <mergeCell ref="G11:H11"/>
    <mergeCell ref="A11:A12"/>
    <mergeCell ref="B11:B12"/>
    <mergeCell ref="A21:A22"/>
  </mergeCells>
  <phoneticPr fontId="2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0"/>
  <sheetViews>
    <sheetView tabSelected="1" topLeftCell="A10" zoomScale="90" zoomScaleNormal="90" workbookViewId="0">
      <selection activeCell="G21" sqref="G21"/>
    </sheetView>
  </sheetViews>
  <sheetFormatPr defaultRowHeight="12.5" x14ac:dyDescent="0.25"/>
  <cols>
    <col min="1" max="1" width="7.54296875" bestFit="1" customWidth="1"/>
    <col min="2" max="2" width="18.81640625" customWidth="1"/>
    <col min="3" max="3" width="45.54296875" customWidth="1"/>
    <col min="7" max="7" width="13.81640625" bestFit="1" customWidth="1"/>
    <col min="8" max="8" width="11.1796875" customWidth="1"/>
    <col min="9" max="9" width="13.81640625" customWidth="1"/>
    <col min="10" max="10" width="12.81640625" customWidth="1"/>
    <col min="11" max="11" width="18.453125" customWidth="1"/>
  </cols>
  <sheetData>
    <row r="1" spans="1:11" ht="13" thickBot="1" x14ac:dyDescent="0.3">
      <c r="A1" s="1031"/>
      <c r="B1" s="1031"/>
      <c r="C1" s="1031"/>
      <c r="D1" s="1031"/>
      <c r="E1" s="1031"/>
      <c r="F1" s="1031"/>
      <c r="G1" s="1031"/>
      <c r="H1" s="1031"/>
      <c r="I1" s="1031"/>
      <c r="J1" s="1031"/>
      <c r="K1" s="1031"/>
    </row>
    <row r="2" spans="1:11" ht="23.5" thickBot="1" x14ac:dyDescent="0.55000000000000004">
      <c r="A2" s="1292" t="s">
        <v>1668</v>
      </c>
      <c r="B2" s="1293"/>
      <c r="C2" s="1293"/>
      <c r="D2" s="1293"/>
      <c r="E2" s="1293"/>
      <c r="F2" s="1293"/>
      <c r="G2" s="1293"/>
      <c r="H2" s="1293"/>
      <c r="I2" s="1293"/>
      <c r="J2" s="1293"/>
      <c r="K2" s="1294"/>
    </row>
    <row r="3" spans="1:11" ht="14.5" thickBot="1" x14ac:dyDescent="0.35">
      <c r="A3" s="1322" t="s">
        <v>532</v>
      </c>
      <c r="B3" s="1323"/>
      <c r="C3" s="1123"/>
      <c r="D3" s="944"/>
      <c r="E3" s="875"/>
      <c r="F3" s="1035"/>
      <c r="G3" s="1035"/>
      <c r="H3" s="1119" t="s">
        <v>1669</v>
      </c>
      <c r="I3" s="1121"/>
      <c r="J3" s="1330"/>
      <c r="K3" s="1331"/>
    </row>
    <row r="4" spans="1:11" ht="14.5" thickBot="1" x14ac:dyDescent="0.35">
      <c r="A4" s="1324" t="s">
        <v>533</v>
      </c>
      <c r="B4" s="1325"/>
      <c r="C4" s="1124"/>
      <c r="D4" s="944"/>
      <c r="E4" s="875"/>
      <c r="F4" s="1035"/>
      <c r="G4" s="1035"/>
      <c r="H4" s="1120" t="s">
        <v>1670</v>
      </c>
      <c r="I4" s="1117"/>
      <c r="J4" s="1330"/>
      <c r="K4" s="1331"/>
    </row>
    <row r="5" spans="1:11" ht="14.5" thickBot="1" x14ac:dyDescent="0.35">
      <c r="A5" s="1324" t="s">
        <v>534</v>
      </c>
      <c r="B5" s="1325"/>
      <c r="C5" s="1124"/>
      <c r="D5" s="944"/>
      <c r="E5" s="875"/>
      <c r="F5" s="1035"/>
      <c r="G5" s="1035"/>
      <c r="H5" s="1122" t="s">
        <v>1671</v>
      </c>
      <c r="I5" s="1118"/>
      <c r="J5" s="1330"/>
      <c r="K5" s="1331"/>
    </row>
    <row r="6" spans="1:11" ht="14.5" thickBot="1" x14ac:dyDescent="0.35">
      <c r="A6" s="1326" t="s">
        <v>535</v>
      </c>
      <c r="B6" s="1327"/>
      <c r="C6" s="1124"/>
      <c r="D6" s="944"/>
      <c r="E6" s="875"/>
      <c r="F6" s="1035"/>
      <c r="G6" s="1035"/>
      <c r="H6" s="941"/>
      <c r="I6" s="1035"/>
      <c r="J6" s="1035"/>
      <c r="K6" s="945"/>
    </row>
    <row r="7" spans="1:11" ht="23.5" thickBot="1" x14ac:dyDescent="0.55000000000000004">
      <c r="A7" s="1298" t="s">
        <v>1677</v>
      </c>
      <c r="B7" s="1299"/>
      <c r="C7" s="1299"/>
      <c r="D7" s="1299"/>
      <c r="E7" s="1299"/>
      <c r="F7" s="1299"/>
      <c r="G7" s="1299"/>
      <c r="H7" s="1299"/>
      <c r="I7" s="1299"/>
      <c r="J7" s="1299"/>
      <c r="K7" s="1300"/>
    </row>
    <row r="8" spans="1:11" ht="23.5" thickBot="1" x14ac:dyDescent="0.55000000000000004">
      <c r="A8" s="1298" t="s">
        <v>1680</v>
      </c>
      <c r="B8" s="1299"/>
      <c r="C8" s="1299"/>
      <c r="D8" s="1299"/>
      <c r="E8" s="1299"/>
      <c r="F8" s="1299"/>
      <c r="G8" s="1299"/>
      <c r="H8" s="1299"/>
      <c r="I8" s="1299"/>
      <c r="J8" s="1299"/>
      <c r="K8" s="1300"/>
    </row>
    <row r="9" spans="1:11" ht="23" x14ac:dyDescent="0.5">
      <c r="A9" s="905" t="s">
        <v>1783</v>
      </c>
      <c r="B9" s="1301" t="s">
        <v>1673</v>
      </c>
      <c r="C9" s="1302"/>
      <c r="D9" s="1302"/>
      <c r="E9" s="912"/>
      <c r="F9" s="912"/>
      <c r="G9" s="912"/>
      <c r="H9" s="912"/>
      <c r="I9" s="912"/>
      <c r="J9" s="912"/>
      <c r="K9" s="912"/>
    </row>
    <row r="10" spans="1:11" ht="15.65" customHeight="1" x14ac:dyDescent="0.25">
      <c r="A10" s="433" t="s">
        <v>6</v>
      </c>
      <c r="B10" s="1316" t="s">
        <v>7</v>
      </c>
      <c r="C10" s="1317" t="s">
        <v>8</v>
      </c>
      <c r="D10" s="1317" t="s">
        <v>9</v>
      </c>
      <c r="E10" s="1317" t="s">
        <v>10</v>
      </c>
      <c r="F10" s="1317"/>
      <c r="G10" s="1318" t="s">
        <v>11</v>
      </c>
      <c r="H10" s="1319"/>
      <c r="I10" s="1320" t="s">
        <v>12</v>
      </c>
      <c r="J10" s="1320"/>
      <c r="K10" s="1321" t="s">
        <v>13</v>
      </c>
    </row>
    <row r="11" spans="1:11" ht="15.5" x14ac:dyDescent="0.25">
      <c r="A11" s="433" t="s">
        <v>137</v>
      </c>
      <c r="B11" s="1316"/>
      <c r="C11" s="1317"/>
      <c r="D11" s="1317"/>
      <c r="E11" s="116" t="s">
        <v>138</v>
      </c>
      <c r="F11" s="117" t="s">
        <v>139</v>
      </c>
      <c r="G11" s="728" t="s">
        <v>138</v>
      </c>
      <c r="H11" s="728" t="s">
        <v>139</v>
      </c>
      <c r="I11" s="728" t="s">
        <v>138</v>
      </c>
      <c r="J11" s="728" t="s">
        <v>139</v>
      </c>
      <c r="K11" s="1321"/>
    </row>
    <row r="12" spans="1:11" ht="26" x14ac:dyDescent="0.25">
      <c r="A12" s="434"/>
      <c r="B12" s="455"/>
      <c r="C12" s="36" t="s">
        <v>1006</v>
      </c>
      <c r="D12" s="130"/>
      <c r="E12" s="738"/>
      <c r="F12" s="739"/>
      <c r="G12" s="731"/>
      <c r="H12" s="731"/>
      <c r="I12" s="731"/>
      <c r="J12" s="731"/>
      <c r="K12" s="732"/>
    </row>
    <row r="13" spans="1:11" ht="15.5" x14ac:dyDescent="0.25">
      <c r="A13" s="435" t="s">
        <v>1784</v>
      </c>
      <c r="B13" s="868"/>
      <c r="C13" s="868" t="s">
        <v>146</v>
      </c>
      <c r="D13" s="119"/>
      <c r="E13" s="746"/>
      <c r="F13" s="746"/>
      <c r="G13" s="733"/>
      <c r="H13" s="733"/>
      <c r="I13" s="733"/>
      <c r="J13" s="733"/>
      <c r="K13" s="734"/>
    </row>
    <row r="14" spans="1:11" ht="14" x14ac:dyDescent="0.25">
      <c r="A14" s="436" t="s">
        <v>1750</v>
      </c>
      <c r="B14" s="247"/>
      <c r="C14" s="247" t="s">
        <v>140</v>
      </c>
      <c r="D14" s="248" t="s">
        <v>141</v>
      </c>
      <c r="E14" s="248"/>
      <c r="F14" s="248"/>
      <c r="G14" s="686">
        <v>6304.1393584821944</v>
      </c>
      <c r="H14" s="686">
        <v>3804.4979362940326</v>
      </c>
      <c r="I14" s="688"/>
      <c r="J14" s="688"/>
      <c r="K14" s="706"/>
    </row>
    <row r="15" spans="1:11" ht="14" x14ac:dyDescent="0.25">
      <c r="A15" s="435" t="s">
        <v>1785</v>
      </c>
      <c r="B15" s="437"/>
      <c r="C15" s="868" t="s">
        <v>1008</v>
      </c>
      <c r="D15" s="119"/>
      <c r="E15" s="119"/>
      <c r="F15" s="119"/>
      <c r="G15" s="689"/>
      <c r="H15" s="689"/>
      <c r="I15" s="689"/>
      <c r="J15" s="689"/>
      <c r="K15" s="705"/>
    </row>
    <row r="16" spans="1:11" ht="39" x14ac:dyDescent="0.25">
      <c r="A16" s="435"/>
      <c r="B16" s="437"/>
      <c r="C16" s="120" t="s">
        <v>142</v>
      </c>
      <c r="D16" s="121"/>
      <c r="E16" s="121"/>
      <c r="F16" s="121"/>
      <c r="G16" s="689"/>
      <c r="H16" s="689"/>
      <c r="I16" s="689"/>
      <c r="J16" s="689"/>
      <c r="K16" s="705"/>
    </row>
    <row r="17" spans="1:12" ht="14.5" x14ac:dyDescent="0.25">
      <c r="A17" s="436" t="s">
        <v>1786</v>
      </c>
      <c r="B17" s="247"/>
      <c r="C17" s="247" t="s">
        <v>143</v>
      </c>
      <c r="D17" s="248" t="s">
        <v>22</v>
      </c>
      <c r="E17" s="248"/>
      <c r="F17" s="248"/>
      <c r="G17" s="707">
        <v>2781.1690073255763</v>
      </c>
      <c r="H17" s="707">
        <v>1158.3966225369215</v>
      </c>
      <c r="I17" s="688"/>
      <c r="J17" s="688"/>
      <c r="K17" s="706"/>
      <c r="L17" s="1448"/>
    </row>
    <row r="18" spans="1:12" ht="42" x14ac:dyDescent="0.25">
      <c r="A18" s="436" t="s">
        <v>1787</v>
      </c>
      <c r="B18" s="247"/>
      <c r="C18" s="440" t="s">
        <v>144</v>
      </c>
      <c r="D18" s="248" t="s">
        <v>18</v>
      </c>
      <c r="E18" s="248"/>
      <c r="F18" s="248"/>
      <c r="G18" s="688"/>
      <c r="H18" s="688">
        <v>72.72727272727272</v>
      </c>
      <c r="I18" s="688"/>
      <c r="J18" s="688"/>
      <c r="K18" s="706"/>
      <c r="L18" s="1448"/>
    </row>
    <row r="19" spans="1:12" ht="14.5" x14ac:dyDescent="0.25">
      <c r="A19" s="436" t="s">
        <v>1788</v>
      </c>
      <c r="B19" s="247"/>
      <c r="C19" s="900" t="s">
        <v>145</v>
      </c>
      <c r="D19" s="248" t="s">
        <v>19</v>
      </c>
      <c r="E19" s="248"/>
      <c r="F19" s="248"/>
      <c r="G19" s="688"/>
      <c r="H19" s="688">
        <v>48</v>
      </c>
      <c r="I19" s="688"/>
      <c r="J19" s="688"/>
      <c r="K19" s="706"/>
      <c r="L19" s="1448"/>
    </row>
    <row r="20" spans="1:12" ht="14" x14ac:dyDescent="0.25">
      <c r="A20" s="435" t="s">
        <v>1789</v>
      </c>
      <c r="B20" s="437"/>
      <c r="C20" s="868" t="s">
        <v>1007</v>
      </c>
      <c r="D20" s="121"/>
      <c r="E20" s="121"/>
      <c r="F20" s="121"/>
      <c r="G20" s="689"/>
      <c r="H20" s="689"/>
      <c r="I20" s="689"/>
      <c r="J20" s="689"/>
      <c r="K20" s="705"/>
    </row>
    <row r="21" spans="1:12" ht="52" x14ac:dyDescent="0.25">
      <c r="A21" s="438"/>
      <c r="B21" s="437"/>
      <c r="C21" s="122" t="s">
        <v>542</v>
      </c>
      <c r="D21" s="121"/>
      <c r="E21" s="121"/>
      <c r="F21" s="121"/>
      <c r="G21" s="689"/>
      <c r="H21" s="689"/>
      <c r="I21" s="689"/>
      <c r="J21" s="689"/>
      <c r="K21" s="705"/>
    </row>
    <row r="22" spans="1:12" ht="14" x14ac:dyDescent="0.25">
      <c r="A22" s="436" t="s">
        <v>1790</v>
      </c>
      <c r="B22" s="247"/>
      <c r="C22" s="247" t="s">
        <v>147</v>
      </c>
      <c r="D22" s="248" t="s">
        <v>19</v>
      </c>
      <c r="E22" s="248"/>
      <c r="F22" s="248"/>
      <c r="G22" s="688" t="s">
        <v>2895</v>
      </c>
      <c r="H22" s="688">
        <v>33.585926678941256</v>
      </c>
      <c r="I22" s="688"/>
      <c r="J22" s="688"/>
      <c r="K22" s="706"/>
    </row>
    <row r="23" spans="1:12" ht="14" x14ac:dyDescent="0.25">
      <c r="A23" s="436" t="s">
        <v>1791</v>
      </c>
      <c r="B23" s="247"/>
      <c r="C23" s="247" t="s">
        <v>148</v>
      </c>
      <c r="D23" s="248" t="s">
        <v>19</v>
      </c>
      <c r="E23" s="248"/>
      <c r="F23" s="248"/>
      <c r="G23" s="688" t="s">
        <v>2895</v>
      </c>
      <c r="H23" s="688">
        <v>161.74219453650383</v>
      </c>
      <c r="I23" s="688"/>
      <c r="J23" s="688"/>
      <c r="K23" s="706"/>
    </row>
    <row r="24" spans="1:12" ht="14" x14ac:dyDescent="0.25">
      <c r="A24" s="435" t="s">
        <v>1792</v>
      </c>
      <c r="B24" s="437"/>
      <c r="C24" s="868" t="s">
        <v>149</v>
      </c>
      <c r="D24" s="121"/>
      <c r="E24" s="121"/>
      <c r="F24" s="121"/>
      <c r="G24" s="689"/>
      <c r="H24" s="689"/>
      <c r="I24" s="689"/>
      <c r="J24" s="689"/>
      <c r="K24" s="705"/>
    </row>
    <row r="25" spans="1:12" ht="14" x14ac:dyDescent="0.25">
      <c r="A25" s="249" t="s">
        <v>1793</v>
      </c>
      <c r="B25" s="250"/>
      <c r="C25" s="250" t="s">
        <v>1291</v>
      </c>
      <c r="D25" s="253" t="s">
        <v>19</v>
      </c>
      <c r="E25" s="253"/>
      <c r="F25" s="253"/>
      <c r="G25" s="686" t="s">
        <v>2895</v>
      </c>
      <c r="H25" s="686">
        <v>77.55488431856466</v>
      </c>
      <c r="I25" s="688"/>
      <c r="J25" s="688"/>
      <c r="K25" s="706"/>
    </row>
    <row r="26" spans="1:12" ht="14" x14ac:dyDescent="0.25">
      <c r="A26" s="249" t="s">
        <v>1794</v>
      </c>
      <c r="B26" s="250"/>
      <c r="C26" s="250" t="s">
        <v>1292</v>
      </c>
      <c r="D26" s="253" t="s">
        <v>18</v>
      </c>
      <c r="E26" s="253"/>
      <c r="F26" s="253"/>
      <c r="G26" s="686" t="s">
        <v>2895</v>
      </c>
      <c r="H26" s="686">
        <v>36.234659066870371</v>
      </c>
      <c r="I26" s="688"/>
      <c r="J26" s="688"/>
      <c r="K26" s="706"/>
    </row>
    <row r="27" spans="1:12" ht="14" x14ac:dyDescent="0.25">
      <c r="A27" s="249" t="s">
        <v>1795</v>
      </c>
      <c r="B27" s="250"/>
      <c r="C27" s="250" t="s">
        <v>1293</v>
      </c>
      <c r="D27" s="253" t="s">
        <v>19</v>
      </c>
      <c r="E27" s="253"/>
      <c r="F27" s="253"/>
      <c r="G27" s="686" t="s">
        <v>2895</v>
      </c>
      <c r="H27" s="686">
        <v>737.19321165914198</v>
      </c>
      <c r="I27" s="688"/>
      <c r="J27" s="688"/>
      <c r="K27" s="706"/>
    </row>
    <row r="28" spans="1:12" ht="14" x14ac:dyDescent="0.25">
      <c r="A28" s="249" t="s">
        <v>1796</v>
      </c>
      <c r="B28" s="250"/>
      <c r="C28" s="250" t="s">
        <v>1294</v>
      </c>
      <c r="D28" s="253" t="s">
        <v>18</v>
      </c>
      <c r="E28" s="253"/>
      <c r="F28" s="253"/>
      <c r="G28" s="686" t="s">
        <v>2895</v>
      </c>
      <c r="H28" s="686">
        <v>349.96490192615852</v>
      </c>
      <c r="I28" s="688"/>
      <c r="J28" s="688"/>
      <c r="K28" s="706"/>
    </row>
    <row r="29" spans="1:12" ht="14" x14ac:dyDescent="0.25">
      <c r="A29" s="249" t="s">
        <v>1797</v>
      </c>
      <c r="B29" s="250"/>
      <c r="C29" s="250" t="s">
        <v>1295</v>
      </c>
      <c r="D29" s="253" t="s">
        <v>18</v>
      </c>
      <c r="E29" s="253"/>
      <c r="F29" s="253"/>
      <c r="G29" s="686" t="s">
        <v>2895</v>
      </c>
      <c r="H29" s="686">
        <v>43.863008344106241</v>
      </c>
      <c r="I29" s="688"/>
      <c r="J29" s="688"/>
      <c r="K29" s="706"/>
    </row>
    <row r="30" spans="1:12" ht="14" x14ac:dyDescent="0.25">
      <c r="A30" s="249" t="s">
        <v>1798</v>
      </c>
      <c r="B30" s="250"/>
      <c r="C30" s="250" t="s">
        <v>1296</v>
      </c>
      <c r="D30" s="253" t="s">
        <v>20</v>
      </c>
      <c r="E30" s="253"/>
      <c r="F30" s="253"/>
      <c r="G30" s="686" t="s">
        <v>2895</v>
      </c>
      <c r="H30" s="686">
        <v>151.21991593028483</v>
      </c>
      <c r="I30" s="688"/>
      <c r="J30" s="688"/>
      <c r="K30" s="706"/>
    </row>
    <row r="31" spans="1:12" ht="14" x14ac:dyDescent="0.25">
      <c r="A31" s="249" t="s">
        <v>1799</v>
      </c>
      <c r="B31" s="250"/>
      <c r="C31" s="251" t="s">
        <v>1297</v>
      </c>
      <c r="D31" s="253" t="s">
        <v>20</v>
      </c>
      <c r="E31" s="253"/>
      <c r="F31" s="253"/>
      <c r="G31" s="686" t="s">
        <v>2895</v>
      </c>
      <c r="H31" s="686">
        <v>164.48628129039838</v>
      </c>
      <c r="I31" s="688"/>
      <c r="J31" s="688"/>
      <c r="K31" s="706"/>
    </row>
    <row r="32" spans="1:12" ht="14" x14ac:dyDescent="0.25">
      <c r="A32" s="249" t="s">
        <v>1800</v>
      </c>
      <c r="B32" s="247"/>
      <c r="C32" s="247" t="s">
        <v>150</v>
      </c>
      <c r="D32" s="248" t="s">
        <v>19</v>
      </c>
      <c r="E32" s="248"/>
      <c r="F32" s="248"/>
      <c r="G32" s="688" t="s">
        <v>2895</v>
      </c>
      <c r="H32" s="688">
        <v>52.127053394445092</v>
      </c>
      <c r="I32" s="688"/>
      <c r="J32" s="688"/>
      <c r="K32" s="706"/>
    </row>
    <row r="33" spans="1:11" ht="14" x14ac:dyDescent="0.25">
      <c r="A33" s="249" t="s">
        <v>1801</v>
      </c>
      <c r="B33" s="247"/>
      <c r="C33" s="247" t="s">
        <v>151</v>
      </c>
      <c r="D33" s="248" t="s">
        <v>19</v>
      </c>
      <c r="E33" s="248"/>
      <c r="F33" s="248"/>
      <c r="G33" s="688" t="s">
        <v>2895</v>
      </c>
      <c r="H33" s="688">
        <v>116.22637718232981</v>
      </c>
      <c r="I33" s="688"/>
      <c r="J33" s="688"/>
      <c r="K33" s="706"/>
    </row>
    <row r="34" spans="1:11" ht="14" x14ac:dyDescent="0.25">
      <c r="A34" s="249" t="s">
        <v>1802</v>
      </c>
      <c r="B34" s="247"/>
      <c r="C34" s="247" t="s">
        <v>152</v>
      </c>
      <c r="D34" s="248" t="s">
        <v>19</v>
      </c>
      <c r="E34" s="248"/>
      <c r="F34" s="248"/>
      <c r="G34" s="688" t="s">
        <v>2895</v>
      </c>
      <c r="H34" s="688">
        <v>526.28546726559671</v>
      </c>
      <c r="I34" s="688"/>
      <c r="J34" s="688"/>
      <c r="K34" s="706"/>
    </row>
    <row r="35" spans="1:11" ht="14" x14ac:dyDescent="0.25">
      <c r="A35" s="249" t="s">
        <v>1803</v>
      </c>
      <c r="B35" s="247"/>
      <c r="C35" s="247" t="s">
        <v>153</v>
      </c>
      <c r="D35" s="248" t="s">
        <v>19</v>
      </c>
      <c r="E35" s="248"/>
      <c r="F35" s="248"/>
      <c r="G35" s="688" t="s">
        <v>2895</v>
      </c>
      <c r="H35" s="688">
        <v>273.4198152979634</v>
      </c>
      <c r="I35" s="688"/>
      <c r="J35" s="688"/>
      <c r="K35" s="706"/>
    </row>
    <row r="36" spans="1:11" ht="28" x14ac:dyDescent="0.25">
      <c r="A36" s="249" t="s">
        <v>1804</v>
      </c>
      <c r="B36" s="247"/>
      <c r="C36" s="247" t="s">
        <v>154</v>
      </c>
      <c r="D36" s="248" t="s">
        <v>19</v>
      </c>
      <c r="E36" s="248"/>
      <c r="F36" s="248"/>
      <c r="G36" s="688" t="s">
        <v>2895</v>
      </c>
      <c r="H36" s="688">
        <v>551.67798175787732</v>
      </c>
      <c r="I36" s="688"/>
      <c r="J36" s="688"/>
      <c r="K36" s="706"/>
    </row>
    <row r="37" spans="1:11" ht="42" x14ac:dyDescent="0.25">
      <c r="A37" s="249" t="s">
        <v>1805</v>
      </c>
      <c r="B37" s="440"/>
      <c r="C37" s="606" t="s">
        <v>155</v>
      </c>
      <c r="D37" s="255" t="s">
        <v>19</v>
      </c>
      <c r="E37" s="256"/>
      <c r="F37" s="668"/>
      <c r="G37" s="688" t="s">
        <v>2895</v>
      </c>
      <c r="H37" s="687">
        <v>182.46587673966127</v>
      </c>
      <c r="I37" s="688"/>
      <c r="J37" s="688"/>
      <c r="K37" s="706"/>
    </row>
    <row r="38" spans="1:11" ht="50" x14ac:dyDescent="0.25">
      <c r="A38" s="249" t="s">
        <v>1806</v>
      </c>
      <c r="B38" s="440"/>
      <c r="C38" s="904" t="s">
        <v>156</v>
      </c>
      <c r="D38" s="255" t="s">
        <v>19</v>
      </c>
      <c r="E38" s="257"/>
      <c r="F38" s="668"/>
      <c r="G38" s="688" t="s">
        <v>2895</v>
      </c>
      <c r="H38" s="687">
        <v>185.06693194460769</v>
      </c>
      <c r="I38" s="688"/>
      <c r="J38" s="688"/>
      <c r="K38" s="706"/>
    </row>
    <row r="39" spans="1:11" ht="28" x14ac:dyDescent="0.25">
      <c r="A39" s="249" t="s">
        <v>1807</v>
      </c>
      <c r="B39" s="440"/>
      <c r="C39" s="606" t="s">
        <v>157</v>
      </c>
      <c r="D39" s="255" t="s">
        <v>19</v>
      </c>
      <c r="E39" s="257"/>
      <c r="F39" s="668"/>
      <c r="G39" s="688" t="s">
        <v>2895</v>
      </c>
      <c r="H39" s="708">
        <v>361.50959123411803</v>
      </c>
      <c r="I39" s="688"/>
      <c r="J39" s="688"/>
      <c r="K39" s="706"/>
    </row>
    <row r="40" spans="1:11" ht="70" x14ac:dyDescent="0.25">
      <c r="A40" s="249" t="s">
        <v>1808</v>
      </c>
      <c r="B40" s="902"/>
      <c r="C40" s="276" t="s">
        <v>1009</v>
      </c>
      <c r="D40" s="258" t="s">
        <v>19</v>
      </c>
      <c r="E40" s="903"/>
      <c r="F40" s="632"/>
      <c r="G40" s="1223" t="s">
        <v>2895</v>
      </c>
      <c r="H40" s="1223">
        <v>185.06693194460769</v>
      </c>
      <c r="I40" s="688"/>
      <c r="J40" s="688"/>
      <c r="K40" s="706"/>
    </row>
    <row r="41" spans="1:11" ht="14" x14ac:dyDescent="0.25">
      <c r="A41" s="435" t="s">
        <v>1809</v>
      </c>
      <c r="B41" s="441"/>
      <c r="C41" s="607" t="s">
        <v>158</v>
      </c>
      <c r="D41" s="608"/>
      <c r="E41" s="32"/>
      <c r="F41" s="669"/>
      <c r="G41" s="689"/>
      <c r="H41" s="690"/>
      <c r="I41" s="690"/>
      <c r="J41" s="689"/>
      <c r="K41" s="705"/>
    </row>
    <row r="42" spans="1:11" ht="42" x14ac:dyDescent="0.25">
      <c r="A42" s="436" t="s">
        <v>1810</v>
      </c>
      <c r="B42" s="440"/>
      <c r="C42" s="606" t="s">
        <v>159</v>
      </c>
      <c r="D42" s="574" t="s">
        <v>18</v>
      </c>
      <c r="E42" s="257"/>
      <c r="F42" s="668"/>
      <c r="G42" s="688" t="s">
        <v>2895</v>
      </c>
      <c r="H42" s="687">
        <v>113</v>
      </c>
      <c r="I42" s="688"/>
      <c r="J42" s="688"/>
      <c r="K42" s="706"/>
    </row>
    <row r="43" spans="1:11" ht="14" x14ac:dyDescent="0.25">
      <c r="A43" s="435" t="s">
        <v>1817</v>
      </c>
      <c r="B43" s="441"/>
      <c r="C43" s="609" t="s">
        <v>160</v>
      </c>
      <c r="D43" s="610"/>
      <c r="E43" s="32"/>
      <c r="F43" s="669"/>
      <c r="G43" s="689"/>
      <c r="H43" s="690"/>
      <c r="I43" s="690"/>
      <c r="J43" s="689"/>
      <c r="K43" s="705"/>
    </row>
    <row r="44" spans="1:11" ht="28" x14ac:dyDescent="0.25">
      <c r="A44" s="436" t="s">
        <v>1811</v>
      </c>
      <c r="B44" s="440"/>
      <c r="C44" s="606" t="s">
        <v>161</v>
      </c>
      <c r="D44" s="574" t="s">
        <v>18</v>
      </c>
      <c r="E44" s="257"/>
      <c r="F44" s="248"/>
      <c r="G44" s="688" t="s">
        <v>2895</v>
      </c>
      <c r="H44" s="688">
        <v>164.48628129039838</v>
      </c>
      <c r="I44" s="688"/>
      <c r="J44" s="688"/>
      <c r="K44" s="706"/>
    </row>
    <row r="45" spans="1:11" ht="28" x14ac:dyDescent="0.25">
      <c r="A45" s="436" t="s">
        <v>1812</v>
      </c>
      <c r="B45" s="247"/>
      <c r="C45" s="259" t="s">
        <v>162</v>
      </c>
      <c r="D45" s="248" t="s">
        <v>18</v>
      </c>
      <c r="E45" s="248"/>
      <c r="F45" s="668"/>
      <c r="G45" s="688" t="s">
        <v>2895</v>
      </c>
      <c r="H45" s="687">
        <v>169.92148015042895</v>
      </c>
      <c r="I45" s="688"/>
      <c r="J45" s="688"/>
      <c r="K45" s="706"/>
    </row>
    <row r="46" spans="1:11" ht="28" x14ac:dyDescent="0.25">
      <c r="A46" s="436" t="s">
        <v>1813</v>
      </c>
      <c r="B46" s="440"/>
      <c r="C46" s="247" t="s">
        <v>1301</v>
      </c>
      <c r="D46" s="248" t="s">
        <v>18</v>
      </c>
      <c r="E46" s="248"/>
      <c r="F46" s="668"/>
      <c r="G46" s="688" t="s">
        <v>2895</v>
      </c>
      <c r="H46" s="687">
        <v>1817.1681522035492</v>
      </c>
      <c r="I46" s="688"/>
      <c r="J46" s="688"/>
      <c r="K46" s="706"/>
    </row>
    <row r="47" spans="1:11" ht="14" x14ac:dyDescent="0.25">
      <c r="A47" s="435" t="s">
        <v>1816</v>
      </c>
      <c r="B47" s="441"/>
      <c r="C47" s="607" t="s">
        <v>164</v>
      </c>
      <c r="D47" s="610"/>
      <c r="E47" s="32"/>
      <c r="F47" s="669"/>
      <c r="G47" s="689"/>
      <c r="H47" s="690"/>
      <c r="I47" s="690"/>
      <c r="J47" s="689"/>
      <c r="K47" s="705"/>
    </row>
    <row r="48" spans="1:11" ht="28" x14ac:dyDescent="0.25">
      <c r="A48" s="436" t="s">
        <v>1814</v>
      </c>
      <c r="B48" s="440"/>
      <c r="C48" s="606" t="s">
        <v>165</v>
      </c>
      <c r="D48" s="574" t="s">
        <v>20</v>
      </c>
      <c r="E48" s="257"/>
      <c r="F48" s="257"/>
      <c r="G48" s="686" t="s">
        <v>2895</v>
      </c>
      <c r="H48" s="686">
        <v>228.85047831707604</v>
      </c>
      <c r="I48" s="688"/>
      <c r="J48" s="688"/>
      <c r="K48" s="706"/>
    </row>
    <row r="49" spans="1:11" ht="14" x14ac:dyDescent="0.25">
      <c r="A49" s="436" t="s">
        <v>1815</v>
      </c>
      <c r="B49" s="440"/>
      <c r="C49" s="606" t="s">
        <v>166</v>
      </c>
      <c r="D49" s="574" t="s">
        <v>20</v>
      </c>
      <c r="E49" s="257"/>
      <c r="F49" s="257"/>
      <c r="G49" s="687" t="s">
        <v>2895</v>
      </c>
      <c r="H49" s="688">
        <v>2593</v>
      </c>
      <c r="I49" s="688"/>
      <c r="J49" s="688"/>
      <c r="K49" s="706"/>
    </row>
    <row r="50" spans="1:11" ht="14" x14ac:dyDescent="0.25">
      <c r="A50" s="435" t="s">
        <v>1818</v>
      </c>
      <c r="B50" s="441"/>
      <c r="C50" s="607" t="s">
        <v>167</v>
      </c>
      <c r="D50" s="608"/>
      <c r="E50" s="32"/>
      <c r="F50" s="32"/>
      <c r="G50" s="690"/>
      <c r="H50" s="689"/>
      <c r="I50" s="690"/>
      <c r="J50" s="689"/>
      <c r="K50" s="705"/>
    </row>
    <row r="51" spans="1:11" ht="28" x14ac:dyDescent="0.25">
      <c r="A51" s="436" t="s">
        <v>1744</v>
      </c>
      <c r="B51" s="440"/>
      <c r="C51" s="606" t="s">
        <v>1462</v>
      </c>
      <c r="D51" s="841" t="s">
        <v>20</v>
      </c>
      <c r="E51" s="257"/>
      <c r="F51" s="257"/>
      <c r="G51" s="687" t="s">
        <v>2895</v>
      </c>
      <c r="H51" s="688">
        <v>195.02616572322114</v>
      </c>
      <c r="I51" s="687"/>
      <c r="J51" s="688"/>
      <c r="K51" s="706"/>
    </row>
    <row r="52" spans="1:11" ht="28" x14ac:dyDescent="0.25">
      <c r="A52" s="436" t="s">
        <v>1745</v>
      </c>
      <c r="B52" s="440"/>
      <c r="C52" s="606" t="s">
        <v>168</v>
      </c>
      <c r="D52" s="574" t="s">
        <v>20</v>
      </c>
      <c r="E52" s="257"/>
      <c r="F52" s="257"/>
      <c r="G52" s="708" t="s">
        <v>2895</v>
      </c>
      <c r="H52" s="708">
        <v>195.02616572322114</v>
      </c>
      <c r="I52" s="688"/>
      <c r="J52" s="688"/>
      <c r="K52" s="706"/>
    </row>
    <row r="53" spans="1:11" ht="28" x14ac:dyDescent="0.25">
      <c r="A53" s="436" t="s">
        <v>1746</v>
      </c>
      <c r="B53" s="440"/>
      <c r="C53" s="606" t="s">
        <v>169</v>
      </c>
      <c r="D53" s="574" t="s">
        <v>20</v>
      </c>
      <c r="E53" s="257"/>
      <c r="F53" s="257"/>
      <c r="G53" s="708" t="s">
        <v>2895</v>
      </c>
      <c r="H53" s="708">
        <v>190.7087319308967</v>
      </c>
      <c r="I53" s="688"/>
      <c r="J53" s="688"/>
      <c r="K53" s="706"/>
    </row>
    <row r="54" spans="1:11" ht="14" x14ac:dyDescent="0.25">
      <c r="A54" s="436" t="s">
        <v>1747</v>
      </c>
      <c r="B54" s="440"/>
      <c r="C54" s="606" t="s">
        <v>284</v>
      </c>
      <c r="D54" s="574" t="s">
        <v>20</v>
      </c>
      <c r="E54" s="257"/>
      <c r="F54" s="257"/>
      <c r="G54" s="708" t="s">
        <v>2895</v>
      </c>
      <c r="H54" s="708">
        <v>190.7087319308967</v>
      </c>
      <c r="I54" s="688"/>
      <c r="J54" s="688"/>
      <c r="K54" s="706"/>
    </row>
    <row r="55" spans="1:11" ht="14" x14ac:dyDescent="0.25">
      <c r="A55" s="436" t="s">
        <v>1748</v>
      </c>
      <c r="B55" s="440"/>
      <c r="C55" s="606" t="s">
        <v>285</v>
      </c>
      <c r="D55" s="574" t="s">
        <v>20</v>
      </c>
      <c r="E55" s="257"/>
      <c r="F55" s="257"/>
      <c r="G55" s="708" t="s">
        <v>2895</v>
      </c>
      <c r="H55" s="708">
        <v>190.7087319308967</v>
      </c>
      <c r="I55" s="688"/>
      <c r="J55" s="688"/>
      <c r="K55" s="706"/>
    </row>
    <row r="56" spans="1:11" ht="14" x14ac:dyDescent="0.25">
      <c r="A56" s="436" t="s">
        <v>1749</v>
      </c>
      <c r="B56" s="440"/>
      <c r="C56" s="606" t="s">
        <v>170</v>
      </c>
      <c r="D56" s="574" t="s">
        <v>22</v>
      </c>
      <c r="E56" s="257"/>
      <c r="F56" s="257"/>
      <c r="G56" s="686" t="s">
        <v>2895</v>
      </c>
      <c r="H56" s="686">
        <v>833.39715853801852</v>
      </c>
      <c r="I56" s="688"/>
      <c r="J56" s="688"/>
      <c r="K56" s="706"/>
    </row>
    <row r="57" spans="1:11" ht="28" x14ac:dyDescent="0.25">
      <c r="A57" s="435" t="s">
        <v>1819</v>
      </c>
      <c r="B57" s="437"/>
      <c r="C57" s="868" t="s">
        <v>171</v>
      </c>
      <c r="D57" s="119"/>
      <c r="E57" s="119"/>
      <c r="F57" s="119"/>
      <c r="G57" s="689"/>
      <c r="H57" s="689"/>
      <c r="I57" s="689"/>
      <c r="J57" s="689"/>
      <c r="K57" s="705"/>
    </row>
    <row r="58" spans="1:11" ht="14" x14ac:dyDescent="0.25">
      <c r="A58" s="438"/>
      <c r="B58" s="437"/>
      <c r="C58" s="571" t="s">
        <v>172</v>
      </c>
      <c r="D58" s="121"/>
      <c r="E58" s="121"/>
      <c r="F58" s="121"/>
      <c r="G58" s="689"/>
      <c r="H58" s="689"/>
      <c r="I58" s="689"/>
      <c r="J58" s="689"/>
      <c r="K58" s="705"/>
    </row>
    <row r="59" spans="1:11" ht="14" x14ac:dyDescent="0.25">
      <c r="A59" s="436" t="s">
        <v>1820</v>
      </c>
      <c r="B59" s="247"/>
      <c r="C59" s="259" t="s">
        <v>173</v>
      </c>
      <c r="D59" s="248" t="s">
        <v>28</v>
      </c>
      <c r="E59" s="248"/>
      <c r="F59" s="248"/>
      <c r="G59" s="686" t="s">
        <v>2895</v>
      </c>
      <c r="H59" s="686">
        <v>1060.3935241835443</v>
      </c>
      <c r="I59" s="688"/>
      <c r="J59" s="688"/>
      <c r="K59" s="706"/>
    </row>
    <row r="60" spans="1:11" ht="70" x14ac:dyDescent="0.25">
      <c r="A60" s="436" t="s">
        <v>1821</v>
      </c>
      <c r="B60" s="247"/>
      <c r="C60" s="259" t="s">
        <v>174</v>
      </c>
      <c r="D60" s="248" t="s">
        <v>20</v>
      </c>
      <c r="E60" s="248"/>
      <c r="F60" s="248"/>
      <c r="G60" s="686" t="s">
        <v>2895</v>
      </c>
      <c r="H60" s="686">
        <v>459.34105172875775</v>
      </c>
      <c r="I60" s="688"/>
      <c r="J60" s="688"/>
      <c r="K60" s="706"/>
    </row>
    <row r="61" spans="1:11" ht="42" x14ac:dyDescent="0.25">
      <c r="A61" s="436" t="s">
        <v>1822</v>
      </c>
      <c r="B61" s="247"/>
      <c r="C61" s="259" t="s">
        <v>175</v>
      </c>
      <c r="D61" s="248" t="s">
        <v>28</v>
      </c>
      <c r="E61" s="248"/>
      <c r="F61" s="258"/>
      <c r="G61" s="686" t="s">
        <v>2895</v>
      </c>
      <c r="H61" s="686">
        <v>1287.2839405335526</v>
      </c>
      <c r="I61" s="688"/>
      <c r="J61" s="688"/>
      <c r="K61" s="706"/>
    </row>
    <row r="62" spans="1:11" ht="15.5" x14ac:dyDescent="0.25">
      <c r="A62" s="442" t="s">
        <v>1678</v>
      </c>
      <c r="B62" s="441"/>
      <c r="C62" s="611" t="s">
        <v>52</v>
      </c>
      <c r="D62" s="33"/>
      <c r="E62" s="34"/>
      <c r="F62" s="575"/>
      <c r="G62" s="691"/>
      <c r="H62" s="691"/>
      <c r="I62" s="689"/>
      <c r="J62" s="689"/>
      <c r="K62" s="705"/>
    </row>
    <row r="63" spans="1:11" ht="28" x14ac:dyDescent="0.25">
      <c r="A63" s="1113" t="s">
        <v>1823</v>
      </c>
      <c r="B63" s="440"/>
      <c r="C63" s="440" t="s">
        <v>53</v>
      </c>
      <c r="D63" s="254" t="s">
        <v>18</v>
      </c>
      <c r="E63" s="257"/>
      <c r="F63" s="612"/>
      <c r="G63" s="687" t="s">
        <v>2895</v>
      </c>
      <c r="H63" s="687">
        <v>9.2069937804416213</v>
      </c>
      <c r="I63" s="688"/>
      <c r="J63" s="688"/>
      <c r="K63" s="706"/>
    </row>
    <row r="64" spans="1:11" ht="31.5" thickBot="1" x14ac:dyDescent="0.3">
      <c r="A64" s="433"/>
      <c r="B64" s="569"/>
      <c r="C64" s="869" t="s">
        <v>954</v>
      </c>
      <c r="D64" s="869"/>
      <c r="E64" s="869"/>
      <c r="F64" s="246"/>
      <c r="G64" s="702"/>
      <c r="H64" s="702"/>
      <c r="I64" s="709"/>
      <c r="J64" s="709"/>
      <c r="K64" s="709"/>
    </row>
    <row r="65" spans="1:11" ht="23" x14ac:dyDescent="0.25">
      <c r="A65" s="443" t="s">
        <v>1824</v>
      </c>
      <c r="B65" s="906"/>
      <c r="C65" s="74" t="s">
        <v>36</v>
      </c>
      <c r="D65" s="907"/>
      <c r="E65" s="908"/>
      <c r="F65" s="909"/>
      <c r="G65" s="910"/>
      <c r="H65" s="910"/>
      <c r="I65" s="1328"/>
      <c r="J65" s="1329"/>
      <c r="K65" s="911"/>
    </row>
    <row r="66" spans="1:11" ht="15.65" customHeight="1" x14ac:dyDescent="0.25">
      <c r="A66" s="433" t="s">
        <v>6</v>
      </c>
      <c r="B66" s="1316" t="s">
        <v>7</v>
      </c>
      <c r="C66" s="1317" t="s">
        <v>8</v>
      </c>
      <c r="D66" s="1317" t="s">
        <v>9</v>
      </c>
      <c r="E66" s="1317" t="s">
        <v>10</v>
      </c>
      <c r="F66" s="1317"/>
      <c r="G66" s="1318" t="s">
        <v>11</v>
      </c>
      <c r="H66" s="1319"/>
      <c r="I66" s="1320" t="s">
        <v>12</v>
      </c>
      <c r="J66" s="1320"/>
      <c r="K66" s="1321" t="s">
        <v>13</v>
      </c>
    </row>
    <row r="67" spans="1:11" ht="15.5" x14ac:dyDescent="0.25">
      <c r="A67" s="433" t="s">
        <v>137</v>
      </c>
      <c r="B67" s="1316"/>
      <c r="C67" s="1317"/>
      <c r="D67" s="1317"/>
      <c r="E67" s="116" t="s">
        <v>138</v>
      </c>
      <c r="F67" s="117" t="s">
        <v>139</v>
      </c>
      <c r="G67" s="728" t="s">
        <v>138</v>
      </c>
      <c r="H67" s="728" t="s">
        <v>139</v>
      </c>
      <c r="I67" s="728" t="s">
        <v>138</v>
      </c>
      <c r="J67" s="728" t="s">
        <v>139</v>
      </c>
      <c r="K67" s="1321"/>
    </row>
    <row r="68" spans="1:11" ht="26" x14ac:dyDescent="0.25">
      <c r="A68" s="434"/>
      <c r="B68" s="455"/>
      <c r="C68" s="36" t="s">
        <v>594</v>
      </c>
      <c r="D68" s="130"/>
      <c r="E68" s="738"/>
      <c r="F68" s="739"/>
      <c r="G68" s="731"/>
      <c r="H68" s="731"/>
      <c r="I68" s="731"/>
      <c r="J68" s="731"/>
      <c r="K68" s="732"/>
    </row>
    <row r="69" spans="1:11" ht="15.5" x14ac:dyDescent="0.25">
      <c r="A69" s="444" t="s">
        <v>1679</v>
      </c>
      <c r="B69" s="455" t="s">
        <v>543</v>
      </c>
      <c r="C69" s="123" t="s">
        <v>595</v>
      </c>
      <c r="D69" s="130"/>
      <c r="E69" s="738"/>
      <c r="F69" s="745"/>
      <c r="G69" s="731"/>
      <c r="H69" s="731"/>
      <c r="I69" s="731"/>
      <c r="J69" s="731"/>
      <c r="K69" s="732"/>
    </row>
    <row r="70" spans="1:11" ht="14" x14ac:dyDescent="0.25">
      <c r="A70" s="445" t="s">
        <v>1825</v>
      </c>
      <c r="B70" s="261" t="s">
        <v>176</v>
      </c>
      <c r="C70" s="261" t="s">
        <v>177</v>
      </c>
      <c r="D70" s="260" t="s">
        <v>18</v>
      </c>
      <c r="E70" s="268"/>
      <c r="F70" s="268"/>
      <c r="G70" s="694" t="s">
        <v>2895</v>
      </c>
      <c r="H70" s="694">
        <v>573.59182771401083</v>
      </c>
      <c r="I70" s="688"/>
      <c r="J70" s="688"/>
      <c r="K70" s="706"/>
    </row>
    <row r="71" spans="1:11" ht="28" x14ac:dyDescent="0.25">
      <c r="A71" s="445" t="s">
        <v>1826</v>
      </c>
      <c r="B71" s="261" t="s">
        <v>178</v>
      </c>
      <c r="C71" s="261" t="s">
        <v>179</v>
      </c>
      <c r="D71" s="260" t="s">
        <v>18</v>
      </c>
      <c r="E71" s="268"/>
      <c r="F71" s="268"/>
      <c r="G71" s="694" t="s">
        <v>2895</v>
      </c>
      <c r="H71" s="694">
        <v>2860.6309789634506</v>
      </c>
      <c r="I71" s="688"/>
      <c r="J71" s="688"/>
      <c r="K71" s="706"/>
    </row>
    <row r="72" spans="1:11" ht="56" x14ac:dyDescent="0.25">
      <c r="A72" s="445" t="s">
        <v>1827</v>
      </c>
      <c r="B72" s="261" t="s">
        <v>180</v>
      </c>
      <c r="C72" s="261" t="s">
        <v>1463</v>
      </c>
      <c r="D72" s="260" t="s">
        <v>18</v>
      </c>
      <c r="E72" s="268"/>
      <c r="F72" s="268"/>
      <c r="G72" s="694" t="s">
        <v>2895</v>
      </c>
      <c r="H72" s="694">
        <v>2860.6309789634506</v>
      </c>
      <c r="I72" s="688"/>
      <c r="J72" s="688"/>
      <c r="K72" s="706"/>
    </row>
    <row r="73" spans="1:11" ht="56" x14ac:dyDescent="0.25">
      <c r="A73" s="445" t="s">
        <v>1828</v>
      </c>
      <c r="B73" s="261" t="s">
        <v>181</v>
      </c>
      <c r="C73" s="261" t="s">
        <v>1464</v>
      </c>
      <c r="D73" s="260" t="s">
        <v>18</v>
      </c>
      <c r="E73" s="268"/>
      <c r="F73" s="268"/>
      <c r="G73" s="694" t="s">
        <v>2895</v>
      </c>
      <c r="H73" s="694">
        <v>2860.6309789634506</v>
      </c>
      <c r="I73" s="688"/>
      <c r="J73" s="688"/>
      <c r="K73" s="706"/>
    </row>
    <row r="74" spans="1:11" ht="56" x14ac:dyDescent="0.25">
      <c r="A74" s="445" t="s">
        <v>1829</v>
      </c>
      <c r="B74" s="261" t="s">
        <v>180</v>
      </c>
      <c r="C74" s="261" t="s">
        <v>1465</v>
      </c>
      <c r="D74" s="260" t="s">
        <v>18</v>
      </c>
      <c r="E74" s="268"/>
      <c r="F74" s="268"/>
      <c r="G74" s="694" t="s">
        <v>2895</v>
      </c>
      <c r="H74" s="694">
        <v>2860.6309789634506</v>
      </c>
      <c r="I74" s="688"/>
      <c r="J74" s="688"/>
      <c r="K74" s="706"/>
    </row>
    <row r="75" spans="1:11" ht="56" x14ac:dyDescent="0.25">
      <c r="A75" s="445" t="s">
        <v>1830</v>
      </c>
      <c r="B75" s="261" t="s">
        <v>181</v>
      </c>
      <c r="C75" s="261" t="s">
        <v>1466</v>
      </c>
      <c r="D75" s="260" t="s">
        <v>18</v>
      </c>
      <c r="E75" s="268"/>
      <c r="F75" s="268"/>
      <c r="G75" s="694" t="s">
        <v>2895</v>
      </c>
      <c r="H75" s="694">
        <v>2860.6309789634506</v>
      </c>
      <c r="I75" s="688"/>
      <c r="J75" s="688"/>
      <c r="K75" s="706"/>
    </row>
    <row r="76" spans="1:11" ht="14" x14ac:dyDescent="0.25">
      <c r="A76" s="445" t="s">
        <v>1831</v>
      </c>
      <c r="B76" s="261"/>
      <c r="C76" s="261" t="s">
        <v>1737</v>
      </c>
      <c r="D76" s="260" t="s">
        <v>22</v>
      </c>
      <c r="E76" s="268"/>
      <c r="F76" s="268"/>
      <c r="G76" s="694" t="s">
        <v>2895</v>
      </c>
      <c r="H76" s="694">
        <v>380</v>
      </c>
      <c r="I76" s="688"/>
      <c r="J76" s="688"/>
      <c r="K76" s="706"/>
    </row>
    <row r="77" spans="1:11" s="1031" customFormat="1" ht="14" x14ac:dyDescent="0.25">
      <c r="A77" s="445" t="s">
        <v>1832</v>
      </c>
      <c r="B77" s="261"/>
      <c r="C77" s="261" t="s">
        <v>1738</v>
      </c>
      <c r="D77" s="260" t="s">
        <v>22</v>
      </c>
      <c r="E77" s="268"/>
      <c r="F77" s="268"/>
      <c r="G77" s="694" t="s">
        <v>2895</v>
      </c>
      <c r="H77" s="694">
        <v>380</v>
      </c>
      <c r="I77" s="688"/>
      <c r="J77" s="688"/>
      <c r="K77" s="706"/>
    </row>
    <row r="78" spans="1:11" s="1031" customFormat="1" ht="14" x14ac:dyDescent="0.25">
      <c r="A78" s="445" t="s">
        <v>1833</v>
      </c>
      <c r="B78" s="261"/>
      <c r="C78" s="261" t="s">
        <v>1739</v>
      </c>
      <c r="D78" s="260" t="s">
        <v>22</v>
      </c>
      <c r="E78" s="268"/>
      <c r="F78" s="268"/>
      <c r="G78" s="694" t="s">
        <v>2895</v>
      </c>
      <c r="H78" s="694">
        <v>380</v>
      </c>
      <c r="I78" s="688"/>
      <c r="J78" s="688"/>
      <c r="K78" s="706"/>
    </row>
    <row r="79" spans="1:11" ht="28" x14ac:dyDescent="0.25">
      <c r="A79" s="445" t="s">
        <v>1834</v>
      </c>
      <c r="B79" s="263"/>
      <c r="C79" s="263" t="s">
        <v>182</v>
      </c>
      <c r="D79" s="262" t="s">
        <v>20</v>
      </c>
      <c r="E79" s="269"/>
      <c r="F79" s="269"/>
      <c r="G79" s="711" t="s">
        <v>2895</v>
      </c>
      <c r="H79" s="711">
        <v>90.390641470469177</v>
      </c>
      <c r="I79" s="688"/>
      <c r="J79" s="688"/>
      <c r="K79" s="706"/>
    </row>
    <row r="80" spans="1:11" ht="28" x14ac:dyDescent="0.25">
      <c r="A80" s="445" t="s">
        <v>1835</v>
      </c>
      <c r="B80" s="263"/>
      <c r="C80" s="263" t="s">
        <v>183</v>
      </c>
      <c r="D80" s="262" t="s">
        <v>14</v>
      </c>
      <c r="E80" s="269"/>
      <c r="F80" s="269"/>
      <c r="G80" s="710" t="s">
        <v>2895</v>
      </c>
      <c r="H80" s="710">
        <v>156.18250525424057</v>
      </c>
      <c r="I80" s="688"/>
      <c r="J80" s="688"/>
      <c r="K80" s="706"/>
    </row>
    <row r="81" spans="1:11" ht="28" x14ac:dyDescent="0.25">
      <c r="A81" s="445" t="s">
        <v>1836</v>
      </c>
      <c r="B81" s="263"/>
      <c r="C81" s="263" t="s">
        <v>184</v>
      </c>
      <c r="D81" s="262" t="s">
        <v>185</v>
      </c>
      <c r="E81" s="269"/>
      <c r="F81" s="269"/>
      <c r="G81" s="710" t="s">
        <v>2895</v>
      </c>
      <c r="H81" s="710">
        <v>75.942772642841391</v>
      </c>
      <c r="I81" s="688"/>
      <c r="J81" s="688"/>
      <c r="K81" s="706"/>
    </row>
    <row r="82" spans="1:11" ht="28" x14ac:dyDescent="0.25">
      <c r="A82" s="445" t="s">
        <v>1837</v>
      </c>
      <c r="B82" s="263"/>
      <c r="C82" s="263" t="s">
        <v>186</v>
      </c>
      <c r="D82" s="262" t="s">
        <v>22</v>
      </c>
      <c r="E82" s="269"/>
      <c r="F82" s="269"/>
      <c r="G82" s="710" t="s">
        <v>2895</v>
      </c>
      <c r="H82" s="710">
        <v>487.36675937895819</v>
      </c>
      <c r="I82" s="688"/>
      <c r="J82" s="688"/>
      <c r="K82" s="706"/>
    </row>
    <row r="83" spans="1:11" ht="28" x14ac:dyDescent="0.25">
      <c r="A83" s="445" t="s">
        <v>1838</v>
      </c>
      <c r="B83" s="266"/>
      <c r="C83" s="265" t="s">
        <v>242</v>
      </c>
      <c r="D83" s="264" t="s">
        <v>22</v>
      </c>
      <c r="E83" s="264"/>
      <c r="F83" s="264"/>
      <c r="G83" s="699" t="s">
        <v>2895</v>
      </c>
      <c r="H83" s="699">
        <v>238.38591491362087</v>
      </c>
      <c r="I83" s="688"/>
      <c r="J83" s="688"/>
      <c r="K83" s="706"/>
    </row>
    <row r="84" spans="1:11" ht="28" x14ac:dyDescent="0.25">
      <c r="A84" s="445" t="s">
        <v>1839</v>
      </c>
      <c r="B84" s="266"/>
      <c r="C84" s="265" t="s">
        <v>241</v>
      </c>
      <c r="D84" s="264" t="s">
        <v>22</v>
      </c>
      <c r="E84" s="264"/>
      <c r="F84" s="264"/>
      <c r="G84" s="699" t="s">
        <v>2895</v>
      </c>
      <c r="H84" s="699">
        <v>1381.6847628393464</v>
      </c>
      <c r="I84" s="688"/>
      <c r="J84" s="688"/>
      <c r="K84" s="706"/>
    </row>
    <row r="85" spans="1:11" ht="28" x14ac:dyDescent="0.25">
      <c r="A85" s="445" t="s">
        <v>1840</v>
      </c>
      <c r="B85" s="266"/>
      <c r="C85" s="265" t="s">
        <v>2888</v>
      </c>
      <c r="D85" s="1208" t="s">
        <v>18</v>
      </c>
      <c r="E85" s="264"/>
      <c r="F85" s="264"/>
      <c r="G85" s="699" t="s">
        <v>2895</v>
      </c>
      <c r="H85" s="699">
        <v>1782.0671505987125</v>
      </c>
      <c r="I85" s="688"/>
      <c r="J85" s="688"/>
      <c r="K85" s="706"/>
    </row>
    <row r="86" spans="1:11" s="1031" customFormat="1" ht="42" x14ac:dyDescent="0.3">
      <c r="A86" s="445" t="s">
        <v>1841</v>
      </c>
      <c r="B86" s="1202"/>
      <c r="C86" s="1205" t="s">
        <v>2873</v>
      </c>
      <c r="D86" s="1209" t="s">
        <v>1287</v>
      </c>
      <c r="E86" s="264"/>
      <c r="F86" s="264"/>
      <c r="G86" s="699" t="s">
        <v>2895</v>
      </c>
      <c r="H86" s="699">
        <v>4000</v>
      </c>
      <c r="I86" s="688"/>
      <c r="J86" s="688"/>
      <c r="K86" s="706"/>
    </row>
    <row r="87" spans="1:11" s="1031" customFormat="1" ht="28" x14ac:dyDescent="0.3">
      <c r="A87" s="445" t="s">
        <v>1842</v>
      </c>
      <c r="B87" s="1202" t="s">
        <v>2874</v>
      </c>
      <c r="C87" s="1205" t="s">
        <v>2875</v>
      </c>
      <c r="D87" s="1209" t="s">
        <v>1287</v>
      </c>
      <c r="E87" s="264"/>
      <c r="F87" s="264"/>
      <c r="G87" s="699" t="s">
        <v>2895</v>
      </c>
      <c r="H87" s="699">
        <v>2700</v>
      </c>
      <c r="I87" s="688"/>
      <c r="J87" s="688"/>
      <c r="K87" s="706"/>
    </row>
    <row r="88" spans="1:11" s="1031" customFormat="1" ht="28" x14ac:dyDescent="0.3">
      <c r="A88" s="445" t="s">
        <v>1843</v>
      </c>
      <c r="B88" s="1202"/>
      <c r="C88" s="1205" t="s">
        <v>2876</v>
      </c>
      <c r="D88" s="1209" t="s">
        <v>1287</v>
      </c>
      <c r="E88" s="264"/>
      <c r="F88" s="264"/>
      <c r="G88" s="699" t="s">
        <v>2895</v>
      </c>
      <c r="H88" s="699">
        <v>2700</v>
      </c>
      <c r="I88" s="688"/>
      <c r="J88" s="688"/>
      <c r="K88" s="706"/>
    </row>
    <row r="89" spans="1:11" s="1031" customFormat="1" ht="42" x14ac:dyDescent="0.3">
      <c r="A89" s="445" t="s">
        <v>1844</v>
      </c>
      <c r="B89" s="1202"/>
      <c r="C89" s="1205" t="s">
        <v>2877</v>
      </c>
      <c r="D89" s="1209" t="s">
        <v>14</v>
      </c>
      <c r="E89" s="264"/>
      <c r="F89" s="264"/>
      <c r="G89" s="699" t="s">
        <v>2895</v>
      </c>
      <c r="H89" s="699">
        <v>4050</v>
      </c>
      <c r="I89" s="688"/>
      <c r="J89" s="688"/>
      <c r="K89" s="706"/>
    </row>
    <row r="90" spans="1:11" s="1031" customFormat="1" ht="42" x14ac:dyDescent="0.3">
      <c r="A90" s="445" t="s">
        <v>1845</v>
      </c>
      <c r="B90" s="1202"/>
      <c r="C90" s="1205" t="s">
        <v>2878</v>
      </c>
      <c r="D90" s="1208" t="s">
        <v>18</v>
      </c>
      <c r="E90" s="264"/>
      <c r="F90" s="264"/>
      <c r="G90" s="699"/>
      <c r="H90" s="699">
        <v>4989.43</v>
      </c>
      <c r="I90" s="688"/>
      <c r="J90" s="688"/>
      <c r="K90" s="706"/>
    </row>
    <row r="91" spans="1:11" s="1031" customFormat="1" ht="42" x14ac:dyDescent="0.3">
      <c r="A91" s="445" t="s">
        <v>1846</v>
      </c>
      <c r="B91" s="1202"/>
      <c r="C91" s="1205" t="s">
        <v>2879</v>
      </c>
      <c r="D91" s="1208" t="s">
        <v>18</v>
      </c>
      <c r="E91" s="264"/>
      <c r="F91" s="264"/>
      <c r="G91" s="699" t="s">
        <v>2895</v>
      </c>
      <c r="H91" s="699">
        <v>4224.261190786614</v>
      </c>
      <c r="I91" s="688"/>
      <c r="J91" s="688"/>
      <c r="K91" s="706"/>
    </row>
    <row r="92" spans="1:11" s="1031" customFormat="1" ht="42" x14ac:dyDescent="0.3">
      <c r="A92" s="445" t="s">
        <v>1847</v>
      </c>
      <c r="B92" s="1202"/>
      <c r="C92" s="1205" t="s">
        <v>2880</v>
      </c>
      <c r="D92" s="1208" t="s">
        <v>18</v>
      </c>
      <c r="E92" s="264"/>
      <c r="F92" s="264"/>
      <c r="G92" s="699" t="s">
        <v>2895</v>
      </c>
      <c r="H92" s="699">
        <v>71.678412085843377</v>
      </c>
      <c r="I92" s="688"/>
      <c r="J92" s="688"/>
      <c r="K92" s="706"/>
    </row>
    <row r="93" spans="1:11" s="1031" customFormat="1" ht="42" x14ac:dyDescent="0.3">
      <c r="A93" s="445" t="s">
        <v>1848</v>
      </c>
      <c r="B93" s="1202"/>
      <c r="C93" s="1205" t="s">
        <v>2881</v>
      </c>
      <c r="D93" s="1209" t="s">
        <v>14</v>
      </c>
      <c r="E93" s="264"/>
      <c r="F93" s="264"/>
      <c r="G93" s="699" t="s">
        <v>2895</v>
      </c>
      <c r="H93" s="699">
        <v>9500</v>
      </c>
      <c r="I93" s="688"/>
      <c r="J93" s="688"/>
      <c r="K93" s="706"/>
    </row>
    <row r="94" spans="1:11" s="1031" customFormat="1" ht="28" x14ac:dyDescent="0.3">
      <c r="A94" s="445" t="s">
        <v>1849</v>
      </c>
      <c r="B94" s="1202"/>
      <c r="C94" s="1205" t="s">
        <v>2882</v>
      </c>
      <c r="D94" s="1209" t="s">
        <v>22</v>
      </c>
      <c r="E94" s="264"/>
      <c r="F94" s="264"/>
      <c r="G94" s="699" t="s">
        <v>2895</v>
      </c>
      <c r="H94" s="699">
        <v>150</v>
      </c>
      <c r="I94" s="688"/>
      <c r="J94" s="688"/>
      <c r="K94" s="706"/>
    </row>
    <row r="95" spans="1:11" s="1031" customFormat="1" ht="28" x14ac:dyDescent="0.3">
      <c r="A95" s="445" t="s">
        <v>1850</v>
      </c>
      <c r="B95" s="1202"/>
      <c r="C95" s="1205" t="s">
        <v>2883</v>
      </c>
      <c r="D95" s="1209" t="s">
        <v>22</v>
      </c>
      <c r="E95" s="264"/>
      <c r="F95" s="264"/>
      <c r="G95" s="699" t="s">
        <v>2895</v>
      </c>
      <c r="H95" s="699">
        <v>150</v>
      </c>
      <c r="I95" s="688"/>
      <c r="J95" s="688"/>
      <c r="K95" s="706"/>
    </row>
    <row r="96" spans="1:11" s="1031" customFormat="1" ht="28" x14ac:dyDescent="0.3">
      <c r="A96" s="445" t="s">
        <v>1851</v>
      </c>
      <c r="B96" s="1202"/>
      <c r="C96" s="1205" t="s">
        <v>2884</v>
      </c>
      <c r="D96" s="1209" t="s">
        <v>22</v>
      </c>
      <c r="E96" s="264"/>
      <c r="F96" s="264"/>
      <c r="G96" s="699" t="s">
        <v>2895</v>
      </c>
      <c r="H96" s="699">
        <v>177</v>
      </c>
      <c r="I96" s="688"/>
      <c r="J96" s="688"/>
      <c r="K96" s="706"/>
    </row>
    <row r="97" spans="1:11" s="1031" customFormat="1" ht="28" x14ac:dyDescent="0.3">
      <c r="A97" s="445" t="s">
        <v>1852</v>
      </c>
      <c r="B97" s="1203"/>
      <c r="C97" s="1206" t="s">
        <v>2885</v>
      </c>
      <c r="D97" s="1210" t="s">
        <v>42</v>
      </c>
      <c r="E97" s="264"/>
      <c r="F97" s="264"/>
      <c r="G97" s="699" t="s">
        <v>2895</v>
      </c>
      <c r="H97" s="699">
        <v>29166.666666666664</v>
      </c>
      <c r="I97" s="688"/>
      <c r="J97" s="688"/>
      <c r="K97" s="706"/>
    </row>
    <row r="98" spans="1:11" s="1031" customFormat="1" ht="28" x14ac:dyDescent="0.3">
      <c r="A98" s="445" t="s">
        <v>1853</v>
      </c>
      <c r="B98" s="273"/>
      <c r="C98" s="423" t="s">
        <v>2886</v>
      </c>
      <c r="D98" s="1210" t="s">
        <v>42</v>
      </c>
      <c r="E98" s="264"/>
      <c r="F98" s="264"/>
      <c r="G98" s="699" t="s">
        <v>2895</v>
      </c>
      <c r="H98" s="699">
        <v>150</v>
      </c>
      <c r="I98" s="688"/>
      <c r="J98" s="688"/>
      <c r="K98" s="706"/>
    </row>
    <row r="99" spans="1:11" s="1031" customFormat="1" ht="28.5" thickBot="1" x14ac:dyDescent="0.35">
      <c r="A99" s="445" t="s">
        <v>1854</v>
      </c>
      <c r="B99" s="1204"/>
      <c r="C99" s="1207" t="s">
        <v>2887</v>
      </c>
      <c r="D99" s="1211" t="s">
        <v>42</v>
      </c>
      <c r="E99" s="264"/>
      <c r="F99" s="264"/>
      <c r="G99" s="699" t="s">
        <v>2895</v>
      </c>
      <c r="H99" s="699">
        <v>50</v>
      </c>
      <c r="I99" s="688"/>
      <c r="J99" s="688"/>
      <c r="K99" s="706"/>
    </row>
    <row r="100" spans="1:11" ht="28" x14ac:dyDescent="0.25">
      <c r="A100" s="445" t="s">
        <v>1841</v>
      </c>
      <c r="B100" s="266"/>
      <c r="C100" s="265" t="s">
        <v>243</v>
      </c>
      <c r="D100" s="264" t="s">
        <v>22</v>
      </c>
      <c r="E100" s="264"/>
      <c r="F100" s="270"/>
      <c r="G100" s="699" t="s">
        <v>2895</v>
      </c>
      <c r="H100" s="699">
        <v>175.01310058071098</v>
      </c>
      <c r="I100" s="688"/>
      <c r="J100" s="688"/>
      <c r="K100" s="706"/>
    </row>
    <row r="101" spans="1:11" ht="28" x14ac:dyDescent="0.25">
      <c r="A101" s="445" t="s">
        <v>1842</v>
      </c>
      <c r="B101" s="266"/>
      <c r="C101" s="265" t="s">
        <v>244</v>
      </c>
      <c r="D101" s="264" t="s">
        <v>22</v>
      </c>
      <c r="E101" s="264"/>
      <c r="F101" s="270"/>
      <c r="G101" s="699" t="s">
        <v>2895</v>
      </c>
      <c r="H101" s="699">
        <v>191.37578705996029</v>
      </c>
      <c r="I101" s="688"/>
      <c r="J101" s="688"/>
      <c r="K101" s="706"/>
    </row>
    <row r="102" spans="1:11" ht="28" x14ac:dyDescent="0.25">
      <c r="A102" s="445" t="s">
        <v>1843</v>
      </c>
      <c r="B102" s="263"/>
      <c r="C102" s="263" t="s">
        <v>187</v>
      </c>
      <c r="D102" s="262" t="s">
        <v>18</v>
      </c>
      <c r="E102" s="269"/>
      <c r="F102" s="269"/>
      <c r="G102" s="710" t="s">
        <v>2895</v>
      </c>
      <c r="H102" s="710">
        <v>1363.5488921791957</v>
      </c>
      <c r="I102" s="688"/>
      <c r="J102" s="688"/>
      <c r="K102" s="706"/>
    </row>
    <row r="103" spans="1:11" ht="42" x14ac:dyDescent="0.25">
      <c r="A103" s="445" t="s">
        <v>1844</v>
      </c>
      <c r="B103" s="263"/>
      <c r="C103" s="263" t="s">
        <v>188</v>
      </c>
      <c r="D103" s="262" t="s">
        <v>20</v>
      </c>
      <c r="E103" s="269"/>
      <c r="F103" s="269"/>
      <c r="G103" s="710" t="s">
        <v>2895</v>
      </c>
      <c r="H103" s="710">
        <v>279.78162903837114</v>
      </c>
      <c r="I103" s="688"/>
      <c r="J103" s="688"/>
      <c r="K103" s="706"/>
    </row>
    <row r="104" spans="1:11" ht="28" x14ac:dyDescent="0.25">
      <c r="A104" s="445" t="s">
        <v>1845</v>
      </c>
      <c r="B104" s="263"/>
      <c r="C104" s="263" t="s">
        <v>189</v>
      </c>
      <c r="D104" s="262" t="s">
        <v>18</v>
      </c>
      <c r="E104" s="269"/>
      <c r="F104" s="269"/>
      <c r="G104" s="710" t="s">
        <v>2895</v>
      </c>
      <c r="H104" s="710">
        <v>184.7437865932803</v>
      </c>
      <c r="I104" s="688"/>
      <c r="J104" s="688"/>
      <c r="K104" s="706"/>
    </row>
    <row r="105" spans="1:11" ht="28" x14ac:dyDescent="0.25">
      <c r="A105" s="445" t="s">
        <v>1846</v>
      </c>
      <c r="B105" s="263"/>
      <c r="C105" s="263" t="s">
        <v>190</v>
      </c>
      <c r="D105" s="262" t="s">
        <v>18</v>
      </c>
      <c r="E105" s="269"/>
      <c r="F105" s="269"/>
      <c r="G105" s="710" t="s">
        <v>2895</v>
      </c>
      <c r="H105" s="710">
        <v>113.05243900090846</v>
      </c>
      <c r="I105" s="688"/>
      <c r="J105" s="688"/>
      <c r="K105" s="706"/>
    </row>
    <row r="106" spans="1:11" ht="28" x14ac:dyDescent="0.25">
      <c r="A106" s="445" t="s">
        <v>1847</v>
      </c>
      <c r="B106" s="263"/>
      <c r="C106" s="263" t="s">
        <v>162</v>
      </c>
      <c r="D106" s="262" t="s">
        <v>18</v>
      </c>
      <c r="E106" s="269"/>
      <c r="F106" s="283"/>
      <c r="G106" s="695" t="s">
        <v>2895</v>
      </c>
      <c r="H106" s="695">
        <v>169.92148015042895</v>
      </c>
      <c r="I106" s="688"/>
      <c r="J106" s="688"/>
      <c r="K106" s="706"/>
    </row>
    <row r="107" spans="1:11" ht="28" x14ac:dyDescent="0.25">
      <c r="A107" s="445" t="s">
        <v>1848</v>
      </c>
      <c r="B107" s="263"/>
      <c r="C107" s="263" t="s">
        <v>163</v>
      </c>
      <c r="D107" s="262" t="s">
        <v>18</v>
      </c>
      <c r="E107" s="269"/>
      <c r="F107" s="283"/>
      <c r="G107" s="695" t="s">
        <v>2895</v>
      </c>
      <c r="H107" s="695">
        <v>1817.1716838467332</v>
      </c>
      <c r="I107" s="688"/>
      <c r="J107" s="688"/>
      <c r="K107" s="706"/>
    </row>
    <row r="108" spans="1:11" ht="28" x14ac:dyDescent="0.25">
      <c r="A108" s="445" t="s">
        <v>1849</v>
      </c>
      <c r="B108" s="423" t="s">
        <v>110</v>
      </c>
      <c r="C108" s="276" t="s">
        <v>135</v>
      </c>
      <c r="D108" s="283" t="s">
        <v>14</v>
      </c>
      <c r="E108" s="283"/>
      <c r="F108" s="283"/>
      <c r="G108" s="695" t="s">
        <v>2895</v>
      </c>
      <c r="H108" s="695">
        <v>520</v>
      </c>
      <c r="I108" s="688"/>
      <c r="J108" s="688"/>
      <c r="K108" s="706"/>
    </row>
    <row r="109" spans="1:11" ht="28" x14ac:dyDescent="0.25">
      <c r="A109" s="445" t="s">
        <v>1850</v>
      </c>
      <c r="B109" s="423" t="s">
        <v>1010</v>
      </c>
      <c r="C109" s="276" t="s">
        <v>1467</v>
      </c>
      <c r="D109" s="283" t="s">
        <v>14</v>
      </c>
      <c r="E109" s="283"/>
      <c r="F109" s="283"/>
      <c r="G109" s="695" t="s">
        <v>2895</v>
      </c>
      <c r="H109" s="695">
        <v>520</v>
      </c>
      <c r="I109" s="688"/>
      <c r="J109" s="688"/>
      <c r="K109" s="706"/>
    </row>
    <row r="110" spans="1:11" ht="28" x14ac:dyDescent="0.25">
      <c r="A110" s="445" t="s">
        <v>1851</v>
      </c>
      <c r="B110" s="423" t="s">
        <v>1010</v>
      </c>
      <c r="C110" s="276" t="s">
        <v>1468</v>
      </c>
      <c r="D110" s="845" t="s">
        <v>22</v>
      </c>
      <c r="E110" s="283"/>
      <c r="F110" s="283"/>
      <c r="G110" s="695" t="s">
        <v>2895</v>
      </c>
      <c r="H110" s="695">
        <v>50</v>
      </c>
      <c r="I110" s="688"/>
      <c r="J110" s="688"/>
      <c r="K110" s="706"/>
    </row>
    <row r="111" spans="1:11" ht="28" x14ac:dyDescent="0.25">
      <c r="A111" s="445" t="s">
        <v>1852</v>
      </c>
      <c r="B111" s="423"/>
      <c r="C111" s="843" t="s">
        <v>1302</v>
      </c>
      <c r="D111" s="845" t="s">
        <v>22</v>
      </c>
      <c r="E111" s="283"/>
      <c r="F111" s="844"/>
      <c r="G111" s="688" t="s">
        <v>2895</v>
      </c>
      <c r="H111" s="688">
        <v>8500</v>
      </c>
      <c r="I111" s="688"/>
      <c r="J111" s="688"/>
      <c r="K111" s="706"/>
    </row>
    <row r="112" spans="1:11" ht="56" x14ac:dyDescent="0.25">
      <c r="A112" s="445" t="s">
        <v>1853</v>
      </c>
      <c r="B112" s="440"/>
      <c r="C112" s="276" t="s">
        <v>54</v>
      </c>
      <c r="D112" s="283" t="s">
        <v>14</v>
      </c>
      <c r="E112" s="283"/>
      <c r="F112" s="577"/>
      <c r="G112" s="712" t="s">
        <v>2895</v>
      </c>
      <c r="H112" s="712">
        <v>1126.664808529531</v>
      </c>
      <c r="I112" s="688"/>
      <c r="J112" s="688"/>
      <c r="K112" s="706"/>
    </row>
    <row r="113" spans="1:11" ht="42" x14ac:dyDescent="0.25">
      <c r="A113" s="445" t="s">
        <v>1854</v>
      </c>
      <c r="B113" s="271"/>
      <c r="C113" s="801" t="s">
        <v>245</v>
      </c>
      <c r="D113" s="802" t="s">
        <v>18</v>
      </c>
      <c r="E113" s="844"/>
      <c r="F113" s="272"/>
      <c r="G113" s="712" t="s">
        <v>2895</v>
      </c>
      <c r="H113" s="712">
        <v>178.78943618521566</v>
      </c>
      <c r="I113" s="688"/>
      <c r="J113" s="688"/>
      <c r="K113" s="706"/>
    </row>
    <row r="114" spans="1:11" ht="28" x14ac:dyDescent="0.25">
      <c r="A114" s="445" t="s">
        <v>1855</v>
      </c>
      <c r="B114" s="271"/>
      <c r="C114" s="801" t="s">
        <v>1370</v>
      </c>
      <c r="D114" s="802" t="s">
        <v>18</v>
      </c>
      <c r="E114" s="844"/>
      <c r="F114" s="272"/>
      <c r="G114" s="712" t="s">
        <v>2895</v>
      </c>
      <c r="H114" s="712">
        <v>75.942772642841391</v>
      </c>
      <c r="I114" s="688"/>
      <c r="J114" s="688"/>
      <c r="K114" s="706"/>
    </row>
    <row r="115" spans="1:11" ht="28" x14ac:dyDescent="0.25">
      <c r="A115" s="445" t="s">
        <v>1856</v>
      </c>
      <c r="B115" s="271"/>
      <c r="C115" s="801" t="s">
        <v>1375</v>
      </c>
      <c r="D115" s="802" t="s">
        <v>14</v>
      </c>
      <c r="E115" s="844"/>
      <c r="F115" s="272"/>
      <c r="G115" s="712" t="s">
        <v>2895</v>
      </c>
      <c r="H115" s="712">
        <v>8500</v>
      </c>
      <c r="I115" s="688"/>
      <c r="J115" s="688"/>
      <c r="K115" s="706"/>
    </row>
    <row r="116" spans="1:11" ht="28" x14ac:dyDescent="0.25">
      <c r="A116" s="445" t="s">
        <v>1857</v>
      </c>
      <c r="B116" s="271"/>
      <c r="C116" s="801" t="s">
        <v>1371</v>
      </c>
      <c r="D116" s="802" t="s">
        <v>14</v>
      </c>
      <c r="E116" s="844"/>
      <c r="F116" s="272"/>
      <c r="G116" s="712" t="s">
        <v>2895</v>
      </c>
      <c r="H116" s="712">
        <v>1566</v>
      </c>
      <c r="I116" s="688"/>
      <c r="J116" s="688"/>
      <c r="K116" s="706"/>
    </row>
    <row r="117" spans="1:11" ht="28" x14ac:dyDescent="0.25">
      <c r="A117" s="445" t="s">
        <v>1858</v>
      </c>
      <c r="B117" s="271"/>
      <c r="C117" s="801" t="s">
        <v>1372</v>
      </c>
      <c r="D117" s="802" t="s">
        <v>18</v>
      </c>
      <c r="E117" s="844"/>
      <c r="F117" s="272"/>
      <c r="G117" s="712" t="s">
        <v>2895</v>
      </c>
      <c r="H117" s="712">
        <v>75.942772642841391</v>
      </c>
      <c r="I117" s="688"/>
      <c r="J117" s="688"/>
      <c r="K117" s="706"/>
    </row>
    <row r="118" spans="1:11" ht="28" x14ac:dyDescent="0.25">
      <c r="A118" s="445" t="s">
        <v>1859</v>
      </c>
      <c r="B118" s="271"/>
      <c r="C118" s="801" t="s">
        <v>1373</v>
      </c>
      <c r="D118" s="802" t="s">
        <v>14</v>
      </c>
      <c r="E118" s="844"/>
      <c r="F118" s="272"/>
      <c r="G118" s="712" t="s">
        <v>2895</v>
      </c>
      <c r="H118" s="712">
        <v>1984.4472569237801</v>
      </c>
      <c r="I118" s="688"/>
      <c r="J118" s="688"/>
      <c r="K118" s="706"/>
    </row>
    <row r="119" spans="1:11" ht="28" x14ac:dyDescent="0.25">
      <c r="A119" s="445" t="s">
        <v>1860</v>
      </c>
      <c r="B119" s="271"/>
      <c r="C119" s="801" t="s">
        <v>1374</v>
      </c>
      <c r="D119" s="802" t="s">
        <v>20</v>
      </c>
      <c r="E119" s="844"/>
      <c r="F119" s="272"/>
      <c r="G119" s="712" t="s">
        <v>2895</v>
      </c>
      <c r="H119" s="712">
        <v>95.5</v>
      </c>
      <c r="I119" s="688"/>
      <c r="J119" s="688"/>
      <c r="K119" s="706"/>
    </row>
    <row r="120" spans="1:11" ht="28" x14ac:dyDescent="0.25">
      <c r="A120" s="445" t="s">
        <v>1861</v>
      </c>
      <c r="B120" s="271"/>
      <c r="C120" s="801"/>
      <c r="D120" s="802"/>
      <c r="E120" s="802"/>
      <c r="F120" s="272"/>
      <c r="G120" s="712"/>
      <c r="H120" s="712"/>
      <c r="I120" s="688"/>
      <c r="J120" s="688"/>
      <c r="K120" s="706"/>
    </row>
    <row r="121" spans="1:11" ht="14" x14ac:dyDescent="0.25">
      <c r="A121" s="447" t="s">
        <v>1862</v>
      </c>
      <c r="B121" s="616"/>
      <c r="C121" s="123" t="s">
        <v>316</v>
      </c>
      <c r="D121" s="576"/>
      <c r="E121" s="578"/>
      <c r="F121" s="124"/>
      <c r="G121" s="703"/>
      <c r="H121" s="703"/>
      <c r="I121" s="703"/>
      <c r="J121" s="703"/>
      <c r="K121" s="704"/>
    </row>
    <row r="122" spans="1:11" ht="14" x14ac:dyDescent="0.25">
      <c r="A122" s="448" t="s">
        <v>1863</v>
      </c>
      <c r="B122" s="440"/>
      <c r="C122" s="617" t="s">
        <v>585</v>
      </c>
      <c r="D122" s="275" t="s">
        <v>20</v>
      </c>
      <c r="E122" s="272"/>
      <c r="F122" s="283"/>
      <c r="G122" s="695" t="s">
        <v>2895</v>
      </c>
      <c r="H122" s="686">
        <v>170.0067104726005</v>
      </c>
      <c r="I122" s="695"/>
      <c r="J122" s="695"/>
      <c r="K122" s="692"/>
    </row>
    <row r="123" spans="1:11" ht="28" x14ac:dyDescent="0.25">
      <c r="A123" s="447" t="s">
        <v>1864</v>
      </c>
      <c r="B123" s="455"/>
      <c r="C123" s="618" t="s">
        <v>606</v>
      </c>
      <c r="D123" s="130"/>
      <c r="E123" s="130"/>
      <c r="F123" s="130"/>
      <c r="G123" s="696"/>
      <c r="H123" s="696"/>
      <c r="I123" s="690"/>
      <c r="J123" s="690"/>
      <c r="K123" s="697"/>
    </row>
    <row r="124" spans="1:11" ht="14" x14ac:dyDescent="0.25">
      <c r="A124" s="446" t="s">
        <v>1865</v>
      </c>
      <c r="B124" s="271" t="s">
        <v>544</v>
      </c>
      <c r="C124" s="801" t="s">
        <v>108</v>
      </c>
      <c r="D124" s="802" t="s">
        <v>22</v>
      </c>
      <c r="E124" s="802"/>
      <c r="F124" s="272"/>
      <c r="G124" s="712" t="s">
        <v>2895</v>
      </c>
      <c r="H124" s="712">
        <v>126</v>
      </c>
      <c r="I124" s="688"/>
      <c r="J124" s="688"/>
      <c r="K124" s="706"/>
    </row>
    <row r="125" spans="1:11" ht="14" x14ac:dyDescent="0.25">
      <c r="A125" s="446" t="s">
        <v>1866</v>
      </c>
      <c r="B125" s="271" t="s">
        <v>1</v>
      </c>
      <c r="C125" s="860" t="s">
        <v>108</v>
      </c>
      <c r="D125" s="844" t="s">
        <v>22</v>
      </c>
      <c r="E125" s="844"/>
      <c r="F125" s="272"/>
      <c r="G125" s="712" t="s">
        <v>2895</v>
      </c>
      <c r="H125" s="712">
        <v>126</v>
      </c>
      <c r="I125" s="688"/>
      <c r="J125" s="688"/>
      <c r="K125" s="706"/>
    </row>
    <row r="126" spans="1:11" ht="14" x14ac:dyDescent="0.25">
      <c r="A126" s="446" t="s">
        <v>1867</v>
      </c>
      <c r="B126" s="271" t="s">
        <v>1</v>
      </c>
      <c r="C126" s="801" t="s">
        <v>62</v>
      </c>
      <c r="D126" s="802" t="s">
        <v>22</v>
      </c>
      <c r="E126" s="802"/>
      <c r="F126" s="272"/>
      <c r="G126" s="712" t="s">
        <v>2895</v>
      </c>
      <c r="H126" s="712">
        <v>60.3</v>
      </c>
      <c r="I126" s="688"/>
      <c r="J126" s="688"/>
      <c r="K126" s="706"/>
    </row>
    <row r="127" spans="1:11" ht="14" x14ac:dyDescent="0.25">
      <c r="A127" s="446" t="s">
        <v>1868</v>
      </c>
      <c r="B127" s="271" t="s">
        <v>2</v>
      </c>
      <c r="C127" s="801" t="s">
        <v>63</v>
      </c>
      <c r="D127" s="802" t="s">
        <v>22</v>
      </c>
      <c r="E127" s="802"/>
      <c r="F127" s="272"/>
      <c r="G127" s="712" t="s">
        <v>2895</v>
      </c>
      <c r="H127" s="712">
        <v>60.3</v>
      </c>
      <c r="I127" s="688"/>
      <c r="J127" s="688"/>
      <c r="K127" s="706"/>
    </row>
    <row r="128" spans="1:11" ht="14" x14ac:dyDescent="0.25">
      <c r="A128" s="446" t="s">
        <v>1869</v>
      </c>
      <c r="B128" s="271" t="s">
        <v>0</v>
      </c>
      <c r="C128" s="801" t="s">
        <v>64</v>
      </c>
      <c r="D128" s="802" t="s">
        <v>22</v>
      </c>
      <c r="E128" s="802"/>
      <c r="F128" s="272"/>
      <c r="G128" s="712" t="s">
        <v>2895</v>
      </c>
      <c r="H128" s="712">
        <v>60.3</v>
      </c>
      <c r="I128" s="688"/>
      <c r="J128" s="688"/>
      <c r="K128" s="706"/>
    </row>
    <row r="129" spans="1:11" ht="14" x14ac:dyDescent="0.25">
      <c r="A129" s="446" t="s">
        <v>1870</v>
      </c>
      <c r="B129" s="271" t="s">
        <v>3</v>
      </c>
      <c r="C129" s="801" t="s">
        <v>65</v>
      </c>
      <c r="D129" s="802" t="s">
        <v>22</v>
      </c>
      <c r="E129" s="802"/>
      <c r="F129" s="272"/>
      <c r="G129" s="712" t="s">
        <v>2895</v>
      </c>
      <c r="H129" s="712">
        <v>113</v>
      </c>
      <c r="I129" s="688"/>
      <c r="J129" s="688"/>
      <c r="K129" s="706"/>
    </row>
    <row r="130" spans="1:11" ht="31" x14ac:dyDescent="0.25">
      <c r="A130" s="433"/>
      <c r="B130" s="569"/>
      <c r="C130" s="869" t="s">
        <v>954</v>
      </c>
      <c r="D130" s="869"/>
      <c r="E130" s="869"/>
      <c r="F130" s="246"/>
      <c r="G130" s="702"/>
      <c r="H130" s="702"/>
      <c r="I130" s="709"/>
      <c r="J130" s="709"/>
      <c r="K130" s="709"/>
    </row>
    <row r="131" spans="1:11" ht="23" x14ac:dyDescent="0.25">
      <c r="A131" s="443" t="s">
        <v>1871</v>
      </c>
      <c r="B131" s="873"/>
      <c r="C131" s="74" t="s">
        <v>240</v>
      </c>
      <c r="D131" s="35"/>
      <c r="E131" s="740"/>
      <c r="F131" s="744"/>
      <c r="G131" s="731"/>
      <c r="H131" s="731"/>
      <c r="I131" s="731"/>
      <c r="J131" s="731"/>
      <c r="K131" s="732"/>
    </row>
    <row r="132" spans="1:11" ht="15.65" customHeight="1" x14ac:dyDescent="0.25">
      <c r="A132" s="433" t="s">
        <v>6</v>
      </c>
      <c r="B132" s="1316" t="s">
        <v>7</v>
      </c>
      <c r="C132" s="1317" t="s">
        <v>8</v>
      </c>
      <c r="D132" s="1317" t="s">
        <v>9</v>
      </c>
      <c r="E132" s="1317" t="s">
        <v>10</v>
      </c>
      <c r="F132" s="1317"/>
      <c r="G132" s="1318" t="s">
        <v>11</v>
      </c>
      <c r="H132" s="1319"/>
      <c r="I132" s="1320" t="s">
        <v>12</v>
      </c>
      <c r="J132" s="1320"/>
      <c r="K132" s="1321" t="s">
        <v>13</v>
      </c>
    </row>
    <row r="133" spans="1:11" ht="15.5" x14ac:dyDescent="0.25">
      <c r="A133" s="433" t="s">
        <v>137</v>
      </c>
      <c r="B133" s="1316"/>
      <c r="C133" s="1317"/>
      <c r="D133" s="1317"/>
      <c r="E133" s="116" t="s">
        <v>138</v>
      </c>
      <c r="F133" s="117" t="s">
        <v>139</v>
      </c>
      <c r="G133" s="728" t="s">
        <v>138</v>
      </c>
      <c r="H133" s="728" t="s">
        <v>139</v>
      </c>
      <c r="I133" s="728" t="s">
        <v>138</v>
      </c>
      <c r="J133" s="728" t="s">
        <v>139</v>
      </c>
      <c r="K133" s="1321"/>
    </row>
    <row r="134" spans="1:11" ht="78" x14ac:dyDescent="0.25">
      <c r="A134" s="449"/>
      <c r="B134" s="450"/>
      <c r="C134" s="619" t="s">
        <v>1266</v>
      </c>
      <c r="D134" s="75"/>
      <c r="E134" s="88"/>
      <c r="F134" s="742"/>
      <c r="G134" s="731"/>
      <c r="H134" s="731"/>
      <c r="I134" s="731"/>
      <c r="J134" s="731"/>
      <c r="K134" s="732"/>
    </row>
    <row r="135" spans="1:11" ht="15.5" x14ac:dyDescent="0.25">
      <c r="A135" s="451" t="s">
        <v>1872</v>
      </c>
      <c r="B135" s="452"/>
      <c r="C135" s="125" t="s">
        <v>191</v>
      </c>
      <c r="D135" s="126"/>
      <c r="E135" s="744"/>
      <c r="F135" s="739"/>
      <c r="G135" s="731"/>
      <c r="H135" s="731"/>
      <c r="I135" s="731"/>
      <c r="J135" s="731"/>
      <c r="K135" s="732"/>
    </row>
    <row r="136" spans="1:11" ht="14" x14ac:dyDescent="0.25">
      <c r="A136" s="453" t="s">
        <v>1873</v>
      </c>
      <c r="B136" s="278" t="s">
        <v>957</v>
      </c>
      <c r="C136" s="278" t="s">
        <v>192</v>
      </c>
      <c r="D136" s="279" t="s">
        <v>22</v>
      </c>
      <c r="E136" s="280"/>
      <c r="F136" s="280"/>
      <c r="G136" s="686" t="s">
        <v>2895</v>
      </c>
      <c r="H136" s="686">
        <v>590.73221645169815</v>
      </c>
      <c r="I136" s="688"/>
      <c r="J136" s="688"/>
      <c r="K136" s="706"/>
    </row>
    <row r="137" spans="1:11" ht="14" x14ac:dyDescent="0.25">
      <c r="A137" s="453" t="s">
        <v>1874</v>
      </c>
      <c r="B137" s="278" t="s">
        <v>957</v>
      </c>
      <c r="C137" s="278" t="s">
        <v>193</v>
      </c>
      <c r="D137" s="279" t="s">
        <v>22</v>
      </c>
      <c r="E137" s="280"/>
      <c r="F137" s="280"/>
      <c r="G137" s="686" t="s">
        <v>2895</v>
      </c>
      <c r="H137" s="686">
        <v>485.68746304501116</v>
      </c>
      <c r="I137" s="688"/>
      <c r="J137" s="688"/>
      <c r="K137" s="706"/>
    </row>
    <row r="138" spans="1:11" ht="28" x14ac:dyDescent="0.25">
      <c r="A138" s="453" t="s">
        <v>1875</v>
      </c>
      <c r="B138" s="278" t="s">
        <v>957</v>
      </c>
      <c r="C138" s="278" t="s">
        <v>194</v>
      </c>
      <c r="D138" s="279" t="s">
        <v>20</v>
      </c>
      <c r="E138" s="280"/>
      <c r="F138" s="280"/>
      <c r="G138" s="686" t="s">
        <v>2895</v>
      </c>
      <c r="H138" s="686">
        <v>108.22014208441605</v>
      </c>
      <c r="I138" s="688"/>
      <c r="J138" s="688"/>
      <c r="K138" s="706"/>
    </row>
    <row r="139" spans="1:11" ht="14" x14ac:dyDescent="0.25">
      <c r="A139" s="453" t="s">
        <v>1876</v>
      </c>
      <c r="B139" s="278" t="s">
        <v>957</v>
      </c>
      <c r="C139" s="278" t="s">
        <v>195</v>
      </c>
      <c r="D139" s="279" t="s">
        <v>20</v>
      </c>
      <c r="E139" s="280"/>
      <c r="F139" s="280"/>
      <c r="G139" s="686" t="s">
        <v>2895</v>
      </c>
      <c r="H139" s="686">
        <v>93.203595266449895</v>
      </c>
      <c r="I139" s="688"/>
      <c r="J139" s="688"/>
      <c r="K139" s="706"/>
    </row>
    <row r="140" spans="1:11" ht="28" x14ac:dyDescent="0.25">
      <c r="A140" s="453" t="s">
        <v>1877</v>
      </c>
      <c r="B140" s="278" t="s">
        <v>957</v>
      </c>
      <c r="C140" s="278" t="s">
        <v>196</v>
      </c>
      <c r="D140" s="279" t="s">
        <v>20</v>
      </c>
      <c r="E140" s="280"/>
      <c r="F140" s="280"/>
      <c r="G140" s="686" t="s">
        <v>2895</v>
      </c>
      <c r="H140" s="686">
        <v>93.208892731225745</v>
      </c>
      <c r="I140" s="688"/>
      <c r="J140" s="688"/>
      <c r="K140" s="706"/>
    </row>
    <row r="141" spans="1:11" ht="14" x14ac:dyDescent="0.25">
      <c r="A141" s="451" t="s">
        <v>1878</v>
      </c>
      <c r="B141" s="452"/>
      <c r="C141" s="125" t="s">
        <v>197</v>
      </c>
      <c r="D141" s="127"/>
      <c r="E141" s="118"/>
      <c r="F141" s="118"/>
      <c r="G141" s="713"/>
      <c r="H141" s="713"/>
      <c r="I141" s="703"/>
      <c r="J141" s="703"/>
      <c r="K141" s="704"/>
    </row>
    <row r="142" spans="1:11" ht="14" x14ac:dyDescent="0.25">
      <c r="A142" s="453" t="s">
        <v>1879</v>
      </c>
      <c r="B142" s="278" t="s">
        <v>958</v>
      </c>
      <c r="C142" s="278" t="s">
        <v>198</v>
      </c>
      <c r="D142" s="279" t="s">
        <v>22</v>
      </c>
      <c r="E142" s="280"/>
      <c r="F142" s="280"/>
      <c r="G142" s="686" t="s">
        <v>2895</v>
      </c>
      <c r="H142" s="686">
        <v>2811.831696623658</v>
      </c>
      <c r="I142" s="688"/>
      <c r="J142" s="688"/>
      <c r="K142" s="706"/>
    </row>
    <row r="143" spans="1:11" ht="14" x14ac:dyDescent="0.25">
      <c r="A143" s="453" t="s">
        <v>1880</v>
      </c>
      <c r="B143" s="278" t="s">
        <v>958</v>
      </c>
      <c r="C143" s="278" t="s">
        <v>199</v>
      </c>
      <c r="D143" s="279" t="s">
        <v>22</v>
      </c>
      <c r="E143" s="280"/>
      <c r="F143" s="280"/>
      <c r="G143" s="686" t="s">
        <v>2895</v>
      </c>
      <c r="H143" s="686">
        <v>1381.6847628393464</v>
      </c>
      <c r="I143" s="688"/>
      <c r="J143" s="688"/>
      <c r="K143" s="706"/>
    </row>
    <row r="144" spans="1:11" ht="14" x14ac:dyDescent="0.25">
      <c r="A144" s="453" t="s">
        <v>1881</v>
      </c>
      <c r="B144" s="278" t="s">
        <v>958</v>
      </c>
      <c r="C144" s="278" t="s">
        <v>200</v>
      </c>
      <c r="D144" s="279" t="s">
        <v>22</v>
      </c>
      <c r="E144" s="280"/>
      <c r="F144" s="280"/>
      <c r="G144" s="686" t="s">
        <v>2895</v>
      </c>
      <c r="H144" s="686">
        <v>1381.6847628393464</v>
      </c>
      <c r="I144" s="688"/>
      <c r="J144" s="688"/>
      <c r="K144" s="706"/>
    </row>
    <row r="145" spans="1:11" ht="14" x14ac:dyDescent="0.25">
      <c r="A145" s="453" t="s">
        <v>1882</v>
      </c>
      <c r="B145" s="278" t="s">
        <v>958</v>
      </c>
      <c r="C145" s="278" t="s">
        <v>201</v>
      </c>
      <c r="D145" s="279" t="s">
        <v>20</v>
      </c>
      <c r="E145" s="280"/>
      <c r="F145" s="280"/>
      <c r="G145" s="686" t="s">
        <v>2895</v>
      </c>
      <c r="H145" s="686">
        <v>205.96543048536842</v>
      </c>
      <c r="I145" s="688"/>
      <c r="J145" s="688"/>
      <c r="K145" s="706"/>
    </row>
    <row r="146" spans="1:11" ht="14" x14ac:dyDescent="0.25">
      <c r="A146" s="453" t="s">
        <v>1883</v>
      </c>
      <c r="B146" s="278" t="s">
        <v>958</v>
      </c>
      <c r="C146" s="278" t="s">
        <v>202</v>
      </c>
      <c r="D146" s="279" t="s">
        <v>20</v>
      </c>
      <c r="E146" s="280"/>
      <c r="F146" s="280"/>
      <c r="G146" s="686" t="s">
        <v>2895</v>
      </c>
      <c r="H146" s="686">
        <v>228.85047831707604</v>
      </c>
      <c r="I146" s="688"/>
      <c r="J146" s="688"/>
      <c r="K146" s="706"/>
    </row>
    <row r="147" spans="1:11" ht="14" x14ac:dyDescent="0.25">
      <c r="A147" s="453" t="s">
        <v>1884</v>
      </c>
      <c r="B147" s="278" t="s">
        <v>958</v>
      </c>
      <c r="C147" s="278" t="s">
        <v>203</v>
      </c>
      <c r="D147" s="279" t="s">
        <v>20</v>
      </c>
      <c r="E147" s="280"/>
      <c r="F147" s="280"/>
      <c r="G147" s="686" t="s">
        <v>2895</v>
      </c>
      <c r="H147" s="686">
        <v>220.48618893328629</v>
      </c>
      <c r="I147" s="688"/>
      <c r="J147" s="688"/>
      <c r="K147" s="706"/>
    </row>
    <row r="148" spans="1:11" ht="14" x14ac:dyDescent="0.25">
      <c r="A148" s="451" t="s">
        <v>1885</v>
      </c>
      <c r="B148" s="452"/>
      <c r="C148" s="125" t="s">
        <v>204</v>
      </c>
      <c r="D148" s="127"/>
      <c r="E148" s="118"/>
      <c r="F148" s="118"/>
      <c r="G148" s="713"/>
      <c r="H148" s="713"/>
      <c r="I148" s="703"/>
      <c r="J148" s="703"/>
      <c r="K148" s="704"/>
    </row>
    <row r="149" spans="1:11" ht="14" x14ac:dyDescent="0.25">
      <c r="A149" s="453" t="s">
        <v>1886</v>
      </c>
      <c r="B149" s="278" t="s">
        <v>1011</v>
      </c>
      <c r="C149" s="278" t="s">
        <v>198</v>
      </c>
      <c r="D149" s="279" t="s">
        <v>22</v>
      </c>
      <c r="E149" s="280"/>
      <c r="F149" s="280"/>
      <c r="G149" s="686" t="s">
        <v>2895</v>
      </c>
      <c r="H149" s="686">
        <v>2860.6309789634506</v>
      </c>
      <c r="I149" s="688"/>
      <c r="J149" s="688"/>
      <c r="K149" s="706"/>
    </row>
    <row r="150" spans="1:11" ht="14" x14ac:dyDescent="0.25">
      <c r="A150" s="453" t="s">
        <v>1887</v>
      </c>
      <c r="B150" s="278" t="s">
        <v>1011</v>
      </c>
      <c r="C150" s="278" t="s">
        <v>199</v>
      </c>
      <c r="D150" s="279" t="s">
        <v>22</v>
      </c>
      <c r="E150" s="280"/>
      <c r="F150" s="280"/>
      <c r="G150" s="686" t="s">
        <v>2895</v>
      </c>
      <c r="H150" s="686">
        <v>1381.6847628393464</v>
      </c>
      <c r="I150" s="688"/>
      <c r="J150" s="688"/>
      <c r="K150" s="706"/>
    </row>
    <row r="151" spans="1:11" ht="14" x14ac:dyDescent="0.25">
      <c r="A151" s="453" t="s">
        <v>1888</v>
      </c>
      <c r="B151" s="278" t="s">
        <v>1011</v>
      </c>
      <c r="C151" s="278" t="s">
        <v>200</v>
      </c>
      <c r="D151" s="279" t="s">
        <v>22</v>
      </c>
      <c r="E151" s="280"/>
      <c r="F151" s="280"/>
      <c r="G151" s="686" t="s">
        <v>2895</v>
      </c>
      <c r="H151" s="686">
        <v>1381.6847628393464</v>
      </c>
      <c r="I151" s="688"/>
      <c r="J151" s="688"/>
      <c r="K151" s="706"/>
    </row>
    <row r="152" spans="1:11" ht="14" x14ac:dyDescent="0.25">
      <c r="A152" s="453" t="s">
        <v>1889</v>
      </c>
      <c r="B152" s="278" t="s">
        <v>1011</v>
      </c>
      <c r="C152" s="278" t="s">
        <v>201</v>
      </c>
      <c r="D152" s="279" t="s">
        <v>20</v>
      </c>
      <c r="E152" s="280"/>
      <c r="F152" s="280"/>
      <c r="G152" s="686" t="s">
        <v>2895</v>
      </c>
      <c r="H152" s="686">
        <v>341.59165342336865</v>
      </c>
      <c r="I152" s="688"/>
      <c r="J152" s="688"/>
      <c r="K152" s="706"/>
    </row>
    <row r="153" spans="1:11" ht="14" x14ac:dyDescent="0.25">
      <c r="A153" s="453" t="s">
        <v>1890</v>
      </c>
      <c r="B153" s="278" t="s">
        <v>1011</v>
      </c>
      <c r="C153" s="278" t="s">
        <v>202</v>
      </c>
      <c r="D153" s="279" t="s">
        <v>20</v>
      </c>
      <c r="E153" s="280"/>
      <c r="F153" s="280"/>
      <c r="G153" s="686" t="s">
        <v>2895</v>
      </c>
      <c r="H153" s="686">
        <v>325.39359537822696</v>
      </c>
      <c r="I153" s="688"/>
      <c r="J153" s="688"/>
      <c r="K153" s="706"/>
    </row>
    <row r="154" spans="1:11" ht="14" x14ac:dyDescent="0.25">
      <c r="A154" s="453" t="s">
        <v>1891</v>
      </c>
      <c r="B154" s="278" t="s">
        <v>1011</v>
      </c>
      <c r="C154" s="278" t="s">
        <v>203</v>
      </c>
      <c r="D154" s="279" t="s">
        <v>20</v>
      </c>
      <c r="E154" s="280"/>
      <c r="F154" s="280"/>
      <c r="G154" s="686" t="s">
        <v>2895</v>
      </c>
      <c r="H154" s="686">
        <v>330.11681497238214</v>
      </c>
      <c r="I154" s="688"/>
      <c r="J154" s="688"/>
      <c r="K154" s="706"/>
    </row>
    <row r="155" spans="1:11" ht="14" x14ac:dyDescent="0.25">
      <c r="A155" s="451" t="s">
        <v>1892</v>
      </c>
      <c r="B155" s="452"/>
      <c r="C155" s="125" t="s">
        <v>205</v>
      </c>
      <c r="D155" s="127"/>
      <c r="E155" s="118"/>
      <c r="F155" s="118"/>
      <c r="G155" s="713"/>
      <c r="H155" s="713"/>
      <c r="I155" s="703"/>
      <c r="J155" s="703"/>
      <c r="K155" s="704"/>
    </row>
    <row r="156" spans="1:11" ht="14" x14ac:dyDescent="0.25">
      <c r="A156" s="453" t="s">
        <v>1893</v>
      </c>
      <c r="B156" s="278" t="s">
        <v>1012</v>
      </c>
      <c r="C156" s="278" t="s">
        <v>198</v>
      </c>
      <c r="D156" s="279" t="s">
        <v>22</v>
      </c>
      <c r="E156" s="280"/>
      <c r="F156" s="280"/>
      <c r="G156" s="686" t="s">
        <v>2895</v>
      </c>
      <c r="H156" s="686">
        <v>3132.9047760482363</v>
      </c>
      <c r="I156" s="688"/>
      <c r="J156" s="688"/>
      <c r="K156" s="706"/>
    </row>
    <row r="157" spans="1:11" ht="14" x14ac:dyDescent="0.25">
      <c r="A157" s="453" t="s">
        <v>1894</v>
      </c>
      <c r="B157" s="278" t="s">
        <v>1012</v>
      </c>
      <c r="C157" s="278" t="s">
        <v>199</v>
      </c>
      <c r="D157" s="279" t="s">
        <v>22</v>
      </c>
      <c r="E157" s="280"/>
      <c r="F157" s="280"/>
      <c r="G157" s="686" t="s">
        <v>2895</v>
      </c>
      <c r="H157" s="686">
        <v>1599.8025775205338</v>
      </c>
      <c r="I157" s="688"/>
      <c r="J157" s="688"/>
      <c r="K157" s="706"/>
    </row>
    <row r="158" spans="1:11" ht="14" x14ac:dyDescent="0.25">
      <c r="A158" s="453" t="s">
        <v>1895</v>
      </c>
      <c r="B158" s="278" t="s">
        <v>1012</v>
      </c>
      <c r="C158" s="278" t="s">
        <v>200</v>
      </c>
      <c r="D158" s="279" t="s">
        <v>22</v>
      </c>
      <c r="E158" s="280"/>
      <c r="F158" s="280"/>
      <c r="G158" s="686" t="s">
        <v>2895</v>
      </c>
      <c r="H158" s="686">
        <v>1595.1533297981578</v>
      </c>
      <c r="I158" s="688"/>
      <c r="J158" s="688"/>
      <c r="K158" s="706"/>
    </row>
    <row r="159" spans="1:11" ht="14" x14ac:dyDescent="0.25">
      <c r="A159" s="453" t="s">
        <v>1896</v>
      </c>
      <c r="B159" s="278" t="s">
        <v>1012</v>
      </c>
      <c r="C159" s="278" t="s">
        <v>201</v>
      </c>
      <c r="D159" s="279" t="s">
        <v>20</v>
      </c>
      <c r="E159" s="280"/>
      <c r="F159" s="280"/>
      <c r="G159" s="686" t="s">
        <v>2895</v>
      </c>
      <c r="H159" s="686">
        <v>384.7501578130055</v>
      </c>
      <c r="I159" s="688"/>
      <c r="J159" s="688"/>
      <c r="K159" s="706"/>
    </row>
    <row r="160" spans="1:11" ht="14" x14ac:dyDescent="0.25">
      <c r="A160" s="453" t="s">
        <v>1897</v>
      </c>
      <c r="B160" s="278" t="s">
        <v>1012</v>
      </c>
      <c r="C160" s="278" t="s">
        <v>202</v>
      </c>
      <c r="D160" s="279" t="s">
        <v>20</v>
      </c>
      <c r="E160" s="280"/>
      <c r="F160" s="280"/>
      <c r="G160" s="686" t="s">
        <v>2895</v>
      </c>
      <c r="H160" s="686">
        <v>366.25900919952846</v>
      </c>
      <c r="I160" s="688"/>
      <c r="J160" s="688"/>
      <c r="K160" s="706"/>
    </row>
    <row r="161" spans="1:11" ht="14" x14ac:dyDescent="0.25">
      <c r="A161" s="453" t="s">
        <v>1898</v>
      </c>
      <c r="B161" s="278" t="s">
        <v>1012</v>
      </c>
      <c r="C161" s="278" t="s">
        <v>203</v>
      </c>
      <c r="D161" s="279" t="s">
        <v>20</v>
      </c>
      <c r="E161" s="280"/>
      <c r="F161" s="280"/>
      <c r="G161" s="686" t="s">
        <v>2895</v>
      </c>
      <c r="H161" s="686">
        <v>329.81221074777022</v>
      </c>
      <c r="I161" s="688"/>
      <c r="J161" s="688"/>
      <c r="K161" s="706"/>
    </row>
    <row r="162" spans="1:11" ht="14" x14ac:dyDescent="0.25">
      <c r="A162" s="451" t="s">
        <v>1899</v>
      </c>
      <c r="B162" s="452"/>
      <c r="C162" s="125" t="s">
        <v>206</v>
      </c>
      <c r="D162" s="127"/>
      <c r="E162" s="118"/>
      <c r="F162" s="118"/>
      <c r="G162" s="713"/>
      <c r="H162" s="713"/>
      <c r="I162" s="703"/>
      <c r="J162" s="703"/>
      <c r="K162" s="704"/>
    </row>
    <row r="163" spans="1:11" ht="14" x14ac:dyDescent="0.25">
      <c r="A163" s="453" t="s">
        <v>1900</v>
      </c>
      <c r="B163" s="278" t="s">
        <v>1013</v>
      </c>
      <c r="C163" s="278" t="s">
        <v>207</v>
      </c>
      <c r="D163" s="279" t="s">
        <v>22</v>
      </c>
      <c r="E163" s="280"/>
      <c r="F163" s="280"/>
      <c r="G163" s="686" t="s">
        <v>2895</v>
      </c>
      <c r="H163" s="686">
        <v>3877.9384563033477</v>
      </c>
      <c r="I163" s="688"/>
      <c r="J163" s="688"/>
      <c r="K163" s="706"/>
    </row>
    <row r="164" spans="1:11" ht="14" x14ac:dyDescent="0.25">
      <c r="A164" s="453" t="s">
        <v>1901</v>
      </c>
      <c r="B164" s="278" t="s">
        <v>1013</v>
      </c>
      <c r="C164" s="278" t="s">
        <v>208</v>
      </c>
      <c r="D164" s="279" t="s">
        <v>22</v>
      </c>
      <c r="E164" s="280"/>
      <c r="F164" s="280"/>
      <c r="G164" s="686" t="s">
        <v>2895</v>
      </c>
      <c r="H164" s="686">
        <v>1760.4711525291304</v>
      </c>
      <c r="I164" s="688"/>
      <c r="J164" s="688"/>
      <c r="K164" s="706"/>
    </row>
    <row r="165" spans="1:11" ht="14" x14ac:dyDescent="0.25">
      <c r="A165" s="453" t="s">
        <v>1902</v>
      </c>
      <c r="B165" s="278" t="s">
        <v>1013</v>
      </c>
      <c r="C165" s="278" t="s">
        <v>209</v>
      </c>
      <c r="D165" s="279" t="s">
        <v>22</v>
      </c>
      <c r="E165" s="280"/>
      <c r="F165" s="280"/>
      <c r="G165" s="686" t="s">
        <v>2895</v>
      </c>
      <c r="H165" s="686">
        <v>1611.7624871628295</v>
      </c>
      <c r="I165" s="688"/>
      <c r="J165" s="688"/>
      <c r="K165" s="706"/>
    </row>
    <row r="166" spans="1:11" ht="14" x14ac:dyDescent="0.25">
      <c r="A166" s="453" t="s">
        <v>1903</v>
      </c>
      <c r="B166" s="278" t="s">
        <v>1013</v>
      </c>
      <c r="C166" s="278" t="s">
        <v>210</v>
      </c>
      <c r="D166" s="279" t="s">
        <v>20</v>
      </c>
      <c r="E166" s="280"/>
      <c r="F166" s="280"/>
      <c r="G166" s="686" t="s">
        <v>2895</v>
      </c>
      <c r="H166" s="686">
        <v>467.09914073423147</v>
      </c>
      <c r="I166" s="688"/>
      <c r="J166" s="688"/>
      <c r="K166" s="706"/>
    </row>
    <row r="167" spans="1:11" ht="14" x14ac:dyDescent="0.25">
      <c r="A167" s="453" t="s">
        <v>1904</v>
      </c>
      <c r="B167" s="278" t="s">
        <v>1013</v>
      </c>
      <c r="C167" s="278" t="s">
        <v>211</v>
      </c>
      <c r="D167" s="279" t="s">
        <v>20</v>
      </c>
      <c r="E167" s="280"/>
      <c r="F167" s="280"/>
      <c r="G167" s="686" t="s">
        <v>2895</v>
      </c>
      <c r="H167" s="686">
        <v>459.62971540027138</v>
      </c>
      <c r="I167" s="688"/>
      <c r="J167" s="688"/>
      <c r="K167" s="706"/>
    </row>
    <row r="168" spans="1:11" ht="14" x14ac:dyDescent="0.25">
      <c r="A168" s="453" t="s">
        <v>1905</v>
      </c>
      <c r="B168" s="278" t="s">
        <v>1013</v>
      </c>
      <c r="C168" s="278" t="s">
        <v>212</v>
      </c>
      <c r="D168" s="279" t="s">
        <v>20</v>
      </c>
      <c r="E168" s="280"/>
      <c r="F168" s="280"/>
      <c r="G168" s="686" t="s">
        <v>2895</v>
      </c>
      <c r="H168" s="686">
        <v>448.83035186697748</v>
      </c>
      <c r="I168" s="688"/>
      <c r="J168" s="688"/>
      <c r="K168" s="706"/>
    </row>
    <row r="169" spans="1:11" ht="28" x14ac:dyDescent="0.25">
      <c r="A169" s="451" t="s">
        <v>1906</v>
      </c>
      <c r="B169" s="452"/>
      <c r="C169" s="125" t="s">
        <v>213</v>
      </c>
      <c r="D169" s="127"/>
      <c r="E169" s="118"/>
      <c r="F169" s="118"/>
      <c r="G169" s="713"/>
      <c r="H169" s="713"/>
      <c r="I169" s="703"/>
      <c r="J169" s="703"/>
      <c r="K169" s="704"/>
    </row>
    <row r="170" spans="1:11" ht="14" x14ac:dyDescent="0.25">
      <c r="A170" s="453" t="s">
        <v>1907</v>
      </c>
      <c r="B170" s="278" t="s">
        <v>1014</v>
      </c>
      <c r="C170" s="278" t="s">
        <v>214</v>
      </c>
      <c r="D170" s="279" t="s">
        <v>22</v>
      </c>
      <c r="E170" s="280"/>
      <c r="F170" s="280"/>
      <c r="G170" s="686" t="s">
        <v>2895</v>
      </c>
      <c r="H170" s="686">
        <v>5428.0343332248058</v>
      </c>
      <c r="I170" s="688"/>
      <c r="J170" s="688"/>
      <c r="K170" s="706"/>
    </row>
    <row r="171" spans="1:11" ht="14" x14ac:dyDescent="0.25">
      <c r="A171" s="453" t="s">
        <v>1908</v>
      </c>
      <c r="B171" s="278" t="s">
        <v>1014</v>
      </c>
      <c r="C171" s="278" t="s">
        <v>208</v>
      </c>
      <c r="D171" s="279" t="s">
        <v>22</v>
      </c>
      <c r="E171" s="280"/>
      <c r="F171" s="280"/>
      <c r="G171" s="686" t="s">
        <v>2895</v>
      </c>
      <c r="H171" s="686">
        <v>1737.0780525993953</v>
      </c>
      <c r="I171" s="688"/>
      <c r="J171" s="688"/>
      <c r="K171" s="706"/>
    </row>
    <row r="172" spans="1:11" ht="14" x14ac:dyDescent="0.25">
      <c r="A172" s="453" t="s">
        <v>1909</v>
      </c>
      <c r="B172" s="278" t="s">
        <v>1014</v>
      </c>
      <c r="C172" s="278" t="s">
        <v>209</v>
      </c>
      <c r="D172" s="279" t="s">
        <v>22</v>
      </c>
      <c r="E172" s="280"/>
      <c r="F172" s="280"/>
      <c r="G172" s="686" t="s">
        <v>2895</v>
      </c>
      <c r="H172" s="686">
        <v>1869.9319608640524</v>
      </c>
      <c r="I172" s="688"/>
      <c r="J172" s="688"/>
      <c r="K172" s="706"/>
    </row>
    <row r="173" spans="1:11" ht="14" x14ac:dyDescent="0.25">
      <c r="A173" s="453" t="s">
        <v>1910</v>
      </c>
      <c r="B173" s="278" t="s">
        <v>1014</v>
      </c>
      <c r="C173" s="278" t="s">
        <v>215</v>
      </c>
      <c r="D173" s="279" t="s">
        <v>20</v>
      </c>
      <c r="E173" s="280"/>
      <c r="F173" s="280"/>
      <c r="G173" s="686" t="s">
        <v>2895</v>
      </c>
      <c r="H173" s="686">
        <v>476.77182982724173</v>
      </c>
      <c r="I173" s="688"/>
      <c r="J173" s="688"/>
      <c r="K173" s="706"/>
    </row>
    <row r="174" spans="1:11" ht="14" x14ac:dyDescent="0.25">
      <c r="A174" s="453" t="s">
        <v>1911</v>
      </c>
      <c r="B174" s="278" t="s">
        <v>1014</v>
      </c>
      <c r="C174" s="278" t="s">
        <v>216</v>
      </c>
      <c r="D174" s="279" t="s">
        <v>20</v>
      </c>
      <c r="E174" s="280"/>
      <c r="F174" s="280"/>
      <c r="G174" s="686" t="s">
        <v>2895</v>
      </c>
      <c r="H174" s="686">
        <v>476.77182982724173</v>
      </c>
      <c r="I174" s="688"/>
      <c r="J174" s="688"/>
      <c r="K174" s="706"/>
    </row>
    <row r="175" spans="1:11" ht="14" x14ac:dyDescent="0.25">
      <c r="A175" s="453" t="s">
        <v>1912</v>
      </c>
      <c r="B175" s="278" t="s">
        <v>1014</v>
      </c>
      <c r="C175" s="278" t="s">
        <v>217</v>
      </c>
      <c r="D175" s="279" t="s">
        <v>20</v>
      </c>
      <c r="E175" s="280"/>
      <c r="F175" s="280"/>
      <c r="G175" s="686" t="s">
        <v>2895</v>
      </c>
      <c r="H175" s="686">
        <v>476.77182982724173</v>
      </c>
      <c r="I175" s="688"/>
      <c r="J175" s="688"/>
      <c r="K175" s="706"/>
    </row>
    <row r="176" spans="1:11" ht="14" x14ac:dyDescent="0.25">
      <c r="A176" s="453" t="s">
        <v>1913</v>
      </c>
      <c r="B176" s="278" t="s">
        <v>1015</v>
      </c>
      <c r="C176" s="278" t="s">
        <v>218</v>
      </c>
      <c r="D176" s="279" t="s">
        <v>22</v>
      </c>
      <c r="E176" s="280"/>
      <c r="F176" s="280"/>
      <c r="G176" s="686" t="s">
        <v>2895</v>
      </c>
      <c r="H176" s="686">
        <v>7666.3941556947175</v>
      </c>
      <c r="I176" s="688"/>
      <c r="J176" s="688"/>
      <c r="K176" s="706"/>
    </row>
    <row r="177" spans="1:11" ht="14" x14ac:dyDescent="0.25">
      <c r="A177" s="451" t="s">
        <v>1914</v>
      </c>
      <c r="B177" s="452"/>
      <c r="C177" s="125" t="s">
        <v>219</v>
      </c>
      <c r="D177" s="127"/>
      <c r="E177" s="118"/>
      <c r="F177" s="118"/>
      <c r="G177" s="713">
        <v>0</v>
      </c>
      <c r="H177" s="713">
        <v>0</v>
      </c>
      <c r="I177" s="703"/>
      <c r="J177" s="703"/>
      <c r="K177" s="704"/>
    </row>
    <row r="178" spans="1:11" ht="14" x14ac:dyDescent="0.25">
      <c r="A178" s="453" t="s">
        <v>1915</v>
      </c>
      <c r="B178" s="278" t="s">
        <v>1016</v>
      </c>
      <c r="C178" s="278" t="s">
        <v>207</v>
      </c>
      <c r="D178" s="279" t="s">
        <v>22</v>
      </c>
      <c r="E178" s="280"/>
      <c r="F178" s="280"/>
      <c r="G178" s="686" t="s">
        <v>2895</v>
      </c>
      <c r="H178" s="686">
        <v>4244.964474190725</v>
      </c>
      <c r="I178" s="688"/>
      <c r="J178" s="688"/>
      <c r="K178" s="706"/>
    </row>
    <row r="179" spans="1:11" ht="14" x14ac:dyDescent="0.25">
      <c r="A179" s="453" t="s">
        <v>1916</v>
      </c>
      <c r="B179" s="278" t="s">
        <v>1016</v>
      </c>
      <c r="C179" s="278" t="s">
        <v>220</v>
      </c>
      <c r="D179" s="279" t="s">
        <v>22</v>
      </c>
      <c r="E179" s="280"/>
      <c r="F179" s="280"/>
      <c r="G179" s="686" t="s">
        <v>2895</v>
      </c>
      <c r="H179" s="686">
        <v>4251.1112991523132</v>
      </c>
      <c r="I179" s="688"/>
      <c r="J179" s="688"/>
      <c r="K179" s="706"/>
    </row>
    <row r="180" spans="1:11" ht="14" x14ac:dyDescent="0.25">
      <c r="A180" s="453" t="s">
        <v>1917</v>
      </c>
      <c r="B180" s="278" t="s">
        <v>1016</v>
      </c>
      <c r="C180" s="278" t="s">
        <v>208</v>
      </c>
      <c r="D180" s="279" t="s">
        <v>22</v>
      </c>
      <c r="E180" s="280"/>
      <c r="F180" s="280"/>
      <c r="G180" s="686" t="s">
        <v>2895</v>
      </c>
      <c r="H180" s="686">
        <v>1397.8332012977544</v>
      </c>
      <c r="I180" s="688"/>
      <c r="J180" s="688"/>
      <c r="K180" s="706"/>
    </row>
    <row r="181" spans="1:11" ht="14" x14ac:dyDescent="0.25">
      <c r="A181" s="453" t="s">
        <v>1918</v>
      </c>
      <c r="B181" s="278" t="s">
        <v>1016</v>
      </c>
      <c r="C181" s="278" t="s">
        <v>209</v>
      </c>
      <c r="D181" s="279" t="s">
        <v>22</v>
      </c>
      <c r="E181" s="280"/>
      <c r="F181" s="280"/>
      <c r="G181" s="686" t="s">
        <v>2895</v>
      </c>
      <c r="H181" s="686">
        <v>1405.1631267259502</v>
      </c>
      <c r="I181" s="688"/>
      <c r="J181" s="688"/>
      <c r="K181" s="706"/>
    </row>
    <row r="182" spans="1:11" ht="14" x14ac:dyDescent="0.25">
      <c r="A182" s="453" t="s">
        <v>1919</v>
      </c>
      <c r="B182" s="278" t="s">
        <v>1016</v>
      </c>
      <c r="C182" s="278" t="s">
        <v>221</v>
      </c>
      <c r="D182" s="279" t="s">
        <v>22</v>
      </c>
      <c r="E182" s="280"/>
      <c r="F182" s="280"/>
      <c r="G182" s="686" t="s">
        <v>2895</v>
      </c>
      <c r="H182" s="686">
        <v>2498.8822450337361</v>
      </c>
      <c r="I182" s="688"/>
      <c r="J182" s="688"/>
      <c r="K182" s="706"/>
    </row>
    <row r="183" spans="1:11" ht="14" x14ac:dyDescent="0.25">
      <c r="A183" s="453" t="s">
        <v>1920</v>
      </c>
      <c r="B183" s="278" t="s">
        <v>1016</v>
      </c>
      <c r="C183" s="278" t="s">
        <v>222</v>
      </c>
      <c r="D183" s="279" t="s">
        <v>22</v>
      </c>
      <c r="E183" s="280"/>
      <c r="F183" s="280"/>
      <c r="G183" s="686" t="s">
        <v>2895</v>
      </c>
      <c r="H183" s="686">
        <v>2553.1396360487583</v>
      </c>
      <c r="I183" s="688"/>
      <c r="J183" s="688"/>
      <c r="K183" s="706"/>
    </row>
    <row r="184" spans="1:11" ht="14" x14ac:dyDescent="0.25">
      <c r="A184" s="453" t="s">
        <v>1921</v>
      </c>
      <c r="B184" s="278" t="s">
        <v>1504</v>
      </c>
      <c r="C184" s="278" t="s">
        <v>1027</v>
      </c>
      <c r="D184" s="279" t="s">
        <v>22</v>
      </c>
      <c r="E184" s="280"/>
      <c r="F184" s="280"/>
      <c r="G184" s="686" t="s">
        <v>2895</v>
      </c>
      <c r="H184" s="686">
        <v>946.67417220638924</v>
      </c>
      <c r="I184" s="688"/>
      <c r="J184" s="688"/>
      <c r="K184" s="706"/>
    </row>
    <row r="185" spans="1:11" ht="14" x14ac:dyDescent="0.25">
      <c r="A185" s="453" t="s">
        <v>1922</v>
      </c>
      <c r="B185" s="266" t="s">
        <v>1024</v>
      </c>
      <c r="C185" s="265" t="s">
        <v>1027</v>
      </c>
      <c r="D185" s="267" t="s">
        <v>22</v>
      </c>
      <c r="E185" s="267"/>
      <c r="F185" s="267"/>
      <c r="G185" s="686" t="s">
        <v>2895</v>
      </c>
      <c r="H185" s="686">
        <v>946.67417220638924</v>
      </c>
      <c r="I185" s="688"/>
      <c r="J185" s="688"/>
      <c r="K185" s="706"/>
    </row>
    <row r="186" spans="1:11" ht="56" x14ac:dyDescent="0.25">
      <c r="A186" s="454" t="s">
        <v>1923</v>
      </c>
      <c r="B186" s="128" t="s">
        <v>1025</v>
      </c>
      <c r="C186" s="128" t="s">
        <v>1030</v>
      </c>
      <c r="D186" s="129"/>
      <c r="E186" s="129"/>
      <c r="F186" s="129"/>
      <c r="G186" s="698"/>
      <c r="H186" s="698"/>
      <c r="I186" s="689"/>
      <c r="J186" s="689"/>
      <c r="K186" s="705"/>
    </row>
    <row r="187" spans="1:11" ht="14" x14ac:dyDescent="0.25">
      <c r="A187" s="453" t="s">
        <v>1924</v>
      </c>
      <c r="B187" s="266" t="s">
        <v>1025</v>
      </c>
      <c r="C187" s="278" t="s">
        <v>1029</v>
      </c>
      <c r="D187" s="267" t="s">
        <v>22</v>
      </c>
      <c r="E187" s="267"/>
      <c r="F187" s="267"/>
      <c r="G187" s="686" t="s">
        <v>2895</v>
      </c>
      <c r="H187" s="686">
        <v>643.70686421028051</v>
      </c>
      <c r="I187" s="688"/>
      <c r="J187" s="688"/>
      <c r="K187" s="706"/>
    </row>
    <row r="188" spans="1:11" ht="14" x14ac:dyDescent="0.25">
      <c r="A188" s="453" t="s">
        <v>1925</v>
      </c>
      <c r="B188" s="266" t="s">
        <v>1025</v>
      </c>
      <c r="C188" s="278" t="s">
        <v>1028</v>
      </c>
      <c r="D188" s="267" t="s">
        <v>22</v>
      </c>
      <c r="E188" s="267"/>
      <c r="F188" s="267"/>
      <c r="G188" s="686" t="s">
        <v>2895</v>
      </c>
      <c r="H188" s="686">
        <v>644.76635716545218</v>
      </c>
      <c r="I188" s="688"/>
      <c r="J188" s="688"/>
      <c r="K188" s="706"/>
    </row>
    <row r="189" spans="1:11" ht="14" x14ac:dyDescent="0.25">
      <c r="A189" s="453" t="s">
        <v>1926</v>
      </c>
      <c r="B189" s="266" t="s">
        <v>1025</v>
      </c>
      <c r="C189" s="278" t="s">
        <v>1026</v>
      </c>
      <c r="D189" s="267" t="s">
        <v>22</v>
      </c>
      <c r="E189" s="267"/>
      <c r="F189" s="267"/>
      <c r="G189" s="686" t="s">
        <v>2895</v>
      </c>
      <c r="H189" s="686">
        <v>645.82585012062384</v>
      </c>
      <c r="I189" s="688"/>
      <c r="J189" s="688"/>
      <c r="K189" s="706"/>
    </row>
    <row r="190" spans="1:11" ht="14" x14ac:dyDescent="0.25">
      <c r="A190" s="453" t="s">
        <v>1927</v>
      </c>
      <c r="B190" s="278" t="s">
        <v>1504</v>
      </c>
      <c r="C190" s="278" t="s">
        <v>1029</v>
      </c>
      <c r="D190" s="267" t="s">
        <v>22</v>
      </c>
      <c r="E190" s="267"/>
      <c r="F190" s="267"/>
      <c r="G190" s="686" t="s">
        <v>2895</v>
      </c>
      <c r="H190" s="686">
        <v>1397.8332012977544</v>
      </c>
      <c r="I190" s="688"/>
      <c r="J190" s="688"/>
      <c r="K190" s="706"/>
    </row>
    <row r="191" spans="1:11" ht="14" x14ac:dyDescent="0.25">
      <c r="A191" s="453" t="s">
        <v>1928</v>
      </c>
      <c r="B191" s="278" t="s">
        <v>1504</v>
      </c>
      <c r="C191" s="278" t="s">
        <v>1028</v>
      </c>
      <c r="D191" s="267" t="s">
        <v>22</v>
      </c>
      <c r="E191" s="267"/>
      <c r="F191" s="267"/>
      <c r="G191" s="686" t="s">
        <v>2895</v>
      </c>
      <c r="H191" s="686">
        <v>4244.964474190725</v>
      </c>
      <c r="I191" s="688"/>
      <c r="J191" s="688"/>
      <c r="K191" s="706"/>
    </row>
    <row r="192" spans="1:11" ht="14" x14ac:dyDescent="0.25">
      <c r="A192" s="453" t="s">
        <v>1929</v>
      </c>
      <c r="B192" s="266" t="s">
        <v>1504</v>
      </c>
      <c r="C192" s="278" t="s">
        <v>1026</v>
      </c>
      <c r="D192" s="267" t="s">
        <v>22</v>
      </c>
      <c r="E192" s="267"/>
      <c r="F192" s="267"/>
      <c r="G192" s="686" t="s">
        <v>2895</v>
      </c>
      <c r="H192" s="686">
        <v>1397.8332012977544</v>
      </c>
      <c r="I192" s="688"/>
      <c r="J192" s="688"/>
      <c r="K192" s="706"/>
    </row>
    <row r="193" spans="1:11" ht="28" x14ac:dyDescent="0.25">
      <c r="A193" s="453" t="s">
        <v>1930</v>
      </c>
      <c r="B193" s="278" t="s">
        <v>1017</v>
      </c>
      <c r="C193" s="278" t="s">
        <v>223</v>
      </c>
      <c r="D193" s="279" t="s">
        <v>20</v>
      </c>
      <c r="E193" s="280"/>
      <c r="F193" s="280"/>
      <c r="G193" s="686" t="s">
        <v>2895</v>
      </c>
      <c r="H193" s="686">
        <v>572.12619579269005</v>
      </c>
      <c r="I193" s="688"/>
      <c r="J193" s="688"/>
      <c r="K193" s="706"/>
    </row>
    <row r="194" spans="1:11" ht="28" x14ac:dyDescent="0.25">
      <c r="A194" s="453" t="s">
        <v>1931</v>
      </c>
      <c r="B194" s="278" t="s">
        <v>1017</v>
      </c>
      <c r="C194" s="278" t="s">
        <v>224</v>
      </c>
      <c r="D194" s="279" t="s">
        <v>20</v>
      </c>
      <c r="E194" s="280"/>
      <c r="F194" s="280"/>
      <c r="G194" s="686" t="s">
        <v>2895</v>
      </c>
      <c r="H194" s="686">
        <v>572.12619579269005</v>
      </c>
      <c r="I194" s="688"/>
      <c r="J194" s="688"/>
      <c r="K194" s="706"/>
    </row>
    <row r="195" spans="1:11" ht="28" x14ac:dyDescent="0.25">
      <c r="A195" s="453" t="s">
        <v>1932</v>
      </c>
      <c r="B195" s="278" t="s">
        <v>1017</v>
      </c>
      <c r="C195" s="278" t="s">
        <v>225</v>
      </c>
      <c r="D195" s="279" t="s">
        <v>20</v>
      </c>
      <c r="E195" s="280"/>
      <c r="F195" s="280"/>
      <c r="G195" s="686" t="s">
        <v>2895</v>
      </c>
      <c r="H195" s="686">
        <v>510.36768925263772</v>
      </c>
      <c r="I195" s="688"/>
      <c r="J195" s="688"/>
      <c r="K195" s="706"/>
    </row>
    <row r="196" spans="1:11" ht="28" x14ac:dyDescent="0.25">
      <c r="A196" s="453" t="s">
        <v>1933</v>
      </c>
      <c r="B196" s="278" t="s">
        <v>1018</v>
      </c>
      <c r="C196" s="278" t="s">
        <v>226</v>
      </c>
      <c r="D196" s="279" t="s">
        <v>22</v>
      </c>
      <c r="E196" s="280"/>
      <c r="F196" s="280"/>
      <c r="G196" s="686" t="s">
        <v>2895</v>
      </c>
      <c r="H196" s="686">
        <v>3051.3397108943473</v>
      </c>
      <c r="I196" s="688"/>
      <c r="J196" s="688"/>
      <c r="K196" s="706"/>
    </row>
    <row r="197" spans="1:11" ht="28" x14ac:dyDescent="0.25">
      <c r="A197" s="453" t="s">
        <v>1934</v>
      </c>
      <c r="B197" s="278" t="s">
        <v>1019</v>
      </c>
      <c r="C197" s="278" t="s">
        <v>227</v>
      </c>
      <c r="D197" s="279" t="s">
        <v>22</v>
      </c>
      <c r="E197" s="280"/>
      <c r="F197" s="280"/>
      <c r="G197" s="686" t="s">
        <v>2895</v>
      </c>
      <c r="H197" s="686">
        <v>3051.3397108943473</v>
      </c>
      <c r="I197" s="688"/>
      <c r="J197" s="688"/>
      <c r="K197" s="706"/>
    </row>
    <row r="198" spans="1:11" ht="14" x14ac:dyDescent="0.25">
      <c r="A198" s="453" t="s">
        <v>1935</v>
      </c>
      <c r="B198" s="278" t="s">
        <v>1020</v>
      </c>
      <c r="C198" s="278" t="s">
        <v>228</v>
      </c>
      <c r="D198" s="279" t="s">
        <v>20</v>
      </c>
      <c r="E198" s="280"/>
      <c r="F198" s="280"/>
      <c r="G198" s="686" t="s">
        <v>2895</v>
      </c>
      <c r="H198" s="686">
        <v>310.68518442805657</v>
      </c>
      <c r="I198" s="688"/>
      <c r="J198" s="688"/>
      <c r="K198" s="706"/>
    </row>
    <row r="199" spans="1:11" ht="28" x14ac:dyDescent="0.25">
      <c r="A199" s="453" t="s">
        <v>1936</v>
      </c>
      <c r="B199" s="278" t="s">
        <v>1021</v>
      </c>
      <c r="C199" s="278" t="s">
        <v>229</v>
      </c>
      <c r="D199" s="279" t="s">
        <v>20</v>
      </c>
      <c r="E199" s="280"/>
      <c r="F199" s="280"/>
      <c r="G199" s="686" t="s">
        <v>2895</v>
      </c>
      <c r="H199" s="686">
        <v>283.73448373701416</v>
      </c>
      <c r="I199" s="688"/>
      <c r="J199" s="688"/>
      <c r="K199" s="706"/>
    </row>
    <row r="200" spans="1:11" ht="28" x14ac:dyDescent="0.25">
      <c r="A200" s="451" t="s">
        <v>1937</v>
      </c>
      <c r="B200" s="452"/>
      <c r="C200" s="125" t="s">
        <v>230</v>
      </c>
      <c r="D200" s="127"/>
      <c r="E200" s="118"/>
      <c r="F200" s="118"/>
      <c r="G200" s="713"/>
      <c r="H200" s="713"/>
      <c r="I200" s="703"/>
      <c r="J200" s="703"/>
      <c r="K200" s="704"/>
    </row>
    <row r="201" spans="1:11" ht="28" x14ac:dyDescent="0.25">
      <c r="A201" s="453" t="s">
        <v>1938</v>
      </c>
      <c r="B201" s="278" t="s">
        <v>1022</v>
      </c>
      <c r="C201" s="278" t="s">
        <v>231</v>
      </c>
      <c r="D201" s="279" t="s">
        <v>20</v>
      </c>
      <c r="E201" s="280"/>
      <c r="F201" s="280"/>
      <c r="G201" s="686" t="s">
        <v>2895</v>
      </c>
      <c r="H201" s="686">
        <v>499.0675347026351</v>
      </c>
      <c r="I201" s="688"/>
      <c r="J201" s="688"/>
      <c r="K201" s="706"/>
    </row>
    <row r="202" spans="1:11" ht="28" x14ac:dyDescent="0.25">
      <c r="A202" s="453" t="s">
        <v>1939</v>
      </c>
      <c r="B202" s="278" t="s">
        <v>1022</v>
      </c>
      <c r="C202" s="278" t="s">
        <v>232</v>
      </c>
      <c r="D202" s="279" t="s">
        <v>20</v>
      </c>
      <c r="E202" s="280"/>
      <c r="F202" s="280"/>
      <c r="G202" s="686" t="s">
        <v>2895</v>
      </c>
      <c r="H202" s="686">
        <v>405.01388553483048</v>
      </c>
      <c r="I202" s="688"/>
      <c r="J202" s="688"/>
      <c r="K202" s="706"/>
    </row>
    <row r="203" spans="1:11" ht="28" x14ac:dyDescent="0.25">
      <c r="A203" s="453" t="s">
        <v>1940</v>
      </c>
      <c r="B203" s="278" t="s">
        <v>1022</v>
      </c>
      <c r="C203" s="278" t="s">
        <v>233</v>
      </c>
      <c r="D203" s="279" t="s">
        <v>20</v>
      </c>
      <c r="E203" s="280"/>
      <c r="F203" s="280"/>
      <c r="G203" s="686" t="s">
        <v>2895</v>
      </c>
      <c r="H203" s="686">
        <v>356.2847774037574</v>
      </c>
      <c r="I203" s="688"/>
      <c r="J203" s="688"/>
      <c r="K203" s="706"/>
    </row>
    <row r="204" spans="1:11" ht="14" x14ac:dyDescent="0.25">
      <c r="A204" s="453" t="s">
        <v>1941</v>
      </c>
      <c r="B204" s="278" t="s">
        <v>1507</v>
      </c>
      <c r="C204" s="278" t="s">
        <v>234</v>
      </c>
      <c r="D204" s="279" t="s">
        <v>22</v>
      </c>
      <c r="E204" s="280"/>
      <c r="F204" s="280"/>
      <c r="G204" s="686" t="s">
        <v>2895</v>
      </c>
      <c r="H204" s="686">
        <v>5572.5091470207999</v>
      </c>
      <c r="I204" s="688"/>
      <c r="J204" s="688"/>
      <c r="K204" s="706"/>
    </row>
    <row r="205" spans="1:11" ht="14" x14ac:dyDescent="0.25">
      <c r="A205" s="453" t="s">
        <v>1942</v>
      </c>
      <c r="B205" s="278" t="s">
        <v>1507</v>
      </c>
      <c r="C205" s="278" t="s">
        <v>1505</v>
      </c>
      <c r="D205" s="279" t="s">
        <v>22</v>
      </c>
      <c r="E205" s="280"/>
      <c r="F205" s="280"/>
      <c r="G205" s="686" t="s">
        <v>2895</v>
      </c>
      <c r="H205" s="686">
        <v>5259.5999999999995</v>
      </c>
      <c r="I205" s="688"/>
      <c r="J205" s="688"/>
      <c r="K205" s="706"/>
    </row>
    <row r="206" spans="1:11" ht="14" x14ac:dyDescent="0.25">
      <c r="A206" s="453" t="s">
        <v>1943</v>
      </c>
      <c r="B206" s="278" t="s">
        <v>1507</v>
      </c>
      <c r="C206" s="278" t="s">
        <v>1506</v>
      </c>
      <c r="D206" s="279" t="s">
        <v>22</v>
      </c>
      <c r="E206" s="280"/>
      <c r="F206" s="280"/>
      <c r="G206" s="686" t="s">
        <v>2895</v>
      </c>
      <c r="H206" s="686">
        <v>5259.5999999999995</v>
      </c>
      <c r="I206" s="688"/>
      <c r="J206" s="688"/>
      <c r="K206" s="706"/>
    </row>
    <row r="207" spans="1:11" ht="28" x14ac:dyDescent="0.25">
      <c r="A207" s="451" t="s">
        <v>1944</v>
      </c>
      <c r="B207" s="452"/>
      <c r="C207" s="125" t="s">
        <v>235</v>
      </c>
      <c r="D207" s="127"/>
      <c r="E207" s="118"/>
      <c r="F207" s="118"/>
      <c r="G207" s="703"/>
      <c r="H207" s="703"/>
      <c r="I207" s="703"/>
      <c r="J207" s="703"/>
      <c r="K207" s="704"/>
    </row>
    <row r="208" spans="1:11" ht="28" x14ac:dyDescent="0.25">
      <c r="A208" s="453" t="s">
        <v>1945</v>
      </c>
      <c r="B208" s="278" t="s">
        <v>1022</v>
      </c>
      <c r="C208" s="278" t="s">
        <v>236</v>
      </c>
      <c r="D208" s="279" t="s">
        <v>20</v>
      </c>
      <c r="E208" s="280"/>
      <c r="F208" s="280"/>
      <c r="G208" s="712" t="s">
        <v>2895</v>
      </c>
      <c r="H208" s="712">
        <v>463.52816788759611</v>
      </c>
      <c r="I208" s="688"/>
      <c r="J208" s="688"/>
      <c r="K208" s="706"/>
    </row>
    <row r="209" spans="1:11" ht="28" x14ac:dyDescent="0.25">
      <c r="A209" s="453" t="s">
        <v>1946</v>
      </c>
      <c r="B209" s="278" t="s">
        <v>1022</v>
      </c>
      <c r="C209" s="278" t="s">
        <v>237</v>
      </c>
      <c r="D209" s="279" t="s">
        <v>20</v>
      </c>
      <c r="E209" s="280"/>
      <c r="F209" s="280"/>
      <c r="G209" s="712" t="s">
        <v>2895</v>
      </c>
      <c r="H209" s="712">
        <v>441.6672965792211</v>
      </c>
      <c r="I209" s="688"/>
      <c r="J209" s="688"/>
      <c r="K209" s="706"/>
    </row>
    <row r="210" spans="1:11" ht="28" x14ac:dyDescent="0.25">
      <c r="A210" s="453" t="s">
        <v>1947</v>
      </c>
      <c r="B210" s="278" t="s">
        <v>1022</v>
      </c>
      <c r="C210" s="278" t="s">
        <v>238</v>
      </c>
      <c r="D210" s="279" t="s">
        <v>20</v>
      </c>
      <c r="E210" s="280"/>
      <c r="F210" s="579"/>
      <c r="G210" s="712" t="s">
        <v>2895</v>
      </c>
      <c r="H210" s="712">
        <v>399.53479339522852</v>
      </c>
      <c r="I210" s="688"/>
      <c r="J210" s="688"/>
      <c r="K210" s="688"/>
    </row>
    <row r="211" spans="1:11" ht="14" x14ac:dyDescent="0.25">
      <c r="A211" s="453" t="s">
        <v>1948</v>
      </c>
      <c r="B211" s="278" t="s">
        <v>1023</v>
      </c>
      <c r="C211" s="278" t="s">
        <v>239</v>
      </c>
      <c r="D211" s="279" t="s">
        <v>22</v>
      </c>
      <c r="E211" s="280"/>
      <c r="F211" s="267"/>
      <c r="G211" s="688" t="s">
        <v>2895</v>
      </c>
      <c r="H211" s="688">
        <v>5819.8065749018097</v>
      </c>
      <c r="I211" s="688"/>
      <c r="J211" s="688"/>
      <c r="K211" s="688"/>
    </row>
    <row r="212" spans="1:11" ht="14" x14ac:dyDescent="0.25">
      <c r="A212" s="453" t="s">
        <v>1949</v>
      </c>
      <c r="B212" s="278" t="s">
        <v>1023</v>
      </c>
      <c r="C212" s="278" t="s">
        <v>1508</v>
      </c>
      <c r="D212" s="279" t="s">
        <v>22</v>
      </c>
      <c r="E212" s="280"/>
      <c r="F212" s="267"/>
      <c r="G212" s="688" t="s">
        <v>2895</v>
      </c>
      <c r="H212" s="688">
        <v>5819.8065749018097</v>
      </c>
      <c r="I212" s="688"/>
      <c r="J212" s="688"/>
      <c r="K212" s="688"/>
    </row>
    <row r="213" spans="1:11" ht="14" x14ac:dyDescent="0.25">
      <c r="A213" s="453" t="s">
        <v>1950</v>
      </c>
      <c r="B213" s="278" t="s">
        <v>1023</v>
      </c>
      <c r="C213" s="278" t="s">
        <v>1509</v>
      </c>
      <c r="D213" s="279" t="s">
        <v>22</v>
      </c>
      <c r="E213" s="280"/>
      <c r="F213" s="267"/>
      <c r="G213" s="688" t="s">
        <v>2895</v>
      </c>
      <c r="H213" s="688">
        <v>5819.8065749018097</v>
      </c>
      <c r="I213" s="688"/>
      <c r="J213" s="688"/>
      <c r="K213" s="688"/>
    </row>
    <row r="214" spans="1:11" ht="14" x14ac:dyDescent="0.25">
      <c r="A214" s="451" t="s">
        <v>1951</v>
      </c>
      <c r="B214" s="452"/>
      <c r="C214" s="125" t="s">
        <v>1469</v>
      </c>
      <c r="D214" s="127"/>
      <c r="E214" s="118"/>
      <c r="F214" s="118"/>
      <c r="G214" s="703"/>
      <c r="H214" s="703"/>
      <c r="I214" s="703"/>
      <c r="J214" s="703"/>
      <c r="K214" s="703"/>
    </row>
    <row r="215" spans="1:11" ht="14" x14ac:dyDescent="0.25">
      <c r="A215" s="453" t="s">
        <v>1952</v>
      </c>
      <c r="B215" s="278"/>
      <c r="C215" s="278" t="s">
        <v>1471</v>
      </c>
      <c r="D215" s="279" t="s">
        <v>20</v>
      </c>
      <c r="E215" s="280"/>
      <c r="F215" s="267"/>
      <c r="G215" s="688" t="s">
        <v>2895</v>
      </c>
      <c r="H215" s="688">
        <v>573.59182771401083</v>
      </c>
      <c r="I215" s="688"/>
      <c r="J215" s="688"/>
      <c r="K215" s="688"/>
    </row>
    <row r="216" spans="1:11" ht="14.5" thickBot="1" x14ac:dyDescent="0.3">
      <c r="A216" s="453" t="s">
        <v>1953</v>
      </c>
      <c r="B216" s="278"/>
      <c r="C216" s="278" t="s">
        <v>1472</v>
      </c>
      <c r="D216" s="279" t="s">
        <v>20</v>
      </c>
      <c r="E216" s="280"/>
      <c r="F216" s="267"/>
      <c r="G216" s="688" t="s">
        <v>2895</v>
      </c>
      <c r="H216" s="688">
        <v>573.59182771401083</v>
      </c>
      <c r="I216" s="688"/>
      <c r="J216" s="688"/>
      <c r="K216" s="688"/>
    </row>
    <row r="217" spans="1:11" ht="31.5" thickBot="1" x14ac:dyDescent="0.3">
      <c r="A217" s="1051"/>
      <c r="B217" s="1052"/>
      <c r="C217" s="1053" t="s">
        <v>954</v>
      </c>
      <c r="D217" s="1053"/>
      <c r="E217" s="1053"/>
      <c r="F217" s="1054"/>
      <c r="G217" s="1055"/>
      <c r="H217" s="1055"/>
      <c r="I217" s="1103"/>
      <c r="J217" s="1103"/>
      <c r="K217" s="1104"/>
    </row>
    <row r="218" spans="1:11" x14ac:dyDescent="0.25">
      <c r="I218" s="1306" t="s">
        <v>1741</v>
      </c>
      <c r="J218" s="1307"/>
      <c r="K218" s="942"/>
    </row>
    <row r="219" spans="1:11" x14ac:dyDescent="0.25">
      <c r="I219" s="1308" t="s">
        <v>1742</v>
      </c>
      <c r="J219" s="1309"/>
      <c r="K219" s="945"/>
    </row>
    <row r="220" spans="1:11" ht="13" thickBot="1" x14ac:dyDescent="0.3">
      <c r="I220" s="1310" t="s">
        <v>1743</v>
      </c>
      <c r="J220" s="1311"/>
      <c r="K220" s="1109"/>
    </row>
  </sheetData>
  <mergeCells count="36">
    <mergeCell ref="I218:J218"/>
    <mergeCell ref="I219:J219"/>
    <mergeCell ref="I220:J220"/>
    <mergeCell ref="J3:K3"/>
    <mergeCell ref="J4:K4"/>
    <mergeCell ref="J5:K5"/>
    <mergeCell ref="G132:H132"/>
    <mergeCell ref="I132:J132"/>
    <mergeCell ref="K132:K133"/>
    <mergeCell ref="B9:D9"/>
    <mergeCell ref="D66:D67"/>
    <mergeCell ref="E66:F66"/>
    <mergeCell ref="G66:H66"/>
    <mergeCell ref="I66:J66"/>
    <mergeCell ref="K66:K67"/>
    <mergeCell ref="B132:B133"/>
    <mergeCell ref="C132:C133"/>
    <mergeCell ref="D132:D133"/>
    <mergeCell ref="E132:F132"/>
    <mergeCell ref="B66:B67"/>
    <mergeCell ref="I65:J65"/>
    <mergeCell ref="C66:C67"/>
    <mergeCell ref="A2:K2"/>
    <mergeCell ref="A8:K8"/>
    <mergeCell ref="B10:B11"/>
    <mergeCell ref="C10:C11"/>
    <mergeCell ref="D10:D11"/>
    <mergeCell ref="E10:F10"/>
    <mergeCell ref="G10:H10"/>
    <mergeCell ref="I10:J10"/>
    <mergeCell ref="K10:K11"/>
    <mergeCell ref="A3:B3"/>
    <mergeCell ref="A4:B4"/>
    <mergeCell ref="A5:B5"/>
    <mergeCell ref="A6:B6"/>
    <mergeCell ref="A7:K7"/>
  </mergeCells>
  <phoneticPr fontId="2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2"/>
  <sheetViews>
    <sheetView topLeftCell="A16" zoomScale="60" zoomScaleNormal="60" workbookViewId="0">
      <selection activeCell="I28" sqref="I28"/>
    </sheetView>
  </sheetViews>
  <sheetFormatPr defaultRowHeight="12.5" x14ac:dyDescent="0.25"/>
  <cols>
    <col min="1" max="1" width="5.453125" bestFit="1" customWidth="1"/>
    <col min="2" max="2" width="16.7265625" bestFit="1" customWidth="1"/>
    <col min="3" max="3" width="48.26953125" customWidth="1"/>
    <col min="7" max="7" width="13.54296875" customWidth="1"/>
    <col min="8" max="8" width="14.81640625" customWidth="1"/>
    <col min="9" max="9" width="11.7265625" customWidth="1"/>
    <col min="10" max="10" width="12.81640625" customWidth="1"/>
    <col min="11" max="11" width="17" customWidth="1"/>
  </cols>
  <sheetData>
    <row r="1" spans="1:11" ht="23.5" thickBot="1" x14ac:dyDescent="0.55000000000000004">
      <c r="A1" s="1292" t="s">
        <v>1668</v>
      </c>
      <c r="B1" s="1293"/>
      <c r="C1" s="1293"/>
      <c r="D1" s="1293"/>
      <c r="E1" s="1293"/>
      <c r="F1" s="1293"/>
      <c r="G1" s="1293"/>
      <c r="H1" s="1293"/>
      <c r="I1" s="1293"/>
      <c r="J1" s="1293"/>
      <c r="K1" s="1294"/>
    </row>
    <row r="2" spans="1:11" ht="14.5" thickBot="1" x14ac:dyDescent="0.35">
      <c r="A2" s="1332" t="s">
        <v>532</v>
      </c>
      <c r="B2" s="1333"/>
      <c r="C2" s="1123"/>
      <c r="D2" s="944"/>
      <c r="E2" s="875"/>
      <c r="F2" s="1035"/>
      <c r="G2" s="1035"/>
      <c r="H2" s="1119" t="s">
        <v>1669</v>
      </c>
      <c r="I2" s="1121"/>
      <c r="J2" s="1314"/>
      <c r="K2" s="1315"/>
    </row>
    <row r="3" spans="1:11" ht="14.5" thickBot="1" x14ac:dyDescent="0.35">
      <c r="A3" s="1334" t="s">
        <v>533</v>
      </c>
      <c r="B3" s="1335"/>
      <c r="C3" s="1124"/>
      <c r="D3" s="944"/>
      <c r="E3" s="875"/>
      <c r="F3" s="1035"/>
      <c r="G3" s="1035"/>
      <c r="H3" s="1120" t="s">
        <v>1670</v>
      </c>
      <c r="I3" s="1117"/>
      <c r="J3" s="1314"/>
      <c r="K3" s="1315"/>
    </row>
    <row r="4" spans="1:11" ht="14.5" thickBot="1" x14ac:dyDescent="0.35">
      <c r="A4" s="1334" t="s">
        <v>534</v>
      </c>
      <c r="B4" s="1335"/>
      <c r="C4" s="1124"/>
      <c r="D4" s="944"/>
      <c r="E4" s="875"/>
      <c r="F4" s="1035"/>
      <c r="G4" s="1035"/>
      <c r="H4" s="1122" t="s">
        <v>1671</v>
      </c>
      <c r="I4" s="1118"/>
      <c r="J4" s="1314"/>
      <c r="K4" s="1315"/>
    </row>
    <row r="5" spans="1:11" ht="14.5" thickBot="1" x14ac:dyDescent="0.35">
      <c r="A5" s="1326" t="s">
        <v>535</v>
      </c>
      <c r="B5" s="1327"/>
      <c r="C5" s="1124"/>
      <c r="D5" s="944"/>
      <c r="E5" s="875"/>
      <c r="F5" s="1035"/>
      <c r="G5" s="1035"/>
      <c r="H5" s="941"/>
      <c r="I5" s="1035"/>
      <c r="J5" s="1035"/>
      <c r="K5" s="945"/>
    </row>
    <row r="6" spans="1:11" ht="23.5" thickBot="1" x14ac:dyDescent="0.55000000000000004">
      <c r="A6" s="1298" t="s">
        <v>1672</v>
      </c>
      <c r="B6" s="1299"/>
      <c r="C6" s="1299"/>
      <c r="D6" s="1299"/>
      <c r="E6" s="1299"/>
      <c r="F6" s="1299"/>
      <c r="G6" s="1299"/>
      <c r="H6" s="1299"/>
      <c r="I6" s="1299"/>
      <c r="J6" s="1299"/>
      <c r="K6" s="1300"/>
    </row>
    <row r="7" spans="1:11" ht="23.5" thickBot="1" x14ac:dyDescent="0.55000000000000004">
      <c r="A7" s="1298" t="s">
        <v>959</v>
      </c>
      <c r="B7" s="1299"/>
      <c r="C7" s="1299"/>
      <c r="D7" s="1299"/>
      <c r="E7" s="1299"/>
      <c r="F7" s="1299"/>
      <c r="G7" s="1299"/>
      <c r="H7" s="1299"/>
      <c r="I7" s="1299"/>
      <c r="J7" s="1299"/>
      <c r="K7" s="1300"/>
    </row>
    <row r="8" spans="1:11" ht="23" x14ac:dyDescent="0.25">
      <c r="A8" s="443" t="s">
        <v>35</v>
      </c>
      <c r="B8" s="913"/>
      <c r="C8" s="1336" t="s">
        <v>959</v>
      </c>
      <c r="D8" s="1337"/>
      <c r="E8" s="1337"/>
      <c r="F8" s="1337"/>
      <c r="G8" s="1337"/>
      <c r="H8" s="1337"/>
      <c r="I8" s="1337"/>
      <c r="J8" s="1337"/>
      <c r="K8" s="1338"/>
    </row>
    <row r="9" spans="1:11" ht="15.65" customHeight="1" x14ac:dyDescent="0.25">
      <c r="A9" s="433" t="s">
        <v>6</v>
      </c>
      <c r="B9" s="1339" t="s">
        <v>7</v>
      </c>
      <c r="C9" s="1340" t="s">
        <v>8</v>
      </c>
      <c r="D9" s="1317" t="s">
        <v>9</v>
      </c>
      <c r="E9" s="1317" t="s">
        <v>10</v>
      </c>
      <c r="F9" s="1317"/>
      <c r="G9" s="1341" t="s">
        <v>11</v>
      </c>
      <c r="H9" s="1341"/>
      <c r="I9" s="1320" t="s">
        <v>12</v>
      </c>
      <c r="J9" s="1320"/>
      <c r="K9" s="1321" t="s">
        <v>13</v>
      </c>
    </row>
    <row r="10" spans="1:11" ht="15.5" x14ac:dyDescent="0.25">
      <c r="A10" s="433" t="s">
        <v>137</v>
      </c>
      <c r="B10" s="1339"/>
      <c r="C10" s="1340"/>
      <c r="D10" s="1317"/>
      <c r="E10" s="116" t="s">
        <v>138</v>
      </c>
      <c r="F10" s="117" t="s">
        <v>139</v>
      </c>
      <c r="G10" s="116" t="s">
        <v>138</v>
      </c>
      <c r="H10" s="728" t="s">
        <v>139</v>
      </c>
      <c r="I10" s="728" t="s">
        <v>138</v>
      </c>
      <c r="J10" s="728" t="s">
        <v>139</v>
      </c>
      <c r="K10" s="1321"/>
    </row>
    <row r="11" spans="1:11" ht="26" x14ac:dyDescent="0.25">
      <c r="A11" s="434"/>
      <c r="B11" s="914" t="s">
        <v>1031</v>
      </c>
      <c r="C11" s="919" t="s">
        <v>594</v>
      </c>
      <c r="D11" s="130"/>
      <c r="E11" s="738"/>
      <c r="F11" s="739"/>
      <c r="G11" s="731"/>
      <c r="H11" s="731"/>
      <c r="I11" s="731"/>
      <c r="J11" s="731"/>
      <c r="K11" s="732"/>
    </row>
    <row r="12" spans="1:11" ht="15.5" x14ac:dyDescent="0.25">
      <c r="A12" s="456" t="s">
        <v>1954</v>
      </c>
      <c r="B12" s="914"/>
      <c r="C12" s="920" t="s">
        <v>959</v>
      </c>
      <c r="D12" s="130"/>
      <c r="E12" s="738"/>
      <c r="F12" s="739"/>
      <c r="G12" s="731"/>
      <c r="H12" s="731"/>
      <c r="I12" s="731"/>
      <c r="J12" s="731"/>
      <c r="K12" s="732"/>
    </row>
    <row r="13" spans="1:11" ht="56" x14ac:dyDescent="0.25">
      <c r="A13" s="620"/>
      <c r="B13" s="914"/>
      <c r="C13" s="921" t="s">
        <v>596</v>
      </c>
      <c r="D13" s="130"/>
      <c r="E13" s="738"/>
      <c r="F13" s="743"/>
      <c r="G13" s="731"/>
      <c r="H13" s="731"/>
      <c r="I13" s="731"/>
      <c r="J13" s="731"/>
      <c r="K13" s="732"/>
    </row>
    <row r="14" spans="1:11" ht="14" x14ac:dyDescent="0.25">
      <c r="A14" s="457" t="s">
        <v>1955</v>
      </c>
      <c r="B14" s="915"/>
      <c r="C14" s="922" t="s">
        <v>597</v>
      </c>
      <c r="D14" s="281" t="s">
        <v>20</v>
      </c>
      <c r="E14" s="282"/>
      <c r="F14" s="283"/>
      <c r="G14" s="863" t="s">
        <v>2895</v>
      </c>
      <c r="H14" s="686">
        <v>25.652973177093532</v>
      </c>
      <c r="I14" s="688"/>
      <c r="J14" s="688"/>
      <c r="K14" s="706"/>
    </row>
    <row r="15" spans="1:11" ht="42" x14ac:dyDescent="0.25">
      <c r="A15" s="457" t="s">
        <v>1956</v>
      </c>
      <c r="B15" s="915"/>
      <c r="C15" s="458" t="s">
        <v>55</v>
      </c>
      <c r="D15" s="273" t="s">
        <v>20</v>
      </c>
      <c r="E15" s="621"/>
      <c r="F15" s="283"/>
      <c r="G15" s="686" t="s">
        <v>2895</v>
      </c>
      <c r="H15" s="686">
        <v>25.65</v>
      </c>
      <c r="I15" s="688"/>
      <c r="J15" s="688"/>
      <c r="K15" s="706"/>
    </row>
    <row r="16" spans="1:11" ht="56" x14ac:dyDescent="0.25">
      <c r="A16" s="457" t="s">
        <v>1957</v>
      </c>
      <c r="B16" s="915"/>
      <c r="C16" s="458" t="s">
        <v>598</v>
      </c>
      <c r="D16" s="273" t="s">
        <v>20</v>
      </c>
      <c r="E16" s="621"/>
      <c r="F16" s="283"/>
      <c r="G16" s="686" t="s">
        <v>2895</v>
      </c>
      <c r="H16" s="686">
        <v>95.354365965448352</v>
      </c>
      <c r="I16" s="688"/>
      <c r="J16" s="688"/>
      <c r="K16" s="706"/>
    </row>
    <row r="17" spans="1:11" ht="28" x14ac:dyDescent="0.25">
      <c r="A17" s="457" t="s">
        <v>1958</v>
      </c>
      <c r="B17" s="915"/>
      <c r="C17" s="458" t="s">
        <v>599</v>
      </c>
      <c r="D17" s="273" t="s">
        <v>20</v>
      </c>
      <c r="E17" s="621"/>
      <c r="F17" s="283"/>
      <c r="G17" s="686" t="s">
        <v>2895</v>
      </c>
      <c r="H17" s="686">
        <v>95.354365965448352</v>
      </c>
      <c r="I17" s="688"/>
      <c r="J17" s="688"/>
      <c r="K17" s="706"/>
    </row>
    <row r="18" spans="1:11" ht="70" x14ac:dyDescent="0.25">
      <c r="A18" s="457" t="s">
        <v>1959</v>
      </c>
      <c r="B18" s="915"/>
      <c r="C18" s="458" t="s">
        <v>960</v>
      </c>
      <c r="D18" s="273" t="s">
        <v>22</v>
      </c>
      <c r="E18" s="621"/>
      <c r="F18" s="283"/>
      <c r="G18" s="686" t="s">
        <v>2895</v>
      </c>
      <c r="H18" s="686">
        <v>115</v>
      </c>
      <c r="I18" s="688"/>
      <c r="J18" s="688"/>
      <c r="K18" s="706"/>
    </row>
    <row r="19" spans="1:11" ht="42" x14ac:dyDescent="0.25">
      <c r="A19" s="457" t="s">
        <v>1960</v>
      </c>
      <c r="B19" s="916"/>
      <c r="C19" s="923" t="s">
        <v>1376</v>
      </c>
      <c r="D19" s="767" t="s">
        <v>20</v>
      </c>
      <c r="E19" s="763"/>
      <c r="F19" s="763"/>
      <c r="G19" s="764" t="s">
        <v>2895</v>
      </c>
      <c r="H19" s="764">
        <v>112.77243014847025</v>
      </c>
      <c r="I19" s="688"/>
      <c r="J19" s="688"/>
      <c r="K19" s="706"/>
    </row>
    <row r="20" spans="1:11" ht="14" x14ac:dyDescent="0.25">
      <c r="A20" s="457" t="s">
        <v>1961</v>
      </c>
      <c r="B20" s="916"/>
      <c r="C20" s="923" t="s">
        <v>60</v>
      </c>
      <c r="D20" s="767" t="s">
        <v>20</v>
      </c>
      <c r="E20" s="763"/>
      <c r="F20" s="763"/>
      <c r="G20" s="764" t="s">
        <v>2895</v>
      </c>
      <c r="H20" s="764">
        <v>112.77243014847025</v>
      </c>
      <c r="I20" s="688"/>
      <c r="J20" s="688"/>
      <c r="K20" s="706"/>
    </row>
    <row r="21" spans="1:11" ht="28" x14ac:dyDescent="0.25">
      <c r="A21" s="457" t="s">
        <v>1962</v>
      </c>
      <c r="B21" s="916"/>
      <c r="C21" s="923" t="s">
        <v>61</v>
      </c>
      <c r="D21" s="767" t="s">
        <v>20</v>
      </c>
      <c r="E21" s="763"/>
      <c r="F21" s="763"/>
      <c r="G21" s="764" t="s">
        <v>2895</v>
      </c>
      <c r="H21" s="764">
        <v>112.77</v>
      </c>
      <c r="I21" s="688"/>
      <c r="J21" s="688"/>
      <c r="K21" s="706"/>
    </row>
    <row r="22" spans="1:11" ht="14" x14ac:dyDescent="0.25">
      <c r="A22" s="456" t="s">
        <v>1963</v>
      </c>
      <c r="B22" s="914" t="s">
        <v>21</v>
      </c>
      <c r="C22" s="924" t="s">
        <v>600</v>
      </c>
      <c r="D22" s="35"/>
      <c r="E22" s="130"/>
      <c r="F22" s="130"/>
      <c r="G22" s="696"/>
      <c r="H22" s="696"/>
      <c r="I22" s="690"/>
      <c r="J22" s="690"/>
      <c r="K22" s="697"/>
    </row>
    <row r="23" spans="1:11" ht="14" x14ac:dyDescent="0.25">
      <c r="A23" s="800" t="s">
        <v>1964</v>
      </c>
      <c r="B23" s="916"/>
      <c r="C23" s="923" t="s">
        <v>38</v>
      </c>
      <c r="D23" s="767" t="s">
        <v>22</v>
      </c>
      <c r="E23" s="763"/>
      <c r="F23" s="763"/>
      <c r="G23" s="1214" t="s">
        <v>2895</v>
      </c>
      <c r="H23" s="1214">
        <v>112.77</v>
      </c>
      <c r="I23" s="688"/>
      <c r="J23" s="688"/>
      <c r="K23" s="706"/>
    </row>
    <row r="24" spans="1:11" ht="28" x14ac:dyDescent="0.25">
      <c r="A24" s="456" t="s">
        <v>1965</v>
      </c>
      <c r="B24" s="917" t="s">
        <v>1032</v>
      </c>
      <c r="C24" s="456" t="s">
        <v>601</v>
      </c>
      <c r="D24" s="76"/>
      <c r="E24" s="77"/>
      <c r="F24" s="130"/>
      <c r="G24" s="696"/>
      <c r="H24" s="696"/>
      <c r="I24" s="696"/>
      <c r="J24" s="696"/>
      <c r="K24" s="697"/>
    </row>
    <row r="25" spans="1:11" ht="70" x14ac:dyDescent="0.25">
      <c r="A25" s="800" t="s">
        <v>1966</v>
      </c>
      <c r="B25" s="916"/>
      <c r="C25" s="923" t="s">
        <v>961</v>
      </c>
      <c r="D25" s="767" t="s">
        <v>22</v>
      </c>
      <c r="E25" s="763"/>
      <c r="F25" s="763"/>
      <c r="G25" s="695" t="s">
        <v>2895</v>
      </c>
      <c r="H25" s="695">
        <v>560</v>
      </c>
      <c r="I25" s="688"/>
      <c r="J25" s="688"/>
      <c r="K25" s="706"/>
    </row>
    <row r="26" spans="1:11" ht="14" x14ac:dyDescent="0.25">
      <c r="A26" s="456" t="s">
        <v>1967</v>
      </c>
      <c r="B26" s="918"/>
      <c r="C26" s="456" t="s">
        <v>602</v>
      </c>
      <c r="D26" s="35"/>
      <c r="E26" s="86"/>
      <c r="F26" s="35"/>
      <c r="G26" s="696"/>
      <c r="H26" s="696"/>
      <c r="I26" s="696"/>
      <c r="J26" s="696"/>
      <c r="K26" s="697"/>
    </row>
    <row r="27" spans="1:11" ht="91" x14ac:dyDescent="0.25">
      <c r="A27" s="81"/>
      <c r="B27" s="914" t="s">
        <v>21</v>
      </c>
      <c r="C27" s="925" t="s">
        <v>607</v>
      </c>
      <c r="D27" s="35"/>
      <c r="E27" s="86"/>
      <c r="F27" s="130"/>
      <c r="G27" s="696"/>
      <c r="H27" s="696"/>
      <c r="I27" s="690"/>
      <c r="J27" s="690"/>
      <c r="K27" s="697"/>
    </row>
    <row r="28" spans="1:11" ht="28" x14ac:dyDescent="0.25">
      <c r="A28" s="458" t="s">
        <v>1968</v>
      </c>
      <c r="B28" s="915"/>
      <c r="C28" s="926" t="s">
        <v>56</v>
      </c>
      <c r="D28" s="273" t="s">
        <v>22</v>
      </c>
      <c r="E28" s="621"/>
      <c r="F28" s="283"/>
      <c r="G28" s="686" t="s">
        <v>2895</v>
      </c>
      <c r="H28" s="686">
        <v>49.755681126566259</v>
      </c>
      <c r="I28" s="688"/>
      <c r="J28" s="688"/>
      <c r="K28" s="706"/>
    </row>
    <row r="29" spans="1:11" ht="56" x14ac:dyDescent="0.25">
      <c r="A29" s="458" t="s">
        <v>1969</v>
      </c>
      <c r="B29" s="915"/>
      <c r="C29" s="458" t="s">
        <v>962</v>
      </c>
      <c r="D29" s="273" t="s">
        <v>22</v>
      </c>
      <c r="E29" s="621"/>
      <c r="F29" s="283"/>
      <c r="G29" s="686" t="s">
        <v>2895</v>
      </c>
      <c r="H29" s="686">
        <v>49.755681126566259</v>
      </c>
      <c r="I29" s="688"/>
      <c r="J29" s="688"/>
      <c r="K29" s="706"/>
    </row>
    <row r="30" spans="1:11" ht="42" x14ac:dyDescent="0.25">
      <c r="A30" s="458" t="s">
        <v>1970</v>
      </c>
      <c r="B30" s="915"/>
      <c r="C30" s="927" t="s">
        <v>136</v>
      </c>
      <c r="D30" s="273" t="s">
        <v>22</v>
      </c>
      <c r="E30" s="621"/>
      <c r="F30" s="283"/>
      <c r="G30" s="686" t="s">
        <v>2895</v>
      </c>
      <c r="H30" s="686">
        <v>49.755681126566259</v>
      </c>
      <c r="I30" s="688"/>
      <c r="J30" s="688"/>
      <c r="K30" s="706"/>
    </row>
    <row r="31" spans="1:11" ht="98" x14ac:dyDescent="0.25">
      <c r="A31" s="458" t="s">
        <v>1971</v>
      </c>
      <c r="B31" s="915"/>
      <c r="C31" s="927" t="s">
        <v>604</v>
      </c>
      <c r="D31" s="273" t="s">
        <v>22</v>
      </c>
      <c r="E31" s="621"/>
      <c r="F31" s="283"/>
      <c r="G31" s="686" t="s">
        <v>2895</v>
      </c>
      <c r="H31" s="686">
        <v>49.755681126566259</v>
      </c>
      <c r="I31" s="688"/>
      <c r="J31" s="688"/>
      <c r="K31" s="706"/>
    </row>
    <row r="32" spans="1:11" ht="28" x14ac:dyDescent="0.25">
      <c r="A32" s="458" t="s">
        <v>1972</v>
      </c>
      <c r="B32" s="915"/>
      <c r="C32" s="927" t="s">
        <v>57</v>
      </c>
      <c r="D32" s="273" t="s">
        <v>22</v>
      </c>
      <c r="E32" s="621"/>
      <c r="F32" s="283"/>
      <c r="G32" s="695" t="s">
        <v>2895</v>
      </c>
      <c r="H32" s="695">
        <v>112.77243014847025</v>
      </c>
      <c r="I32" s="688"/>
      <c r="J32" s="688"/>
      <c r="K32" s="706"/>
    </row>
    <row r="33" spans="1:11" ht="28" x14ac:dyDescent="0.25">
      <c r="A33" s="458" t="s">
        <v>1973</v>
      </c>
      <c r="B33" s="915"/>
      <c r="C33" s="458" t="s">
        <v>39</v>
      </c>
      <c r="D33" s="273" t="s">
        <v>22</v>
      </c>
      <c r="E33" s="621"/>
      <c r="F33" s="258"/>
      <c r="G33" s="686" t="s">
        <v>2895</v>
      </c>
      <c r="H33" s="686">
        <v>49.755681126566259</v>
      </c>
      <c r="I33" s="688"/>
      <c r="J33" s="688"/>
      <c r="K33" s="706"/>
    </row>
    <row r="34" spans="1:11" ht="42" x14ac:dyDescent="0.25">
      <c r="A34" s="458" t="s">
        <v>1974</v>
      </c>
      <c r="B34" s="915"/>
      <c r="C34" s="927" t="s">
        <v>50</v>
      </c>
      <c r="D34" s="273" t="s">
        <v>22</v>
      </c>
      <c r="E34" s="258"/>
      <c r="F34" s="273"/>
      <c r="G34" s="695" t="s">
        <v>2895</v>
      </c>
      <c r="H34" s="695">
        <v>190.7087319308967</v>
      </c>
      <c r="I34" s="688"/>
      <c r="J34" s="688"/>
      <c r="K34" s="706"/>
    </row>
    <row r="35" spans="1:11" ht="44.5" x14ac:dyDescent="0.25">
      <c r="A35" s="458" t="s">
        <v>1975</v>
      </c>
      <c r="B35" s="915"/>
      <c r="C35" s="928" t="s">
        <v>603</v>
      </c>
      <c r="D35" s="295" t="s">
        <v>22</v>
      </c>
      <c r="E35" s="258"/>
      <c r="F35" s="283"/>
      <c r="G35" s="695" t="s">
        <v>2895</v>
      </c>
      <c r="H35" s="695">
        <v>1907.0873193089669</v>
      </c>
      <c r="I35" s="688"/>
      <c r="J35" s="688"/>
      <c r="K35" s="706"/>
    </row>
    <row r="36" spans="1:11" ht="14" x14ac:dyDescent="0.25">
      <c r="A36" s="456" t="s">
        <v>1976</v>
      </c>
      <c r="B36" s="917"/>
      <c r="C36" s="456" t="s">
        <v>605</v>
      </c>
      <c r="D36" s="35"/>
      <c r="E36" s="86"/>
      <c r="F36" s="130"/>
      <c r="G36" s="696">
        <v>0</v>
      </c>
      <c r="H36" s="696">
        <v>0</v>
      </c>
      <c r="I36" s="696"/>
      <c r="J36" s="696"/>
      <c r="K36" s="697"/>
    </row>
    <row r="37" spans="1:11" ht="70" x14ac:dyDescent="0.25">
      <c r="A37" s="458" t="s">
        <v>1977</v>
      </c>
      <c r="B37" s="915"/>
      <c r="C37" s="927" t="s">
        <v>1474</v>
      </c>
      <c r="D37" s="845" t="s">
        <v>22</v>
      </c>
      <c r="E37" s="283"/>
      <c r="F37" s="670"/>
      <c r="G37" s="686">
        <v>8980.0592185518162</v>
      </c>
      <c r="H37" s="686">
        <v>2966.5802744806151</v>
      </c>
      <c r="I37" s="688"/>
      <c r="J37" s="688"/>
      <c r="K37" s="706"/>
    </row>
    <row r="38" spans="1:11" ht="56.5" thickBot="1" x14ac:dyDescent="0.3">
      <c r="A38" s="458" t="s">
        <v>1978</v>
      </c>
      <c r="B38" s="1097"/>
      <c r="C38" s="1098" t="s">
        <v>1473</v>
      </c>
      <c r="D38" s="1099" t="s">
        <v>22</v>
      </c>
      <c r="E38" s="1047"/>
      <c r="F38" s="1087"/>
      <c r="G38" s="1100">
        <v>8980.0592185518162</v>
      </c>
      <c r="H38" s="1100">
        <v>2966.5802744806151</v>
      </c>
      <c r="I38" s="1049"/>
      <c r="J38" s="1049"/>
      <c r="K38" s="1050"/>
    </row>
    <row r="39" spans="1:11" ht="16" thickBot="1" x14ac:dyDescent="0.3">
      <c r="A39" s="1101"/>
      <c r="B39" s="1102"/>
      <c r="C39" s="1101" t="s">
        <v>1681</v>
      </c>
      <c r="D39" s="1053"/>
      <c r="E39" s="1053"/>
      <c r="F39" s="1054"/>
      <c r="G39" s="1055"/>
      <c r="H39" s="1055"/>
      <c r="I39" s="1056"/>
      <c r="J39" s="1056"/>
      <c r="K39" s="1057"/>
    </row>
    <row r="40" spans="1:11" x14ac:dyDescent="0.25">
      <c r="I40" s="1306" t="s">
        <v>1741</v>
      </c>
      <c r="J40" s="1307"/>
      <c r="K40" s="942"/>
    </row>
    <row r="41" spans="1:11" x14ac:dyDescent="0.25">
      <c r="I41" s="1308" t="s">
        <v>1742</v>
      </c>
      <c r="J41" s="1309"/>
      <c r="K41" s="945"/>
    </row>
    <row r="42" spans="1:11" ht="13" thickBot="1" x14ac:dyDescent="0.3">
      <c r="I42" s="1310" t="s">
        <v>1743</v>
      </c>
      <c r="J42" s="1311"/>
      <c r="K42" s="1109"/>
    </row>
  </sheetData>
  <mergeCells count="21">
    <mergeCell ref="I40:J40"/>
    <mergeCell ref="I41:J41"/>
    <mergeCell ref="I42:J42"/>
    <mergeCell ref="J2:K2"/>
    <mergeCell ref="J3:K3"/>
    <mergeCell ref="J4:K4"/>
    <mergeCell ref="C8:K8"/>
    <mergeCell ref="I9:J9"/>
    <mergeCell ref="K9:K10"/>
    <mergeCell ref="A6:K6"/>
    <mergeCell ref="A7:K7"/>
    <mergeCell ref="B9:B10"/>
    <mergeCell ref="C9:C10"/>
    <mergeCell ref="D9:D10"/>
    <mergeCell ref="E9:F9"/>
    <mergeCell ref="G9:H9"/>
    <mergeCell ref="A1:K1"/>
    <mergeCell ref="A2:B2"/>
    <mergeCell ref="A3:B3"/>
    <mergeCell ref="A4:B4"/>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1"/>
  <sheetViews>
    <sheetView topLeftCell="A178" zoomScale="70" zoomScaleNormal="70" workbookViewId="0">
      <selection activeCell="J109" sqref="J109"/>
    </sheetView>
  </sheetViews>
  <sheetFormatPr defaultRowHeight="12.5" x14ac:dyDescent="0.25"/>
  <cols>
    <col min="1" max="1" width="8.26953125" bestFit="1" customWidth="1"/>
    <col min="2" max="2" width="15.54296875" bestFit="1" customWidth="1"/>
    <col min="3" max="3" width="70.54296875" bestFit="1" customWidth="1"/>
    <col min="4" max="4" width="5.26953125" bestFit="1" customWidth="1"/>
    <col min="5" max="5" width="9.54296875" bestFit="1" customWidth="1"/>
    <col min="6" max="6" width="7.453125" bestFit="1" customWidth="1"/>
    <col min="7" max="7" width="12.54296875" customWidth="1"/>
    <col min="8" max="8" width="11.1796875" customWidth="1"/>
    <col min="9" max="9" width="12.54296875" customWidth="1"/>
    <col min="10" max="10" width="10.453125" customWidth="1"/>
    <col min="11" max="11" width="15.81640625" customWidth="1"/>
  </cols>
  <sheetData>
    <row r="1" spans="1:11" ht="23.5" thickBot="1" x14ac:dyDescent="0.55000000000000004">
      <c r="A1" s="1292" t="s">
        <v>1668</v>
      </c>
      <c r="B1" s="1293"/>
      <c r="C1" s="1293"/>
      <c r="D1" s="1293"/>
      <c r="E1" s="1293"/>
      <c r="F1" s="1293"/>
      <c r="G1" s="1293"/>
      <c r="H1" s="1293"/>
      <c r="I1" s="1293"/>
      <c r="J1" s="1293"/>
      <c r="K1" s="1294"/>
    </row>
    <row r="2" spans="1:11" ht="14.5" thickBot="1" x14ac:dyDescent="0.35">
      <c r="A2" s="1332" t="s">
        <v>532</v>
      </c>
      <c r="B2" s="1333"/>
      <c r="C2" s="1123"/>
      <c r="D2" s="944"/>
      <c r="E2" s="875"/>
      <c r="F2" s="1035"/>
      <c r="G2" s="1035"/>
      <c r="H2" s="1119" t="s">
        <v>1669</v>
      </c>
      <c r="I2" s="1121"/>
      <c r="J2" s="1314"/>
      <c r="K2" s="1315"/>
    </row>
    <row r="3" spans="1:11" ht="14.5" thickBot="1" x14ac:dyDescent="0.35">
      <c r="A3" s="1334" t="s">
        <v>533</v>
      </c>
      <c r="B3" s="1335"/>
      <c r="C3" s="1124"/>
      <c r="D3" s="944"/>
      <c r="E3" s="875"/>
      <c r="F3" s="1035"/>
      <c r="G3" s="1035"/>
      <c r="H3" s="1120" t="s">
        <v>1670</v>
      </c>
      <c r="I3" s="1117"/>
      <c r="J3" s="1314"/>
      <c r="K3" s="1315"/>
    </row>
    <row r="4" spans="1:11" ht="14.5" thickBot="1" x14ac:dyDescent="0.35">
      <c r="A4" s="1334" t="s">
        <v>534</v>
      </c>
      <c r="B4" s="1335"/>
      <c r="C4" s="1124"/>
      <c r="D4" s="944"/>
      <c r="E4" s="875"/>
      <c r="F4" s="1035"/>
      <c r="G4" s="1035"/>
      <c r="H4" s="1122" t="s">
        <v>1671</v>
      </c>
      <c r="I4" s="1118"/>
      <c r="J4" s="1314"/>
      <c r="K4" s="1315"/>
    </row>
    <row r="5" spans="1:11" ht="14.5" thickBot="1" x14ac:dyDescent="0.35">
      <c r="A5" s="1326" t="s">
        <v>535</v>
      </c>
      <c r="B5" s="1327"/>
      <c r="C5" s="1124"/>
      <c r="D5" s="944"/>
      <c r="E5" s="875"/>
      <c r="F5" s="1035"/>
      <c r="G5" s="1035"/>
      <c r="H5" s="941"/>
      <c r="I5" s="1035"/>
      <c r="J5" s="1035"/>
      <c r="K5" s="945"/>
    </row>
    <row r="6" spans="1:11" ht="23.5" thickBot="1" x14ac:dyDescent="0.55000000000000004">
      <c r="A6" s="1298" t="s">
        <v>1685</v>
      </c>
      <c r="B6" s="1299"/>
      <c r="C6" s="1299"/>
      <c r="D6" s="1299"/>
      <c r="E6" s="1299"/>
      <c r="F6" s="1299"/>
      <c r="G6" s="1299"/>
      <c r="H6" s="1299"/>
      <c r="I6" s="1299"/>
      <c r="J6" s="1299"/>
      <c r="K6" s="1300"/>
    </row>
    <row r="7" spans="1:11" ht="23.5" thickBot="1" x14ac:dyDescent="0.55000000000000004">
      <c r="A7" s="1298" t="s">
        <v>1736</v>
      </c>
      <c r="B7" s="1299"/>
      <c r="C7" s="1299"/>
      <c r="D7" s="1299"/>
      <c r="E7" s="1299"/>
      <c r="F7" s="1299"/>
      <c r="G7" s="1299"/>
      <c r="H7" s="1299"/>
      <c r="I7" s="1299"/>
      <c r="J7" s="1299"/>
      <c r="K7" s="1300"/>
    </row>
    <row r="8" spans="1:11" ht="23" x14ac:dyDescent="0.25">
      <c r="A8" s="460" t="s">
        <v>1979</v>
      </c>
      <c r="B8" s="873"/>
      <c r="C8" s="1352" t="s">
        <v>545</v>
      </c>
      <c r="D8" s="1337"/>
      <c r="E8" s="1337"/>
      <c r="F8" s="1337"/>
      <c r="G8" s="1337"/>
      <c r="H8" s="1337"/>
      <c r="I8" s="1337"/>
      <c r="J8" s="1337"/>
      <c r="K8" s="1338"/>
    </row>
    <row r="9" spans="1:11" ht="15.5" x14ac:dyDescent="0.25">
      <c r="A9" s="433" t="s">
        <v>6</v>
      </c>
      <c r="B9" s="1346" t="s">
        <v>7</v>
      </c>
      <c r="C9" s="1348" t="s">
        <v>8</v>
      </c>
      <c r="D9" s="1348" t="s">
        <v>9</v>
      </c>
      <c r="E9" s="1350" t="s">
        <v>10</v>
      </c>
      <c r="F9" s="1351"/>
      <c r="G9" s="1318" t="s">
        <v>11</v>
      </c>
      <c r="H9" s="1319"/>
      <c r="I9" s="1342" t="s">
        <v>12</v>
      </c>
      <c r="J9" s="1343"/>
      <c r="K9" s="1344" t="s">
        <v>13</v>
      </c>
    </row>
    <row r="10" spans="1:11" ht="15.5" x14ac:dyDescent="0.25">
      <c r="A10" s="433" t="s">
        <v>137</v>
      </c>
      <c r="B10" s="1347"/>
      <c r="C10" s="1349"/>
      <c r="D10" s="1349"/>
      <c r="E10" s="116" t="s">
        <v>138</v>
      </c>
      <c r="F10" s="117" t="s">
        <v>139</v>
      </c>
      <c r="G10" s="871" t="s">
        <v>138</v>
      </c>
      <c r="H10" s="728" t="s">
        <v>139</v>
      </c>
      <c r="I10" s="728" t="s">
        <v>138</v>
      </c>
      <c r="J10" s="728" t="s">
        <v>139</v>
      </c>
      <c r="K10" s="1345"/>
    </row>
    <row r="11" spans="1:11" ht="52" x14ac:dyDescent="0.25">
      <c r="A11" s="449"/>
      <c r="B11" s="450"/>
      <c r="C11" s="619" t="s">
        <v>1266</v>
      </c>
      <c r="D11" s="75"/>
      <c r="E11" s="88"/>
      <c r="F11" s="742"/>
      <c r="G11" s="731"/>
      <c r="H11" s="731"/>
      <c r="I11" s="731"/>
      <c r="J11" s="731"/>
      <c r="K11" s="732"/>
    </row>
    <row r="12" spans="1:11" ht="15.5" x14ac:dyDescent="0.25">
      <c r="A12" s="461" t="s">
        <v>1980</v>
      </c>
      <c r="B12" s="462"/>
      <c r="C12" s="132" t="s">
        <v>549</v>
      </c>
      <c r="D12" s="133"/>
      <c r="E12" s="741"/>
      <c r="F12" s="742"/>
      <c r="G12" s="731"/>
      <c r="H12" s="731"/>
      <c r="I12" s="731"/>
      <c r="J12" s="731"/>
      <c r="K12" s="732"/>
    </row>
    <row r="13" spans="1:11" ht="14" x14ac:dyDescent="0.25">
      <c r="A13" s="463" t="s">
        <v>1981</v>
      </c>
      <c r="B13" s="285" t="s">
        <v>1033</v>
      </c>
      <c r="C13" s="285" t="s">
        <v>248</v>
      </c>
      <c r="D13" s="286" t="s">
        <v>22</v>
      </c>
      <c r="E13" s="287"/>
      <c r="F13" s="287"/>
      <c r="G13" s="712" t="s">
        <v>2895</v>
      </c>
      <c r="H13" s="712">
        <v>2373.6117332737876</v>
      </c>
      <c r="I13" s="688"/>
      <c r="J13" s="688"/>
      <c r="K13" s="706"/>
    </row>
    <row r="14" spans="1:11" ht="28" x14ac:dyDescent="0.25">
      <c r="A14" s="463" t="s">
        <v>1982</v>
      </c>
      <c r="B14" s="285" t="s">
        <v>1034</v>
      </c>
      <c r="C14" s="285" t="s">
        <v>251</v>
      </c>
      <c r="D14" s="286" t="s">
        <v>22</v>
      </c>
      <c r="E14" s="287"/>
      <c r="F14" s="580"/>
      <c r="G14" s="714" t="s">
        <v>2895</v>
      </c>
      <c r="H14" s="714">
        <v>2561.0201446493252</v>
      </c>
      <c r="I14" s="688"/>
      <c r="J14" s="688"/>
      <c r="K14" s="706"/>
    </row>
    <row r="15" spans="1:11" ht="14" x14ac:dyDescent="0.25">
      <c r="A15" s="461" t="s">
        <v>1983</v>
      </c>
      <c r="B15" s="462"/>
      <c r="C15" s="132" t="s">
        <v>550</v>
      </c>
      <c r="D15" s="133"/>
      <c r="E15" s="131"/>
      <c r="F15" s="581"/>
      <c r="G15" s="715"/>
      <c r="H15" s="715"/>
      <c r="I15" s="715"/>
      <c r="J15" s="715"/>
      <c r="K15" s="716"/>
    </row>
    <row r="16" spans="1:11" ht="14" x14ac:dyDescent="0.25">
      <c r="A16" s="463" t="s">
        <v>1984</v>
      </c>
      <c r="B16" s="285" t="s">
        <v>1035</v>
      </c>
      <c r="C16" s="285" t="s">
        <v>546</v>
      </c>
      <c r="D16" s="286" t="s">
        <v>22</v>
      </c>
      <c r="E16" s="287"/>
      <c r="F16" s="580"/>
      <c r="G16" s="714" t="s">
        <v>2895</v>
      </c>
      <c r="H16" s="714">
        <v>2090.9090909090905</v>
      </c>
      <c r="I16" s="688"/>
      <c r="J16" s="688"/>
      <c r="K16" s="706"/>
    </row>
    <row r="17" spans="1:11" ht="28" x14ac:dyDescent="0.25">
      <c r="A17" s="463" t="s">
        <v>1985</v>
      </c>
      <c r="B17" s="285" t="s">
        <v>1036</v>
      </c>
      <c r="C17" s="285" t="s">
        <v>547</v>
      </c>
      <c r="D17" s="286" t="s">
        <v>22</v>
      </c>
      <c r="E17" s="287"/>
      <c r="F17" s="580"/>
      <c r="G17" s="714" t="s">
        <v>2895</v>
      </c>
      <c r="H17" s="714">
        <v>2090.9090909090905</v>
      </c>
      <c r="I17" s="688"/>
      <c r="J17" s="688"/>
      <c r="K17" s="706"/>
    </row>
    <row r="18" spans="1:11" ht="28" x14ac:dyDescent="0.25">
      <c r="A18" s="463" t="s">
        <v>1986</v>
      </c>
      <c r="B18" s="285" t="s">
        <v>1037</v>
      </c>
      <c r="C18" s="285" t="s">
        <v>548</v>
      </c>
      <c r="D18" s="286" t="s">
        <v>22</v>
      </c>
      <c r="E18" s="287"/>
      <c r="F18" s="580"/>
      <c r="G18" s="714" t="s">
        <v>2895</v>
      </c>
      <c r="H18" s="714">
        <v>2090.9090909090905</v>
      </c>
      <c r="I18" s="688"/>
      <c r="J18" s="688"/>
      <c r="K18" s="706"/>
    </row>
    <row r="19" spans="1:11" ht="14" x14ac:dyDescent="0.25">
      <c r="A19" s="461" t="s">
        <v>1682</v>
      </c>
      <c r="B19" s="462"/>
      <c r="C19" s="132" t="s">
        <v>551</v>
      </c>
      <c r="D19" s="133"/>
      <c r="E19" s="131"/>
      <c r="F19" s="581"/>
      <c r="G19" s="715"/>
      <c r="H19" s="715"/>
      <c r="I19" s="715"/>
      <c r="J19" s="715"/>
      <c r="K19" s="716"/>
    </row>
    <row r="20" spans="1:11" ht="14" x14ac:dyDescent="0.25">
      <c r="A20" s="861" t="s">
        <v>1987</v>
      </c>
      <c r="B20" s="423" t="s">
        <v>128</v>
      </c>
      <c r="C20" s="862" t="s">
        <v>567</v>
      </c>
      <c r="D20" s="283" t="s">
        <v>22</v>
      </c>
      <c r="E20" s="258"/>
      <c r="F20" s="283"/>
      <c r="G20" s="695" t="s">
        <v>2895</v>
      </c>
      <c r="H20" s="695"/>
      <c r="I20" s="688"/>
      <c r="J20" s="688"/>
      <c r="K20" s="706"/>
    </row>
    <row r="21" spans="1:11" ht="14" x14ac:dyDescent="0.25">
      <c r="A21" s="861" t="s">
        <v>1988</v>
      </c>
      <c r="B21" s="289" t="s">
        <v>1130</v>
      </c>
      <c r="C21" s="289" t="s">
        <v>252</v>
      </c>
      <c r="D21" s="290" t="s">
        <v>22</v>
      </c>
      <c r="E21" s="288"/>
      <c r="F21" s="288"/>
      <c r="G21" s="686" t="s">
        <v>2895</v>
      </c>
      <c r="H21" s="686">
        <v>1858.7712620742745</v>
      </c>
      <c r="I21" s="688"/>
      <c r="J21" s="688"/>
      <c r="K21" s="706"/>
    </row>
    <row r="22" spans="1:11" ht="14" x14ac:dyDescent="0.25">
      <c r="A22" s="861" t="s">
        <v>1989</v>
      </c>
      <c r="B22" s="289" t="s">
        <v>1038</v>
      </c>
      <c r="C22" s="289" t="s">
        <v>253</v>
      </c>
      <c r="D22" s="290" t="s">
        <v>22</v>
      </c>
      <c r="E22" s="288"/>
      <c r="F22" s="288"/>
      <c r="G22" s="686" t="s">
        <v>2895</v>
      </c>
      <c r="H22" s="686">
        <v>1852.9323963983234</v>
      </c>
      <c r="I22" s="688"/>
      <c r="J22" s="688"/>
      <c r="K22" s="706"/>
    </row>
    <row r="23" spans="1:11" ht="14" x14ac:dyDescent="0.25">
      <c r="A23" s="861" t="s">
        <v>1990</v>
      </c>
      <c r="B23" s="289" t="s">
        <v>1131</v>
      </c>
      <c r="C23" s="289" t="s">
        <v>253</v>
      </c>
      <c r="D23" s="290" t="s">
        <v>22</v>
      </c>
      <c r="E23" s="288"/>
      <c r="F23" s="288"/>
      <c r="G23" s="686" t="s">
        <v>2895</v>
      </c>
      <c r="H23" s="686">
        <v>1844.9861992345359</v>
      </c>
      <c r="I23" s="688"/>
      <c r="J23" s="688"/>
      <c r="K23" s="706"/>
    </row>
    <row r="24" spans="1:11" ht="14" x14ac:dyDescent="0.25">
      <c r="A24" s="861" t="s">
        <v>1991</v>
      </c>
      <c r="B24" s="289" t="s">
        <v>1132</v>
      </c>
      <c r="C24" s="289" t="s">
        <v>254</v>
      </c>
      <c r="D24" s="290" t="s">
        <v>22</v>
      </c>
      <c r="E24" s="288"/>
      <c r="F24" s="288"/>
      <c r="G24" s="686" t="s">
        <v>2895</v>
      </c>
      <c r="H24" s="686">
        <v>1867.2355512931404</v>
      </c>
      <c r="I24" s="688"/>
      <c r="J24" s="688"/>
      <c r="K24" s="706"/>
    </row>
    <row r="25" spans="1:11" ht="14" x14ac:dyDescent="0.25">
      <c r="A25" s="861" t="s">
        <v>1992</v>
      </c>
      <c r="B25" s="289" t="s">
        <v>1039</v>
      </c>
      <c r="C25" s="289" t="s">
        <v>255</v>
      </c>
      <c r="D25" s="290" t="s">
        <v>22</v>
      </c>
      <c r="E25" s="288"/>
      <c r="F25" s="288"/>
      <c r="G25" s="686" t="s">
        <v>2895</v>
      </c>
      <c r="H25" s="686">
        <v>1854.5215395135392</v>
      </c>
      <c r="I25" s="688"/>
      <c r="J25" s="688"/>
      <c r="K25" s="706"/>
    </row>
    <row r="26" spans="1:11" ht="14" x14ac:dyDescent="0.25">
      <c r="A26" s="861" t="s">
        <v>1993</v>
      </c>
      <c r="B26" s="289" t="s">
        <v>128</v>
      </c>
      <c r="C26" s="289" t="s">
        <v>566</v>
      </c>
      <c r="D26" s="290" t="s">
        <v>22</v>
      </c>
      <c r="E26" s="288"/>
      <c r="F26" s="288"/>
      <c r="G26" s="686" t="s">
        <v>2895</v>
      </c>
      <c r="H26" s="686">
        <v>1854.5215395135392</v>
      </c>
      <c r="I26" s="688"/>
      <c r="J26" s="688"/>
      <c r="K26" s="706"/>
    </row>
    <row r="27" spans="1:11" ht="14" x14ac:dyDescent="0.25">
      <c r="A27" s="861" t="s">
        <v>1994</v>
      </c>
      <c r="B27" s="289" t="s">
        <v>1040</v>
      </c>
      <c r="C27" s="289" t="s">
        <v>256</v>
      </c>
      <c r="D27" s="290" t="s">
        <v>22</v>
      </c>
      <c r="E27" s="288"/>
      <c r="F27" s="288"/>
      <c r="G27" s="686" t="s">
        <v>2895</v>
      </c>
      <c r="H27" s="686">
        <v>1802.3799849781421</v>
      </c>
      <c r="I27" s="688"/>
      <c r="J27" s="688"/>
      <c r="K27" s="706"/>
    </row>
    <row r="28" spans="1:11" ht="14" x14ac:dyDescent="0.25">
      <c r="A28" s="861" t="s">
        <v>1995</v>
      </c>
      <c r="B28" s="289" t="s">
        <v>1041</v>
      </c>
      <c r="C28" s="289" t="s">
        <v>257</v>
      </c>
      <c r="D28" s="290" t="s">
        <v>22</v>
      </c>
      <c r="E28" s="288"/>
      <c r="F28" s="288"/>
      <c r="G28" s="686" t="s">
        <v>2895</v>
      </c>
      <c r="H28" s="686">
        <v>1640.8449801750942</v>
      </c>
      <c r="I28" s="688"/>
      <c r="J28" s="688"/>
      <c r="K28" s="706"/>
    </row>
    <row r="29" spans="1:11" ht="14" x14ac:dyDescent="0.25">
      <c r="A29" s="861" t="s">
        <v>1996</v>
      </c>
      <c r="B29" s="289" t="s">
        <v>1042</v>
      </c>
      <c r="C29" s="289" t="s">
        <v>258</v>
      </c>
      <c r="D29" s="290" t="s">
        <v>22</v>
      </c>
      <c r="E29" s="288"/>
      <c r="F29" s="288"/>
      <c r="G29" s="686" t="s">
        <v>2895</v>
      </c>
      <c r="H29" s="686">
        <v>1236.5268115301444</v>
      </c>
      <c r="I29" s="688"/>
      <c r="J29" s="688"/>
      <c r="K29" s="706"/>
    </row>
    <row r="30" spans="1:11" ht="14" x14ac:dyDescent="0.25">
      <c r="A30" s="861" t="s">
        <v>1997</v>
      </c>
      <c r="B30" s="289" t="s">
        <v>1043</v>
      </c>
      <c r="C30" s="289" t="s">
        <v>259</v>
      </c>
      <c r="D30" s="290" t="s">
        <v>22</v>
      </c>
      <c r="E30" s="288"/>
      <c r="F30" s="288"/>
      <c r="G30" s="686" t="s">
        <v>2895</v>
      </c>
      <c r="H30" s="686">
        <v>1315.4664531411186</v>
      </c>
      <c r="I30" s="688"/>
      <c r="J30" s="688"/>
      <c r="K30" s="706"/>
    </row>
    <row r="31" spans="1:11" ht="14" x14ac:dyDescent="0.25">
      <c r="A31" s="861" t="s">
        <v>1998</v>
      </c>
      <c r="B31" s="289" t="s">
        <v>1044</v>
      </c>
      <c r="C31" s="289" t="s">
        <v>260</v>
      </c>
      <c r="D31" s="290" t="s">
        <v>22</v>
      </c>
      <c r="E31" s="288"/>
      <c r="F31" s="288"/>
      <c r="G31" s="686" t="s">
        <v>2895</v>
      </c>
      <c r="H31" s="686">
        <v>1402.3673896904911</v>
      </c>
      <c r="I31" s="688"/>
      <c r="J31" s="688"/>
      <c r="K31" s="706"/>
    </row>
    <row r="32" spans="1:11" ht="14" x14ac:dyDescent="0.25">
      <c r="A32" s="861" t="s">
        <v>1999</v>
      </c>
      <c r="B32" s="289" t="s">
        <v>1045</v>
      </c>
      <c r="C32" s="289" t="s">
        <v>261</v>
      </c>
      <c r="D32" s="290" t="s">
        <v>22</v>
      </c>
      <c r="E32" s="288"/>
      <c r="F32" s="288"/>
      <c r="G32" s="686" t="s">
        <v>2895</v>
      </c>
      <c r="H32" s="686">
        <v>1377.4350188747135</v>
      </c>
      <c r="I32" s="688"/>
      <c r="J32" s="688"/>
      <c r="K32" s="706"/>
    </row>
    <row r="33" spans="1:11" ht="14" x14ac:dyDescent="0.25">
      <c r="A33" s="464" t="s">
        <v>2000</v>
      </c>
      <c r="B33" s="465"/>
      <c r="C33" s="134" t="s">
        <v>555</v>
      </c>
      <c r="D33" s="135"/>
      <c r="E33" s="136"/>
      <c r="F33" s="136"/>
      <c r="G33" s="703"/>
      <c r="H33" s="703"/>
      <c r="I33" s="703"/>
      <c r="J33" s="703"/>
      <c r="K33" s="704"/>
    </row>
    <row r="34" spans="1:11" ht="14" x14ac:dyDescent="0.25">
      <c r="A34" s="469" t="s">
        <v>2001</v>
      </c>
      <c r="B34" s="291" t="s">
        <v>1046</v>
      </c>
      <c r="C34" s="291" t="s">
        <v>262</v>
      </c>
      <c r="D34" s="292" t="s">
        <v>22</v>
      </c>
      <c r="E34" s="293"/>
      <c r="F34" s="293"/>
      <c r="G34" s="712" t="s">
        <v>2895</v>
      </c>
      <c r="H34" s="712">
        <v>3200.7176226439974</v>
      </c>
      <c r="I34" s="688"/>
      <c r="J34" s="688"/>
      <c r="K34" s="706"/>
    </row>
    <row r="35" spans="1:11" ht="14" x14ac:dyDescent="0.25">
      <c r="A35" s="469" t="s">
        <v>2002</v>
      </c>
      <c r="B35" s="291" t="s">
        <v>1058</v>
      </c>
      <c r="C35" s="291" t="s">
        <v>263</v>
      </c>
      <c r="D35" s="292" t="s">
        <v>22</v>
      </c>
      <c r="E35" s="293"/>
      <c r="F35" s="293"/>
      <c r="G35" s="712" t="s">
        <v>2895</v>
      </c>
      <c r="H35" s="712">
        <v>3194.3606649129679</v>
      </c>
      <c r="I35" s="688"/>
      <c r="J35" s="688"/>
      <c r="K35" s="706"/>
    </row>
    <row r="36" spans="1:11" ht="14" x14ac:dyDescent="0.25">
      <c r="A36" s="469" t="s">
        <v>2003</v>
      </c>
      <c r="B36" s="291" t="s">
        <v>1057</v>
      </c>
      <c r="C36" s="291" t="s">
        <v>264</v>
      </c>
      <c r="D36" s="292" t="s">
        <v>22</v>
      </c>
      <c r="E36" s="293"/>
      <c r="F36" s="293"/>
      <c r="G36" s="712" t="s">
        <v>2895</v>
      </c>
      <c r="H36" s="712">
        <v>2961.9513497594698</v>
      </c>
      <c r="I36" s="688"/>
      <c r="J36" s="688"/>
      <c r="K36" s="706"/>
    </row>
    <row r="37" spans="1:11" ht="14" x14ac:dyDescent="0.25">
      <c r="A37" s="469" t="s">
        <v>2004</v>
      </c>
      <c r="B37" s="291" t="s">
        <v>1056</v>
      </c>
      <c r="C37" s="291" t="s">
        <v>265</v>
      </c>
      <c r="D37" s="292" t="s">
        <v>22</v>
      </c>
      <c r="E37" s="293"/>
      <c r="F37" s="293"/>
      <c r="G37" s="712" t="s">
        <v>2895</v>
      </c>
      <c r="H37" s="712">
        <v>3465.0325086495336</v>
      </c>
      <c r="I37" s="688"/>
      <c r="J37" s="688"/>
      <c r="K37" s="706"/>
    </row>
    <row r="38" spans="1:11" ht="14" x14ac:dyDescent="0.25">
      <c r="A38" s="469" t="s">
        <v>2005</v>
      </c>
      <c r="B38" s="291" t="s">
        <v>1055</v>
      </c>
      <c r="C38" s="291" t="s">
        <v>266</v>
      </c>
      <c r="D38" s="292" t="s">
        <v>22</v>
      </c>
      <c r="E38" s="293"/>
      <c r="F38" s="293"/>
      <c r="G38" s="712" t="s">
        <v>2895</v>
      </c>
      <c r="H38" s="712">
        <v>2072.2145938372441</v>
      </c>
      <c r="I38" s="688"/>
      <c r="J38" s="688"/>
      <c r="K38" s="706"/>
    </row>
    <row r="39" spans="1:11" ht="14" x14ac:dyDescent="0.25">
      <c r="A39" s="469" t="s">
        <v>2006</v>
      </c>
      <c r="B39" s="291" t="s">
        <v>1054</v>
      </c>
      <c r="C39" s="291" t="s">
        <v>267</v>
      </c>
      <c r="D39" s="292" t="s">
        <v>22</v>
      </c>
      <c r="E39" s="293"/>
      <c r="F39" s="293"/>
      <c r="G39" s="712" t="s">
        <v>2895</v>
      </c>
      <c r="H39" s="712">
        <v>2069.9889964482863</v>
      </c>
      <c r="I39" s="688"/>
      <c r="J39" s="688"/>
      <c r="K39" s="706"/>
    </row>
    <row r="40" spans="1:11" ht="14" x14ac:dyDescent="0.25">
      <c r="A40" s="469" t="s">
        <v>2007</v>
      </c>
      <c r="B40" s="291" t="s">
        <v>1053</v>
      </c>
      <c r="C40" s="291" t="s">
        <v>268</v>
      </c>
      <c r="D40" s="292" t="s">
        <v>22</v>
      </c>
      <c r="E40" s="293"/>
      <c r="F40" s="293"/>
      <c r="G40" s="712" t="s">
        <v>2895</v>
      </c>
      <c r="H40" s="712">
        <v>2079.474475008959</v>
      </c>
      <c r="I40" s="688"/>
      <c r="J40" s="688"/>
      <c r="K40" s="706"/>
    </row>
    <row r="41" spans="1:11" ht="14" x14ac:dyDescent="0.25">
      <c r="A41" s="469" t="s">
        <v>2008</v>
      </c>
      <c r="B41" s="291" t="s">
        <v>1047</v>
      </c>
      <c r="C41" s="291" t="s">
        <v>269</v>
      </c>
      <c r="D41" s="292" t="s">
        <v>22</v>
      </c>
      <c r="E41" s="293"/>
      <c r="F41" s="293"/>
      <c r="G41" s="712" t="s">
        <v>2895</v>
      </c>
      <c r="H41" s="712">
        <v>1940.3478302945337</v>
      </c>
      <c r="I41" s="688"/>
      <c r="J41" s="688"/>
      <c r="K41" s="706"/>
    </row>
    <row r="42" spans="1:11" ht="14" x14ac:dyDescent="0.25">
      <c r="A42" s="469" t="s">
        <v>2009</v>
      </c>
      <c r="B42" s="291" t="s">
        <v>1048</v>
      </c>
      <c r="C42" s="291" t="s">
        <v>270</v>
      </c>
      <c r="D42" s="292" t="s">
        <v>22</v>
      </c>
      <c r="E42" s="293"/>
      <c r="F42" s="293"/>
      <c r="G42" s="712" t="s">
        <v>2895</v>
      </c>
      <c r="H42" s="712">
        <v>1771.5666122375476</v>
      </c>
      <c r="I42" s="688"/>
      <c r="J42" s="688"/>
      <c r="K42" s="706"/>
    </row>
    <row r="43" spans="1:11" ht="14" x14ac:dyDescent="0.25">
      <c r="A43" s="469" t="s">
        <v>2010</v>
      </c>
      <c r="B43" s="291" t="s">
        <v>1049</v>
      </c>
      <c r="C43" s="291" t="s">
        <v>271</v>
      </c>
      <c r="D43" s="292" t="s">
        <v>22</v>
      </c>
      <c r="E43" s="293"/>
      <c r="F43" s="293"/>
      <c r="G43" s="712" t="s">
        <v>2895</v>
      </c>
      <c r="H43" s="712">
        <v>1829.357137065092</v>
      </c>
      <c r="I43" s="688"/>
      <c r="J43" s="688"/>
      <c r="K43" s="706"/>
    </row>
    <row r="44" spans="1:11" ht="14" x14ac:dyDescent="0.25">
      <c r="A44" s="469" t="s">
        <v>2011</v>
      </c>
      <c r="B44" s="291" t="s">
        <v>1050</v>
      </c>
      <c r="C44" s="291" t="s">
        <v>272</v>
      </c>
      <c r="D44" s="292" t="s">
        <v>22</v>
      </c>
      <c r="E44" s="293"/>
      <c r="F44" s="293"/>
      <c r="G44" s="712" t="s">
        <v>2895</v>
      </c>
      <c r="H44" s="712">
        <v>2022.2202997615598</v>
      </c>
      <c r="I44" s="688"/>
      <c r="J44" s="688"/>
      <c r="K44" s="706"/>
    </row>
    <row r="45" spans="1:11" ht="14" x14ac:dyDescent="0.25">
      <c r="A45" s="469" t="s">
        <v>2012</v>
      </c>
      <c r="B45" s="291" t="s">
        <v>1051</v>
      </c>
      <c r="C45" s="291" t="s">
        <v>273</v>
      </c>
      <c r="D45" s="292" t="s">
        <v>22</v>
      </c>
      <c r="E45" s="293"/>
      <c r="F45" s="293"/>
      <c r="G45" s="712" t="s">
        <v>2895</v>
      </c>
      <c r="H45" s="712">
        <v>1771.5122463364135</v>
      </c>
      <c r="I45" s="688"/>
      <c r="J45" s="688"/>
      <c r="K45" s="706"/>
    </row>
    <row r="46" spans="1:11" ht="14" x14ac:dyDescent="0.25">
      <c r="A46" s="469" t="s">
        <v>2013</v>
      </c>
      <c r="B46" s="291" t="s">
        <v>1052</v>
      </c>
      <c r="C46" s="291" t="s">
        <v>274</v>
      </c>
      <c r="D46" s="292" t="s">
        <v>22</v>
      </c>
      <c r="E46" s="293"/>
      <c r="F46" s="293"/>
      <c r="G46" s="712" t="s">
        <v>2895</v>
      </c>
      <c r="H46" s="712">
        <v>1757.2844331628528</v>
      </c>
      <c r="I46" s="688"/>
      <c r="J46" s="688"/>
      <c r="K46" s="706"/>
    </row>
    <row r="47" spans="1:11" ht="14" x14ac:dyDescent="0.25">
      <c r="A47" s="467" t="s">
        <v>2014</v>
      </c>
      <c r="B47" s="468"/>
      <c r="C47" s="137" t="s">
        <v>564</v>
      </c>
      <c r="D47" s="138"/>
      <c r="E47" s="139"/>
      <c r="F47" s="139"/>
      <c r="G47" s="703"/>
      <c r="H47" s="703"/>
      <c r="I47" s="703"/>
      <c r="J47" s="703"/>
      <c r="K47" s="704"/>
    </row>
    <row r="48" spans="1:11" ht="14" x14ac:dyDescent="0.25">
      <c r="A48" s="469" t="s">
        <v>2015</v>
      </c>
      <c r="B48" s="291" t="s">
        <v>1133</v>
      </c>
      <c r="C48" s="291" t="s">
        <v>299</v>
      </c>
      <c r="D48" s="292" t="s">
        <v>22</v>
      </c>
      <c r="E48" s="293"/>
      <c r="F48" s="293"/>
      <c r="G48" s="712" t="s">
        <v>2895</v>
      </c>
      <c r="H48" s="712">
        <v>1573.3470384298976</v>
      </c>
      <c r="I48" s="688"/>
      <c r="J48" s="688"/>
      <c r="K48" s="706"/>
    </row>
    <row r="49" spans="1:11" ht="14" x14ac:dyDescent="0.25">
      <c r="A49" s="469" t="s">
        <v>2016</v>
      </c>
      <c r="B49" s="291" t="s">
        <v>1134</v>
      </c>
      <c r="C49" s="291" t="s">
        <v>300</v>
      </c>
      <c r="D49" s="292" t="s">
        <v>22</v>
      </c>
      <c r="E49" s="293"/>
      <c r="F49" s="293"/>
      <c r="G49" s="712" t="s">
        <v>2895</v>
      </c>
      <c r="H49" s="712">
        <v>1573.3470384298976</v>
      </c>
      <c r="I49" s="688"/>
      <c r="J49" s="688"/>
      <c r="K49" s="706"/>
    </row>
    <row r="50" spans="1:11" ht="14" x14ac:dyDescent="0.25">
      <c r="A50" s="469" t="s">
        <v>2017</v>
      </c>
      <c r="B50" s="291" t="s">
        <v>1135</v>
      </c>
      <c r="C50" s="291" t="s">
        <v>301</v>
      </c>
      <c r="D50" s="292" t="s">
        <v>22</v>
      </c>
      <c r="E50" s="293"/>
      <c r="F50" s="294"/>
      <c r="G50" s="712" t="s">
        <v>2895</v>
      </c>
      <c r="H50" s="712">
        <v>1573.3470384298976</v>
      </c>
      <c r="I50" s="688"/>
      <c r="J50" s="688"/>
      <c r="K50" s="706"/>
    </row>
    <row r="51" spans="1:11" ht="14" x14ac:dyDescent="0.25">
      <c r="A51" s="469" t="s">
        <v>2018</v>
      </c>
      <c r="B51" s="291" t="s">
        <v>1136</v>
      </c>
      <c r="C51" s="291" t="s">
        <v>302</v>
      </c>
      <c r="D51" s="292" t="s">
        <v>22</v>
      </c>
      <c r="E51" s="293"/>
      <c r="F51" s="293"/>
      <c r="G51" s="712" t="s">
        <v>2895</v>
      </c>
      <c r="H51" s="712">
        <v>1731.635285932542</v>
      </c>
      <c r="I51" s="688"/>
      <c r="J51" s="688"/>
      <c r="K51" s="706"/>
    </row>
    <row r="52" spans="1:11" ht="14" x14ac:dyDescent="0.25">
      <c r="A52" s="464" t="s">
        <v>2019</v>
      </c>
      <c r="B52" s="465"/>
      <c r="C52" s="134" t="s">
        <v>552</v>
      </c>
      <c r="D52" s="140"/>
      <c r="E52" s="136"/>
      <c r="F52" s="136"/>
      <c r="G52" s="703"/>
      <c r="H52" s="703"/>
      <c r="I52" s="703"/>
      <c r="J52" s="703"/>
      <c r="K52" s="704"/>
    </row>
    <row r="53" spans="1:11" ht="14" x14ac:dyDescent="0.25">
      <c r="A53" s="466" t="s">
        <v>2020</v>
      </c>
      <c r="B53" s="289" t="s">
        <v>1137</v>
      </c>
      <c r="C53" s="289" t="s">
        <v>275</v>
      </c>
      <c r="D53" s="290" t="s">
        <v>22</v>
      </c>
      <c r="E53" s="288"/>
      <c r="F53" s="288"/>
      <c r="G53" s="686" t="s">
        <v>2895</v>
      </c>
      <c r="H53" s="686">
        <v>1900.9304880250249</v>
      </c>
      <c r="I53" s="688"/>
      <c r="J53" s="688"/>
      <c r="K53" s="706"/>
    </row>
    <row r="54" spans="1:11" ht="14" x14ac:dyDescent="0.25">
      <c r="A54" s="466" t="s">
        <v>2021</v>
      </c>
      <c r="B54" s="289" t="s">
        <v>1138</v>
      </c>
      <c r="C54" s="289" t="s">
        <v>276</v>
      </c>
      <c r="D54" s="290" t="s">
        <v>22</v>
      </c>
      <c r="E54" s="288"/>
      <c r="F54" s="288"/>
      <c r="G54" s="686" t="s">
        <v>2895</v>
      </c>
      <c r="H54" s="686">
        <v>1995.3330761524107</v>
      </c>
      <c r="I54" s="688"/>
      <c r="J54" s="688"/>
      <c r="K54" s="706"/>
    </row>
    <row r="55" spans="1:11" ht="14" x14ac:dyDescent="0.25">
      <c r="A55" s="466" t="s">
        <v>2022</v>
      </c>
      <c r="B55" s="289" t="s">
        <v>1139</v>
      </c>
      <c r="C55" s="289" t="s">
        <v>275</v>
      </c>
      <c r="D55" s="290" t="s">
        <v>22</v>
      </c>
      <c r="E55" s="288"/>
      <c r="F55" s="288"/>
      <c r="G55" s="686" t="s">
        <v>2895</v>
      </c>
      <c r="H55" s="686">
        <v>2009.0025953993159</v>
      </c>
      <c r="I55" s="688"/>
      <c r="J55" s="688"/>
      <c r="K55" s="706"/>
    </row>
    <row r="56" spans="1:11" s="842" customFormat="1" ht="14" x14ac:dyDescent="0.25">
      <c r="A56" s="466" t="s">
        <v>2023</v>
      </c>
      <c r="B56" s="277" t="s">
        <v>1140</v>
      </c>
      <c r="C56" s="1132" t="s">
        <v>130</v>
      </c>
      <c r="D56" s="283" t="s">
        <v>22</v>
      </c>
      <c r="E56" s="416"/>
      <c r="F56" s="632"/>
      <c r="G56" s="700" t="s">
        <v>2895</v>
      </c>
      <c r="H56" s="700">
        <v>1900.9304880250249</v>
      </c>
      <c r="I56" s="688"/>
      <c r="J56" s="688"/>
      <c r="K56" s="706"/>
    </row>
    <row r="57" spans="1:11" ht="14" x14ac:dyDescent="0.25">
      <c r="A57" s="464" t="s">
        <v>2025</v>
      </c>
      <c r="B57" s="465"/>
      <c r="C57" s="134" t="s">
        <v>553</v>
      </c>
      <c r="D57" s="140"/>
      <c r="E57" s="136"/>
      <c r="F57" s="136"/>
      <c r="G57" s="703"/>
      <c r="H57" s="703"/>
      <c r="I57" s="703"/>
      <c r="J57" s="703"/>
      <c r="K57" s="704"/>
    </row>
    <row r="58" spans="1:11" ht="28" x14ac:dyDescent="0.25">
      <c r="A58" s="466" t="s">
        <v>2024</v>
      </c>
      <c r="B58" s="289" t="s">
        <v>1059</v>
      </c>
      <c r="C58" s="289" t="s">
        <v>277</v>
      </c>
      <c r="D58" s="290" t="s">
        <v>22</v>
      </c>
      <c r="E58" s="288"/>
      <c r="F58" s="288"/>
      <c r="G58" s="686" t="s">
        <v>2895</v>
      </c>
      <c r="H58" s="686">
        <v>1740.1314776615029</v>
      </c>
      <c r="I58" s="688"/>
      <c r="J58" s="688"/>
      <c r="K58" s="706"/>
    </row>
    <row r="59" spans="1:11" ht="28" x14ac:dyDescent="0.25">
      <c r="A59" s="466" t="s">
        <v>2026</v>
      </c>
      <c r="B59" s="289" t="s">
        <v>1060</v>
      </c>
      <c r="C59" s="289" t="s">
        <v>278</v>
      </c>
      <c r="D59" s="290" t="s">
        <v>22</v>
      </c>
      <c r="E59" s="288"/>
      <c r="F59" s="288"/>
      <c r="G59" s="686" t="s">
        <v>2895</v>
      </c>
      <c r="H59" s="686">
        <v>1486.3637263032606</v>
      </c>
      <c r="I59" s="688"/>
      <c r="J59" s="688"/>
      <c r="K59" s="706"/>
    </row>
    <row r="60" spans="1:11" ht="28" x14ac:dyDescent="0.25">
      <c r="A60" s="466" t="s">
        <v>2027</v>
      </c>
      <c r="B60" s="289" t="s">
        <v>1061</v>
      </c>
      <c r="C60" s="289" t="s">
        <v>279</v>
      </c>
      <c r="D60" s="290" t="s">
        <v>22</v>
      </c>
      <c r="E60" s="288"/>
      <c r="F60" s="288"/>
      <c r="G60" s="686" t="s">
        <v>2895</v>
      </c>
      <c r="H60" s="686">
        <v>1434.0851654162261</v>
      </c>
      <c r="I60" s="688"/>
      <c r="J60" s="688"/>
      <c r="K60" s="706"/>
    </row>
    <row r="61" spans="1:11" ht="28" x14ac:dyDescent="0.25">
      <c r="A61" s="466" t="s">
        <v>2028</v>
      </c>
      <c r="B61" s="289" t="s">
        <v>1062</v>
      </c>
      <c r="C61" s="289" t="s">
        <v>280</v>
      </c>
      <c r="D61" s="290" t="s">
        <v>22</v>
      </c>
      <c r="E61" s="288"/>
      <c r="F61" s="288"/>
      <c r="G61" s="686" t="s">
        <v>2895</v>
      </c>
      <c r="H61" s="686">
        <v>1473.5263210512035</v>
      </c>
      <c r="I61" s="688"/>
      <c r="J61" s="688"/>
      <c r="K61" s="706"/>
    </row>
    <row r="62" spans="1:11" ht="28" x14ac:dyDescent="0.25">
      <c r="A62" s="466" t="s">
        <v>2029</v>
      </c>
      <c r="B62" s="289" t="s">
        <v>1063</v>
      </c>
      <c r="C62" s="289" t="s">
        <v>281</v>
      </c>
      <c r="D62" s="290" t="s">
        <v>22</v>
      </c>
      <c r="E62" s="288"/>
      <c r="F62" s="296"/>
      <c r="G62" s="686" t="s">
        <v>2895</v>
      </c>
      <c r="H62" s="686">
        <v>1351.8993887467425</v>
      </c>
      <c r="I62" s="688"/>
      <c r="J62" s="688"/>
      <c r="K62" s="706"/>
    </row>
    <row r="63" spans="1:11" ht="28" x14ac:dyDescent="0.25">
      <c r="A63" s="466" t="s">
        <v>2030</v>
      </c>
      <c r="B63" s="289" t="s">
        <v>1064</v>
      </c>
      <c r="C63" s="289" t="s">
        <v>282</v>
      </c>
      <c r="D63" s="290" t="s">
        <v>22</v>
      </c>
      <c r="E63" s="288"/>
      <c r="F63" s="296"/>
      <c r="G63" s="686" t="s">
        <v>2895</v>
      </c>
      <c r="H63" s="686">
        <v>1288.0267628165675</v>
      </c>
      <c r="I63" s="688"/>
      <c r="J63" s="688"/>
      <c r="K63" s="706"/>
    </row>
    <row r="64" spans="1:11" ht="14" x14ac:dyDescent="0.25">
      <c r="A64" s="466" t="s">
        <v>2031</v>
      </c>
      <c r="B64" s="297" t="s">
        <v>114</v>
      </c>
      <c r="C64" s="297" t="s">
        <v>113</v>
      </c>
      <c r="D64" s="298" t="s">
        <v>22</v>
      </c>
      <c r="E64" s="299"/>
      <c r="F64" s="299"/>
      <c r="G64" s="712" t="s">
        <v>2895</v>
      </c>
      <c r="H64" s="712">
        <v>1288.0267628165675</v>
      </c>
      <c r="I64" s="688"/>
      <c r="J64" s="688"/>
      <c r="K64" s="706"/>
    </row>
    <row r="65" spans="1:11" ht="14" x14ac:dyDescent="0.25">
      <c r="A65" s="467" t="s">
        <v>2033</v>
      </c>
      <c r="B65" s="470"/>
      <c r="C65" s="141" t="s">
        <v>557</v>
      </c>
      <c r="D65" s="142"/>
      <c r="E65" s="143"/>
      <c r="F65" s="143"/>
      <c r="G65" s="703"/>
      <c r="H65" s="703"/>
      <c r="I65" s="703"/>
      <c r="J65" s="703"/>
      <c r="K65" s="704"/>
    </row>
    <row r="66" spans="1:11" ht="14" x14ac:dyDescent="0.25">
      <c r="A66" s="471" t="s">
        <v>2032</v>
      </c>
      <c r="B66" s="297" t="s">
        <v>1141</v>
      </c>
      <c r="C66" s="297" t="s">
        <v>296</v>
      </c>
      <c r="D66" s="298" t="s">
        <v>22</v>
      </c>
      <c r="E66" s="299"/>
      <c r="F66" s="299"/>
      <c r="G66" s="712" t="s">
        <v>2895</v>
      </c>
      <c r="H66" s="712">
        <v>1842.4767901702119</v>
      </c>
      <c r="I66" s="688"/>
      <c r="J66" s="688"/>
      <c r="K66" s="706"/>
    </row>
    <row r="67" spans="1:11" ht="14" x14ac:dyDescent="0.25">
      <c r="A67" s="467" t="s">
        <v>2034</v>
      </c>
      <c r="B67" s="470"/>
      <c r="C67" s="141" t="s">
        <v>563</v>
      </c>
      <c r="D67" s="142"/>
      <c r="E67" s="143"/>
      <c r="F67" s="143"/>
      <c r="G67" s="703"/>
      <c r="H67" s="703"/>
      <c r="I67" s="703"/>
      <c r="J67" s="703"/>
      <c r="K67" s="704"/>
    </row>
    <row r="68" spans="1:11" ht="14" x14ac:dyDescent="0.25">
      <c r="A68" s="471" t="s">
        <v>2035</v>
      </c>
      <c r="B68" s="297" t="s">
        <v>1142</v>
      </c>
      <c r="C68" s="297" t="s">
        <v>296</v>
      </c>
      <c r="D68" s="298" t="s">
        <v>22</v>
      </c>
      <c r="E68" s="299"/>
      <c r="F68" s="299"/>
      <c r="G68" s="712" t="s">
        <v>2895</v>
      </c>
      <c r="H68" s="712">
        <v>3499.7515630440312</v>
      </c>
      <c r="I68" s="688"/>
      <c r="J68" s="688"/>
      <c r="K68" s="706"/>
    </row>
    <row r="69" spans="1:11" ht="14" x14ac:dyDescent="0.25">
      <c r="A69" s="467" t="s">
        <v>2037</v>
      </c>
      <c r="B69" s="470"/>
      <c r="C69" s="141" t="s">
        <v>562</v>
      </c>
      <c r="D69" s="142"/>
      <c r="E69" s="143"/>
      <c r="F69" s="143"/>
      <c r="G69" s="703"/>
      <c r="H69" s="703"/>
      <c r="I69" s="703"/>
      <c r="J69" s="703"/>
      <c r="K69" s="704"/>
    </row>
    <row r="70" spans="1:11" ht="14" x14ac:dyDescent="0.25">
      <c r="A70" s="471" t="s">
        <v>2036</v>
      </c>
      <c r="B70" s="297" t="s">
        <v>1143</v>
      </c>
      <c r="C70" s="297" t="s">
        <v>296</v>
      </c>
      <c r="D70" s="298" t="s">
        <v>22</v>
      </c>
      <c r="E70" s="299"/>
      <c r="F70" s="299"/>
      <c r="G70" s="712" t="s">
        <v>2895</v>
      </c>
      <c r="H70" s="712">
        <v>2852.3999411936375</v>
      </c>
      <c r="I70" s="688"/>
      <c r="J70" s="688"/>
      <c r="K70" s="706"/>
    </row>
    <row r="71" spans="1:11" ht="14" x14ac:dyDescent="0.25">
      <c r="A71" s="467" t="s">
        <v>2038</v>
      </c>
      <c r="B71" s="470"/>
      <c r="C71" s="141" t="s">
        <v>561</v>
      </c>
      <c r="D71" s="142"/>
      <c r="E71" s="143"/>
      <c r="F71" s="143"/>
      <c r="G71" s="703"/>
      <c r="H71" s="703"/>
      <c r="I71" s="703"/>
      <c r="J71" s="703"/>
      <c r="K71" s="704"/>
    </row>
    <row r="72" spans="1:11" ht="14" x14ac:dyDescent="0.25">
      <c r="A72" s="471" t="s">
        <v>2039</v>
      </c>
      <c r="B72" s="297" t="s">
        <v>1144</v>
      </c>
      <c r="C72" s="297" t="s">
        <v>296</v>
      </c>
      <c r="D72" s="298" t="s">
        <v>22</v>
      </c>
      <c r="E72" s="299"/>
      <c r="F72" s="299"/>
      <c r="G72" s="712" t="s">
        <v>2895</v>
      </c>
      <c r="H72" s="712">
        <v>2262.282332530262</v>
      </c>
      <c r="I72" s="688"/>
      <c r="J72" s="688"/>
      <c r="K72" s="706"/>
    </row>
    <row r="73" spans="1:11" ht="14" x14ac:dyDescent="0.25">
      <c r="A73" s="467" t="s">
        <v>2040</v>
      </c>
      <c r="B73" s="470"/>
      <c r="C73" s="141" t="s">
        <v>560</v>
      </c>
      <c r="D73" s="142"/>
      <c r="E73" s="143"/>
      <c r="F73" s="143"/>
      <c r="G73" s="703"/>
      <c r="H73" s="703"/>
      <c r="I73" s="703"/>
      <c r="J73" s="703"/>
      <c r="K73" s="704"/>
    </row>
    <row r="74" spans="1:11" ht="14" x14ac:dyDescent="0.25">
      <c r="A74" s="471" t="s">
        <v>2041</v>
      </c>
      <c r="B74" s="297" t="s">
        <v>1145</v>
      </c>
      <c r="C74" s="297" t="s">
        <v>296</v>
      </c>
      <c r="D74" s="298" t="s">
        <v>22</v>
      </c>
      <c r="E74" s="299"/>
      <c r="F74" s="299"/>
      <c r="G74" s="712" t="s">
        <v>2895</v>
      </c>
      <c r="H74" s="712">
        <v>2205.0697129509927</v>
      </c>
      <c r="I74" s="688"/>
      <c r="J74" s="688"/>
      <c r="K74" s="706"/>
    </row>
    <row r="75" spans="1:11" ht="14" x14ac:dyDescent="0.25">
      <c r="A75" s="467" t="s">
        <v>2042</v>
      </c>
      <c r="B75" s="470"/>
      <c r="C75" s="141" t="s">
        <v>559</v>
      </c>
      <c r="D75" s="142"/>
      <c r="E75" s="143"/>
      <c r="F75" s="143"/>
      <c r="G75" s="703"/>
      <c r="H75" s="703"/>
      <c r="I75" s="703"/>
      <c r="J75" s="703"/>
      <c r="K75" s="704"/>
    </row>
    <row r="76" spans="1:11" ht="14" x14ac:dyDescent="0.25">
      <c r="A76" s="471" t="s">
        <v>2043</v>
      </c>
      <c r="B76" s="297" t="s">
        <v>1146</v>
      </c>
      <c r="C76" s="297" t="s">
        <v>296</v>
      </c>
      <c r="D76" s="298" t="s">
        <v>22</v>
      </c>
      <c r="E76" s="299"/>
      <c r="F76" s="299"/>
      <c r="G76" s="712" t="s">
        <v>2895</v>
      </c>
      <c r="H76" s="712">
        <v>2169.3118257139495</v>
      </c>
      <c r="I76" s="688"/>
      <c r="J76" s="688"/>
      <c r="K76" s="706"/>
    </row>
    <row r="77" spans="1:11" ht="14" x14ac:dyDescent="0.25">
      <c r="A77" s="467" t="s">
        <v>2044</v>
      </c>
      <c r="B77" s="470"/>
      <c r="C77" s="141" t="s">
        <v>558</v>
      </c>
      <c r="D77" s="142"/>
      <c r="E77" s="143"/>
      <c r="F77" s="143"/>
      <c r="G77" s="703"/>
      <c r="H77" s="703"/>
      <c r="I77" s="703"/>
      <c r="J77" s="703"/>
      <c r="K77" s="704"/>
    </row>
    <row r="78" spans="1:11" ht="14" x14ac:dyDescent="0.25">
      <c r="A78" s="471" t="s">
        <v>2045</v>
      </c>
      <c r="B78" s="297" t="s">
        <v>1147</v>
      </c>
      <c r="C78" s="297" t="s">
        <v>297</v>
      </c>
      <c r="D78" s="298" t="s">
        <v>22</v>
      </c>
      <c r="E78" s="299"/>
      <c r="F78" s="299"/>
      <c r="G78" s="712" t="s">
        <v>2895</v>
      </c>
      <c r="H78" s="712">
        <v>1907.0873193089669</v>
      </c>
      <c r="I78" s="688"/>
      <c r="J78" s="688"/>
      <c r="K78" s="706"/>
    </row>
    <row r="79" spans="1:11" ht="14" x14ac:dyDescent="0.25">
      <c r="A79" s="471" t="s">
        <v>2046</v>
      </c>
      <c r="B79" s="297" t="s">
        <v>1148</v>
      </c>
      <c r="C79" s="297" t="s">
        <v>298</v>
      </c>
      <c r="D79" s="298" t="s">
        <v>22</v>
      </c>
      <c r="E79" s="299"/>
      <c r="F79" s="299"/>
      <c r="G79" s="712" t="s">
        <v>2895</v>
      </c>
      <c r="H79" s="712">
        <v>1907.0873193089669</v>
      </c>
      <c r="I79" s="688"/>
      <c r="J79" s="688"/>
      <c r="K79" s="706"/>
    </row>
    <row r="80" spans="1:11" ht="14" x14ac:dyDescent="0.25">
      <c r="A80" s="467" t="s">
        <v>2047</v>
      </c>
      <c r="B80" s="468"/>
      <c r="C80" s="137" t="s">
        <v>556</v>
      </c>
      <c r="D80" s="144"/>
      <c r="E80" s="145"/>
      <c r="F80" s="139"/>
      <c r="G80" s="703"/>
      <c r="H80" s="703"/>
      <c r="I80" s="703"/>
      <c r="J80" s="703"/>
      <c r="K80" s="704"/>
    </row>
    <row r="81" spans="1:11" ht="14" x14ac:dyDescent="0.25">
      <c r="A81" s="469" t="s">
        <v>2048</v>
      </c>
      <c r="B81" s="291" t="s">
        <v>1149</v>
      </c>
      <c r="C81" s="291" t="s">
        <v>303</v>
      </c>
      <c r="D81" s="292" t="s">
        <v>22</v>
      </c>
      <c r="E81" s="293"/>
      <c r="F81" s="293"/>
      <c r="G81" s="712" t="s">
        <v>2895</v>
      </c>
      <c r="H81" s="712">
        <v>4624.6867493242444</v>
      </c>
      <c r="I81" s="688"/>
      <c r="J81" s="688"/>
      <c r="K81" s="706"/>
    </row>
    <row r="82" spans="1:11" ht="14" x14ac:dyDescent="0.25">
      <c r="A82" s="469" t="s">
        <v>2049</v>
      </c>
      <c r="B82" s="291" t="s">
        <v>1150</v>
      </c>
      <c r="C82" s="291" t="s">
        <v>304</v>
      </c>
      <c r="D82" s="292" t="s">
        <v>22</v>
      </c>
      <c r="E82" s="293"/>
      <c r="F82" s="293"/>
      <c r="G82" s="712" t="s">
        <v>2895</v>
      </c>
      <c r="H82" s="712">
        <v>4004.8833705488305</v>
      </c>
      <c r="I82" s="688"/>
      <c r="J82" s="688"/>
      <c r="K82" s="706"/>
    </row>
    <row r="83" spans="1:11" ht="14" x14ac:dyDescent="0.25">
      <c r="A83" s="469" t="s">
        <v>2050</v>
      </c>
      <c r="B83" s="291" t="s">
        <v>1151</v>
      </c>
      <c r="C83" s="291" t="s">
        <v>305</v>
      </c>
      <c r="D83" s="292" t="s">
        <v>22</v>
      </c>
      <c r="E83" s="293"/>
      <c r="F83" s="293"/>
      <c r="G83" s="712" t="s">
        <v>2895</v>
      </c>
      <c r="H83" s="712">
        <v>4624.6867493242444</v>
      </c>
      <c r="I83" s="688"/>
      <c r="J83" s="688"/>
      <c r="K83" s="706"/>
    </row>
    <row r="84" spans="1:11" ht="14" x14ac:dyDescent="0.25">
      <c r="A84" s="469" t="s">
        <v>2051</v>
      </c>
      <c r="B84" s="291" t="s">
        <v>1152</v>
      </c>
      <c r="C84" s="291" t="s">
        <v>306</v>
      </c>
      <c r="D84" s="292" t="s">
        <v>22</v>
      </c>
      <c r="E84" s="293"/>
      <c r="F84" s="293"/>
      <c r="G84" s="712" t="s">
        <v>2895</v>
      </c>
      <c r="H84" s="712">
        <v>4133.116451645642</v>
      </c>
      <c r="I84" s="688"/>
      <c r="J84" s="688"/>
      <c r="K84" s="706"/>
    </row>
    <row r="85" spans="1:11" ht="14" x14ac:dyDescent="0.25">
      <c r="A85" s="469" t="s">
        <v>2052</v>
      </c>
      <c r="B85" s="291" t="s">
        <v>1153</v>
      </c>
      <c r="C85" s="291" t="s">
        <v>307</v>
      </c>
      <c r="D85" s="292" t="s">
        <v>22</v>
      </c>
      <c r="E85" s="293"/>
      <c r="F85" s="293"/>
      <c r="G85" s="712" t="s">
        <v>2895</v>
      </c>
      <c r="H85" s="712">
        <v>4314.6167182781046</v>
      </c>
      <c r="I85" s="688"/>
      <c r="J85" s="688"/>
      <c r="K85" s="706"/>
    </row>
    <row r="86" spans="1:11" ht="14" x14ac:dyDescent="0.25">
      <c r="A86" s="469" t="s">
        <v>2053</v>
      </c>
      <c r="B86" s="291" t="s">
        <v>1154</v>
      </c>
      <c r="C86" s="291" t="s">
        <v>308</v>
      </c>
      <c r="D86" s="292" t="s">
        <v>22</v>
      </c>
      <c r="E86" s="293"/>
      <c r="F86" s="293"/>
      <c r="G86" s="712" t="s">
        <v>2895</v>
      </c>
      <c r="H86" s="712">
        <v>2775.6924882402946</v>
      </c>
      <c r="I86" s="688"/>
      <c r="J86" s="688"/>
      <c r="K86" s="706"/>
    </row>
    <row r="87" spans="1:11" ht="14" x14ac:dyDescent="0.25">
      <c r="A87" s="469" t="s">
        <v>2054</v>
      </c>
      <c r="B87" s="291" t="s">
        <v>1155</v>
      </c>
      <c r="C87" s="291" t="s">
        <v>309</v>
      </c>
      <c r="D87" s="292" t="s">
        <v>22</v>
      </c>
      <c r="E87" s="293"/>
      <c r="F87" s="294"/>
      <c r="G87" s="712" t="s">
        <v>2895</v>
      </c>
      <c r="H87" s="712">
        <v>2660.3338357882499</v>
      </c>
      <c r="I87" s="688"/>
      <c r="J87" s="688"/>
      <c r="K87" s="706"/>
    </row>
    <row r="88" spans="1:11" ht="14" x14ac:dyDescent="0.25">
      <c r="A88" s="469" t="s">
        <v>2055</v>
      </c>
      <c r="B88" s="291" t="s">
        <v>1156</v>
      </c>
      <c r="C88" s="291" t="s">
        <v>310</v>
      </c>
      <c r="D88" s="292" t="s">
        <v>22</v>
      </c>
      <c r="E88" s="293"/>
      <c r="F88" s="293"/>
      <c r="G88" s="712" t="s">
        <v>2895</v>
      </c>
      <c r="H88" s="712">
        <v>4268.9355023014841</v>
      </c>
      <c r="I88" s="688"/>
      <c r="J88" s="688"/>
      <c r="K88" s="706"/>
    </row>
    <row r="89" spans="1:11" ht="14" x14ac:dyDescent="0.25">
      <c r="A89" s="467" t="s">
        <v>2056</v>
      </c>
      <c r="B89" s="468"/>
      <c r="C89" s="137" t="s">
        <v>565</v>
      </c>
      <c r="D89" s="144"/>
      <c r="E89" s="145"/>
      <c r="F89" s="139"/>
      <c r="G89" s="703"/>
      <c r="H89" s="703"/>
      <c r="I89" s="703"/>
      <c r="J89" s="703"/>
      <c r="K89" s="704"/>
    </row>
    <row r="90" spans="1:11" ht="14" x14ac:dyDescent="0.25">
      <c r="A90" s="469" t="s">
        <v>2057</v>
      </c>
      <c r="B90" s="291" t="s">
        <v>1157</v>
      </c>
      <c r="C90" s="291" t="s">
        <v>1475</v>
      </c>
      <c r="D90" s="292" t="s">
        <v>22</v>
      </c>
      <c r="E90" s="293"/>
      <c r="F90" s="293"/>
      <c r="G90" s="712" t="s">
        <v>2895</v>
      </c>
      <c r="H90" s="712">
        <v>1871.3294320719237</v>
      </c>
      <c r="I90" s="688"/>
      <c r="J90" s="688"/>
      <c r="K90" s="706"/>
    </row>
    <row r="91" spans="1:11" ht="14" x14ac:dyDescent="0.25">
      <c r="A91" s="469" t="s">
        <v>2058</v>
      </c>
      <c r="B91" s="291" t="s">
        <v>1158</v>
      </c>
      <c r="C91" s="291" t="s">
        <v>1478</v>
      </c>
      <c r="D91" s="292" t="s">
        <v>22</v>
      </c>
      <c r="E91" s="293"/>
      <c r="F91" s="293"/>
      <c r="G91" s="712" t="s">
        <v>2895</v>
      </c>
      <c r="H91" s="712">
        <v>2420.2382845151474</v>
      </c>
      <c r="I91" s="688"/>
      <c r="J91" s="688"/>
      <c r="K91" s="706"/>
    </row>
    <row r="92" spans="1:11" ht="14" x14ac:dyDescent="0.25">
      <c r="A92" s="469" t="s">
        <v>2059</v>
      </c>
      <c r="B92" s="291" t="s">
        <v>1159</v>
      </c>
      <c r="C92" s="291" t="s">
        <v>1476</v>
      </c>
      <c r="D92" s="292" t="s">
        <v>22</v>
      </c>
      <c r="E92" s="293"/>
      <c r="F92" s="293"/>
      <c r="G92" s="712" t="s">
        <v>2895</v>
      </c>
      <c r="H92" s="712">
        <v>2109.7153469855443</v>
      </c>
      <c r="I92" s="688"/>
      <c r="J92" s="688"/>
      <c r="K92" s="706"/>
    </row>
    <row r="93" spans="1:11" ht="14" x14ac:dyDescent="0.25">
      <c r="A93" s="469" t="s">
        <v>2060</v>
      </c>
      <c r="B93" s="291" t="s">
        <v>1160</v>
      </c>
      <c r="C93" s="291" t="s">
        <v>1479</v>
      </c>
      <c r="D93" s="292" t="s">
        <v>22</v>
      </c>
      <c r="E93" s="293"/>
      <c r="F93" s="293"/>
      <c r="G93" s="712" t="s">
        <v>2895</v>
      </c>
      <c r="H93" s="712">
        <v>2109.7153469855443</v>
      </c>
      <c r="I93" s="688"/>
      <c r="J93" s="688"/>
      <c r="K93" s="706"/>
    </row>
    <row r="94" spans="1:11" ht="14" x14ac:dyDescent="0.25">
      <c r="A94" s="469" t="s">
        <v>2061</v>
      </c>
      <c r="B94" s="291" t="s">
        <v>1161</v>
      </c>
      <c r="C94" s="291" t="s">
        <v>1477</v>
      </c>
      <c r="D94" s="292" t="s">
        <v>22</v>
      </c>
      <c r="E94" s="293"/>
      <c r="F94" s="258"/>
      <c r="G94" s="687" t="s">
        <v>2895</v>
      </c>
      <c r="H94" s="687">
        <v>2355.2528393465741</v>
      </c>
      <c r="I94" s="688"/>
      <c r="J94" s="688"/>
      <c r="K94" s="706"/>
    </row>
    <row r="95" spans="1:11" ht="14.5" thickBot="1" x14ac:dyDescent="0.3">
      <c r="A95" s="469" t="s">
        <v>2062</v>
      </c>
      <c r="B95" s="1093" t="s">
        <v>1162</v>
      </c>
      <c r="C95" s="1093" t="s">
        <v>1480</v>
      </c>
      <c r="D95" s="1094" t="s">
        <v>22</v>
      </c>
      <c r="E95" s="1095"/>
      <c r="F95" s="1095"/>
      <c r="G95" s="1096" t="s">
        <v>2895</v>
      </c>
      <c r="H95" s="1096">
        <v>2355.2528393465741</v>
      </c>
      <c r="I95" s="1049"/>
      <c r="J95" s="1049"/>
      <c r="K95" s="1050"/>
    </row>
    <row r="96" spans="1:11" ht="31.5" thickBot="1" x14ac:dyDescent="0.3">
      <c r="A96" s="1051"/>
      <c r="B96" s="1052"/>
      <c r="C96" s="1053" t="s">
        <v>954</v>
      </c>
      <c r="D96" s="1053"/>
      <c r="E96" s="1053"/>
      <c r="F96" s="1054"/>
      <c r="G96" s="1055"/>
      <c r="H96" s="1055"/>
      <c r="I96" s="1056"/>
      <c r="J96" s="1056"/>
      <c r="K96" s="1057"/>
    </row>
    <row r="97" spans="1:11" ht="23" x14ac:dyDescent="0.25">
      <c r="A97" s="472" t="s">
        <v>2063</v>
      </c>
      <c r="B97" s="473"/>
      <c r="C97" s="1353" t="s">
        <v>571</v>
      </c>
      <c r="D97" s="1354"/>
      <c r="E97" s="1354"/>
      <c r="F97" s="1354"/>
      <c r="G97" s="1354"/>
      <c r="H97" s="1354"/>
      <c r="I97" s="1354"/>
      <c r="J97" s="1354"/>
      <c r="K97" s="1355"/>
    </row>
    <row r="98" spans="1:11" ht="15.5" x14ac:dyDescent="0.25">
      <c r="A98" s="433" t="s">
        <v>6</v>
      </c>
      <c r="B98" s="1316" t="s">
        <v>7</v>
      </c>
      <c r="C98" s="1317" t="s">
        <v>8</v>
      </c>
      <c r="D98" s="1317" t="s">
        <v>9</v>
      </c>
      <c r="E98" s="1317" t="s">
        <v>10</v>
      </c>
      <c r="F98" s="1317"/>
      <c r="G98" s="1318" t="s">
        <v>11</v>
      </c>
      <c r="H98" s="1319"/>
      <c r="I98" s="1320" t="s">
        <v>12</v>
      </c>
      <c r="J98" s="1320"/>
      <c r="K98" s="1321" t="s">
        <v>13</v>
      </c>
    </row>
    <row r="99" spans="1:11" ht="15.5" x14ac:dyDescent="0.25">
      <c r="A99" s="433" t="s">
        <v>137</v>
      </c>
      <c r="B99" s="1316"/>
      <c r="C99" s="1317"/>
      <c r="D99" s="1317"/>
      <c r="E99" s="116" t="s">
        <v>138</v>
      </c>
      <c r="F99" s="117" t="s">
        <v>139</v>
      </c>
      <c r="G99" s="871" t="s">
        <v>138</v>
      </c>
      <c r="H99" s="728" t="s">
        <v>139</v>
      </c>
      <c r="I99" s="728" t="s">
        <v>138</v>
      </c>
      <c r="J99" s="728" t="s">
        <v>139</v>
      </c>
      <c r="K99" s="1321"/>
    </row>
    <row r="100" spans="1:11" ht="52" x14ac:dyDescent="0.25">
      <c r="A100" s="434"/>
      <c r="B100" s="455"/>
      <c r="C100" s="36" t="s">
        <v>1266</v>
      </c>
      <c r="D100" s="130"/>
      <c r="E100" s="738"/>
      <c r="F100" s="739"/>
      <c r="G100" s="731"/>
      <c r="H100" s="731"/>
      <c r="I100" s="731"/>
      <c r="J100" s="731"/>
      <c r="K100" s="732"/>
    </row>
    <row r="101" spans="1:11" ht="15.5" x14ac:dyDescent="0.25">
      <c r="A101" s="474" t="s">
        <v>2064</v>
      </c>
      <c r="B101" s="473"/>
      <c r="C101" s="147" t="s">
        <v>554</v>
      </c>
      <c r="D101" s="146"/>
      <c r="E101" s="737"/>
      <c r="F101" s="737"/>
      <c r="G101" s="731"/>
      <c r="H101" s="731"/>
      <c r="I101" s="731"/>
      <c r="J101" s="731"/>
      <c r="K101" s="732"/>
    </row>
    <row r="102" spans="1:11" ht="28" x14ac:dyDescent="0.25">
      <c r="A102" s="475" t="s">
        <v>2065</v>
      </c>
      <c r="B102" s="300" t="s">
        <v>1510</v>
      </c>
      <c r="C102" s="300" t="s">
        <v>1512</v>
      </c>
      <c r="D102" s="301" t="s">
        <v>22</v>
      </c>
      <c r="E102" s="296"/>
      <c r="F102" s="296"/>
      <c r="G102" s="863" t="s">
        <v>2895</v>
      </c>
      <c r="H102" s="686">
        <v>26172.891444862871</v>
      </c>
      <c r="I102" s="688"/>
      <c r="J102" s="688"/>
      <c r="K102" s="706"/>
    </row>
    <row r="103" spans="1:11" ht="28" x14ac:dyDescent="0.25">
      <c r="A103" s="475" t="s">
        <v>2066</v>
      </c>
      <c r="B103" s="300" t="s">
        <v>1511</v>
      </c>
      <c r="C103" s="300" t="s">
        <v>1513</v>
      </c>
      <c r="D103" s="301" t="s">
        <v>22</v>
      </c>
      <c r="E103" s="296"/>
      <c r="F103" s="296"/>
      <c r="G103" s="686" t="s">
        <v>2895</v>
      </c>
      <c r="H103" s="686">
        <v>23064.482675684678</v>
      </c>
      <c r="I103" s="688"/>
      <c r="J103" s="688"/>
      <c r="K103" s="706"/>
    </row>
    <row r="104" spans="1:11" ht="28" x14ac:dyDescent="0.25">
      <c r="A104" s="475" t="s">
        <v>2067</v>
      </c>
      <c r="B104" s="300" t="s">
        <v>1515</v>
      </c>
      <c r="C104" s="300" t="s">
        <v>1514</v>
      </c>
      <c r="D104" s="301" t="s">
        <v>22</v>
      </c>
      <c r="E104" s="296"/>
      <c r="F104" s="296"/>
      <c r="G104" s="686" t="s">
        <v>2895</v>
      </c>
      <c r="H104" s="686">
        <v>28252.921388483934</v>
      </c>
      <c r="I104" s="688"/>
      <c r="J104" s="688"/>
      <c r="K104" s="706"/>
    </row>
    <row r="105" spans="1:11" ht="28" x14ac:dyDescent="0.25">
      <c r="A105" s="475" t="s">
        <v>2068</v>
      </c>
      <c r="B105" s="300" t="s">
        <v>1516</v>
      </c>
      <c r="C105" s="300" t="s">
        <v>1519</v>
      </c>
      <c r="D105" s="301" t="s">
        <v>22</v>
      </c>
      <c r="E105" s="296"/>
      <c r="F105" s="296"/>
      <c r="G105" s="686" t="s">
        <v>2895</v>
      </c>
      <c r="H105" s="686">
        <v>33415.984008931715</v>
      </c>
      <c r="I105" s="688"/>
      <c r="J105" s="688"/>
      <c r="K105" s="706"/>
    </row>
    <row r="106" spans="1:11" ht="28" x14ac:dyDescent="0.25">
      <c r="A106" s="475" t="s">
        <v>2069</v>
      </c>
      <c r="B106" s="300" t="s">
        <v>1517</v>
      </c>
      <c r="C106" s="300" t="s">
        <v>1519</v>
      </c>
      <c r="D106" s="301" t="s">
        <v>22</v>
      </c>
      <c r="E106" s="296"/>
      <c r="F106" s="296"/>
      <c r="G106" s="686" t="s">
        <v>2895</v>
      </c>
      <c r="H106" s="686">
        <v>41724.975195412691</v>
      </c>
      <c r="I106" s="688"/>
      <c r="J106" s="688"/>
      <c r="K106" s="706"/>
    </row>
    <row r="107" spans="1:11" ht="28" x14ac:dyDescent="0.25">
      <c r="A107" s="475" t="s">
        <v>2070</v>
      </c>
      <c r="B107" s="300" t="s">
        <v>1518</v>
      </c>
      <c r="C107" s="300" t="s">
        <v>1520</v>
      </c>
      <c r="D107" s="301" t="s">
        <v>22</v>
      </c>
      <c r="E107" s="296"/>
      <c r="F107" s="296"/>
      <c r="G107" s="686" t="s">
        <v>2895</v>
      </c>
      <c r="H107" s="686">
        <v>37408.828649983552</v>
      </c>
      <c r="I107" s="688"/>
      <c r="J107" s="688"/>
      <c r="K107" s="706"/>
    </row>
    <row r="108" spans="1:11" ht="39" x14ac:dyDescent="0.25">
      <c r="A108" s="475" t="s">
        <v>2071</v>
      </c>
      <c r="B108" s="300" t="s">
        <v>122</v>
      </c>
      <c r="C108" s="300" t="s">
        <v>967</v>
      </c>
      <c r="D108" s="301" t="s">
        <v>22</v>
      </c>
      <c r="E108" s="296"/>
      <c r="F108" s="296"/>
      <c r="G108" s="686" t="s">
        <v>2895</v>
      </c>
      <c r="H108" s="686">
        <v>38530.800000000003</v>
      </c>
      <c r="I108" s="688"/>
      <c r="J108" s="688"/>
      <c r="K108" s="706"/>
    </row>
    <row r="109" spans="1:11" ht="14" x14ac:dyDescent="0.25">
      <c r="A109" s="476" t="s">
        <v>2072</v>
      </c>
      <c r="B109" s="477"/>
      <c r="C109" s="148" t="s">
        <v>608</v>
      </c>
      <c r="D109" s="149"/>
      <c r="E109" s="150"/>
      <c r="F109" s="150"/>
      <c r="G109" s="703"/>
      <c r="H109" s="703"/>
      <c r="I109" s="703"/>
      <c r="J109" s="703"/>
      <c r="K109" s="704"/>
    </row>
    <row r="110" spans="1:11" ht="14" x14ac:dyDescent="0.25">
      <c r="A110" s="478" t="s">
        <v>2073</v>
      </c>
      <c r="B110" s="302" t="s">
        <v>1521</v>
      </c>
      <c r="C110" s="302" t="s">
        <v>1523</v>
      </c>
      <c r="D110" s="303" t="s">
        <v>22</v>
      </c>
      <c r="E110" s="304"/>
      <c r="F110" s="304"/>
      <c r="G110" s="686" t="s">
        <v>2895</v>
      </c>
      <c r="H110" s="686">
        <v>17000</v>
      </c>
      <c r="I110" s="688"/>
      <c r="J110" s="688"/>
      <c r="K110" s="706"/>
    </row>
    <row r="111" spans="1:11" ht="14" x14ac:dyDescent="0.25">
      <c r="A111" s="478" t="s">
        <v>2074</v>
      </c>
      <c r="B111" s="302" t="s">
        <v>1521</v>
      </c>
      <c r="C111" s="302" t="s">
        <v>1524</v>
      </c>
      <c r="D111" s="303" t="s">
        <v>22</v>
      </c>
      <c r="E111" s="304"/>
      <c r="F111" s="304"/>
      <c r="G111" s="686" t="s">
        <v>2895</v>
      </c>
      <c r="H111" s="686">
        <v>17000</v>
      </c>
      <c r="I111" s="688"/>
      <c r="J111" s="688"/>
      <c r="K111" s="706"/>
    </row>
    <row r="112" spans="1:11" ht="14" x14ac:dyDescent="0.25">
      <c r="A112" s="478" t="s">
        <v>2075</v>
      </c>
      <c r="B112" s="302" t="s">
        <v>1521</v>
      </c>
      <c r="C112" s="302" t="s">
        <v>1525</v>
      </c>
      <c r="D112" s="303" t="s">
        <v>22</v>
      </c>
      <c r="E112" s="304"/>
      <c r="F112" s="304"/>
      <c r="G112" s="686" t="s">
        <v>2895</v>
      </c>
      <c r="H112" s="686">
        <v>17000</v>
      </c>
      <c r="I112" s="688"/>
      <c r="J112" s="688"/>
      <c r="K112" s="706"/>
    </row>
    <row r="113" spans="1:11" ht="14" x14ac:dyDescent="0.25">
      <c r="A113" s="478" t="s">
        <v>2076</v>
      </c>
      <c r="B113" s="302" t="s">
        <v>1521</v>
      </c>
      <c r="C113" s="302" t="s">
        <v>1526</v>
      </c>
      <c r="D113" s="303" t="s">
        <v>22</v>
      </c>
      <c r="E113" s="304"/>
      <c r="F113" s="304"/>
      <c r="G113" s="686" t="s">
        <v>2895</v>
      </c>
      <c r="H113" s="686">
        <v>17000</v>
      </c>
      <c r="I113" s="688"/>
      <c r="J113" s="688"/>
      <c r="K113" s="706"/>
    </row>
    <row r="114" spans="1:11" ht="14" x14ac:dyDescent="0.25">
      <c r="A114" s="478" t="s">
        <v>2077</v>
      </c>
      <c r="B114" s="302" t="s">
        <v>1521</v>
      </c>
      <c r="C114" s="302" t="s">
        <v>1527</v>
      </c>
      <c r="D114" s="303" t="s">
        <v>22</v>
      </c>
      <c r="E114" s="304"/>
      <c r="F114" s="304"/>
      <c r="G114" s="686" t="s">
        <v>2895</v>
      </c>
      <c r="H114" s="686">
        <v>25000</v>
      </c>
      <c r="I114" s="688"/>
      <c r="J114" s="688"/>
      <c r="K114" s="706"/>
    </row>
    <row r="115" spans="1:11" ht="14" x14ac:dyDescent="0.25">
      <c r="A115" s="478" t="s">
        <v>2078</v>
      </c>
      <c r="B115" s="302" t="s">
        <v>1522</v>
      </c>
      <c r="C115" s="302" t="s">
        <v>1528</v>
      </c>
      <c r="D115" s="303" t="s">
        <v>22</v>
      </c>
      <c r="E115" s="304"/>
      <c r="F115" s="304"/>
      <c r="G115" s="686" t="s">
        <v>2895</v>
      </c>
      <c r="H115" s="686">
        <v>25000</v>
      </c>
      <c r="I115" s="688"/>
      <c r="J115" s="688"/>
      <c r="K115" s="706"/>
    </row>
    <row r="116" spans="1:11" ht="14" x14ac:dyDescent="0.25">
      <c r="A116" s="478" t="s">
        <v>2079</v>
      </c>
      <c r="B116" s="302" t="s">
        <v>1522</v>
      </c>
      <c r="C116" s="302" t="s">
        <v>1527</v>
      </c>
      <c r="D116" s="303" t="s">
        <v>22</v>
      </c>
      <c r="E116" s="304"/>
      <c r="F116" s="304"/>
      <c r="G116" s="686" t="s">
        <v>2895</v>
      </c>
      <c r="H116" s="686">
        <v>25000</v>
      </c>
      <c r="I116" s="688"/>
      <c r="J116" s="688"/>
      <c r="K116" s="706"/>
    </row>
    <row r="117" spans="1:11" ht="14" x14ac:dyDescent="0.25">
      <c r="A117" s="478" t="s">
        <v>2080</v>
      </c>
      <c r="B117" s="302" t="s">
        <v>1522</v>
      </c>
      <c r="C117" s="302" t="s">
        <v>1529</v>
      </c>
      <c r="D117" s="303" t="s">
        <v>22</v>
      </c>
      <c r="E117" s="304"/>
      <c r="F117" s="304"/>
      <c r="G117" s="686" t="s">
        <v>2895</v>
      </c>
      <c r="H117" s="686">
        <v>25000</v>
      </c>
      <c r="I117" s="688"/>
      <c r="J117" s="688"/>
      <c r="K117" s="706"/>
    </row>
    <row r="118" spans="1:11" ht="14" x14ac:dyDescent="0.25">
      <c r="A118" s="478" t="s">
        <v>2081</v>
      </c>
      <c r="B118" s="302" t="s">
        <v>1521</v>
      </c>
      <c r="C118" s="302" t="s">
        <v>1530</v>
      </c>
      <c r="D118" s="303" t="s">
        <v>22</v>
      </c>
      <c r="E118" s="304"/>
      <c r="F118" s="304"/>
      <c r="G118" s="686" t="s">
        <v>2895</v>
      </c>
      <c r="H118" s="686">
        <v>28000</v>
      </c>
      <c r="I118" s="688"/>
      <c r="J118" s="688"/>
      <c r="K118" s="706"/>
    </row>
    <row r="119" spans="1:11" ht="14" x14ac:dyDescent="0.25">
      <c r="A119" s="478" t="s">
        <v>2082</v>
      </c>
      <c r="B119" s="302" t="s">
        <v>1521</v>
      </c>
      <c r="C119" s="302" t="s">
        <v>1531</v>
      </c>
      <c r="D119" s="303" t="s">
        <v>22</v>
      </c>
      <c r="E119" s="304"/>
      <c r="F119" s="304"/>
      <c r="G119" s="686" t="s">
        <v>2895</v>
      </c>
      <c r="H119" s="686">
        <v>28000</v>
      </c>
      <c r="I119" s="688"/>
      <c r="J119" s="688"/>
      <c r="K119" s="706"/>
    </row>
    <row r="120" spans="1:11" ht="14" x14ac:dyDescent="0.25">
      <c r="A120" s="478" t="s">
        <v>2083</v>
      </c>
      <c r="B120" s="302" t="s">
        <v>1522</v>
      </c>
      <c r="C120" s="302" t="s">
        <v>1532</v>
      </c>
      <c r="D120" s="303" t="s">
        <v>22</v>
      </c>
      <c r="E120" s="304"/>
      <c r="F120" s="304"/>
      <c r="G120" s="686" t="s">
        <v>2895</v>
      </c>
      <c r="H120" s="686">
        <v>28000</v>
      </c>
      <c r="I120" s="688"/>
      <c r="J120" s="688"/>
      <c r="K120" s="706"/>
    </row>
    <row r="121" spans="1:11" ht="14" x14ac:dyDescent="0.25">
      <c r="A121" s="478" t="s">
        <v>2084</v>
      </c>
      <c r="B121" s="302" t="s">
        <v>1522</v>
      </c>
      <c r="C121" s="302" t="s">
        <v>1533</v>
      </c>
      <c r="D121" s="303" t="s">
        <v>22</v>
      </c>
      <c r="E121" s="304"/>
      <c r="F121" s="304"/>
      <c r="G121" s="686" t="s">
        <v>2895</v>
      </c>
      <c r="H121" s="686">
        <v>28000</v>
      </c>
      <c r="I121" s="688"/>
      <c r="J121" s="688"/>
      <c r="K121" s="706"/>
    </row>
    <row r="122" spans="1:11" ht="14" x14ac:dyDescent="0.25">
      <c r="A122" s="476" t="s">
        <v>2085</v>
      </c>
      <c r="B122" s="477"/>
      <c r="C122" s="148" t="s">
        <v>609</v>
      </c>
      <c r="D122" s="149"/>
      <c r="E122" s="150"/>
      <c r="F122" s="150"/>
      <c r="G122" s="703"/>
      <c r="H122" s="703"/>
      <c r="I122" s="703"/>
      <c r="J122" s="703"/>
      <c r="K122" s="704"/>
    </row>
    <row r="123" spans="1:11" ht="28" x14ac:dyDescent="0.25">
      <c r="A123" s="478" t="s">
        <v>2086</v>
      </c>
      <c r="B123" s="302" t="s">
        <v>1534</v>
      </c>
      <c r="C123" s="302" t="s">
        <v>283</v>
      </c>
      <c r="D123" s="303" t="s">
        <v>20</v>
      </c>
      <c r="E123" s="304"/>
      <c r="F123" s="304"/>
      <c r="G123" s="686" t="s">
        <v>2895</v>
      </c>
      <c r="H123" s="686">
        <v>228.85047831707604</v>
      </c>
      <c r="I123" s="688"/>
      <c r="J123" s="688"/>
      <c r="K123" s="706"/>
    </row>
    <row r="124" spans="1:11" ht="28" x14ac:dyDescent="0.25">
      <c r="A124" s="478" t="s">
        <v>2087</v>
      </c>
      <c r="B124" s="302" t="s">
        <v>1534</v>
      </c>
      <c r="C124" s="302" t="s">
        <v>284</v>
      </c>
      <c r="D124" s="303" t="s">
        <v>20</v>
      </c>
      <c r="E124" s="304"/>
      <c r="F124" s="304"/>
      <c r="G124" s="686" t="s">
        <v>2895</v>
      </c>
      <c r="H124" s="686">
        <v>190.7087319308967</v>
      </c>
      <c r="I124" s="688"/>
      <c r="J124" s="688"/>
      <c r="K124" s="706"/>
    </row>
    <row r="125" spans="1:11" ht="28" x14ac:dyDescent="0.25">
      <c r="A125" s="478" t="s">
        <v>2088</v>
      </c>
      <c r="B125" s="302" t="s">
        <v>1534</v>
      </c>
      <c r="C125" s="302" t="s">
        <v>285</v>
      </c>
      <c r="D125" s="303" t="s">
        <v>20</v>
      </c>
      <c r="E125" s="304"/>
      <c r="F125" s="304"/>
      <c r="G125" s="686" t="s">
        <v>2895</v>
      </c>
      <c r="H125" s="686">
        <v>190.7087319308967</v>
      </c>
      <c r="I125" s="688"/>
      <c r="J125" s="688"/>
      <c r="K125" s="706"/>
    </row>
    <row r="126" spans="1:11" ht="14" x14ac:dyDescent="0.25">
      <c r="A126" s="476" t="s">
        <v>2089</v>
      </c>
      <c r="B126" s="477"/>
      <c r="C126" s="148" t="s">
        <v>610</v>
      </c>
      <c r="D126" s="149"/>
      <c r="E126" s="150"/>
      <c r="F126" s="150"/>
      <c r="G126" s="703"/>
      <c r="H126" s="703"/>
      <c r="I126" s="703"/>
      <c r="J126" s="703"/>
      <c r="K126" s="704"/>
    </row>
    <row r="127" spans="1:11" ht="14" x14ac:dyDescent="0.25">
      <c r="A127" s="478" t="s">
        <v>2090</v>
      </c>
      <c r="B127" s="302" t="s">
        <v>1289</v>
      </c>
      <c r="C127" s="302" t="s">
        <v>286</v>
      </c>
      <c r="D127" s="303" t="s">
        <v>22</v>
      </c>
      <c r="E127" s="304"/>
      <c r="F127" s="304"/>
      <c r="G127" s="686" t="s">
        <v>2895</v>
      </c>
      <c r="H127" s="686">
        <v>2643.5112066460347</v>
      </c>
      <c r="I127" s="688"/>
      <c r="J127" s="688"/>
      <c r="K127" s="706"/>
    </row>
    <row r="128" spans="1:11" ht="14" x14ac:dyDescent="0.25">
      <c r="A128" s="478" t="s">
        <v>2091</v>
      </c>
      <c r="B128" s="302" t="s">
        <v>1290</v>
      </c>
      <c r="C128" s="302" t="s">
        <v>287</v>
      </c>
      <c r="D128" s="303" t="s">
        <v>22</v>
      </c>
      <c r="E128" s="304"/>
      <c r="F128" s="304"/>
      <c r="G128" s="686" t="s">
        <v>2895</v>
      </c>
      <c r="H128" s="686">
        <v>2615.6291191519799</v>
      </c>
      <c r="I128" s="688"/>
      <c r="J128" s="688"/>
      <c r="K128" s="706"/>
    </row>
    <row r="129" spans="1:11" ht="14" x14ac:dyDescent="0.25">
      <c r="A129" s="478" t="s">
        <v>2092</v>
      </c>
      <c r="B129" s="302" t="s">
        <v>1290</v>
      </c>
      <c r="C129" s="302" t="s">
        <v>288</v>
      </c>
      <c r="D129" s="303" t="s">
        <v>22</v>
      </c>
      <c r="E129" s="304"/>
      <c r="F129" s="304"/>
      <c r="G129" s="686" t="s">
        <v>2895</v>
      </c>
      <c r="H129" s="686">
        <v>2523.4944345558588</v>
      </c>
      <c r="I129" s="688"/>
      <c r="J129" s="688"/>
      <c r="K129" s="706"/>
    </row>
    <row r="130" spans="1:11" ht="14" x14ac:dyDescent="0.25">
      <c r="A130" s="478" t="s">
        <v>2093</v>
      </c>
      <c r="B130" s="302" t="s">
        <v>1535</v>
      </c>
      <c r="C130" s="302" t="s">
        <v>286</v>
      </c>
      <c r="D130" s="303" t="s">
        <v>22</v>
      </c>
      <c r="E130" s="304"/>
      <c r="F130" s="304"/>
      <c r="G130" s="686" t="s">
        <v>2895</v>
      </c>
      <c r="H130" s="686">
        <v>2643.5112066460347</v>
      </c>
      <c r="I130" s="688"/>
      <c r="J130" s="688"/>
      <c r="K130" s="706"/>
    </row>
    <row r="131" spans="1:11" ht="14" x14ac:dyDescent="0.25">
      <c r="A131" s="478" t="s">
        <v>2094</v>
      </c>
      <c r="B131" s="302" t="s">
        <v>1535</v>
      </c>
      <c r="C131" s="302" t="s">
        <v>287</v>
      </c>
      <c r="D131" s="303" t="s">
        <v>22</v>
      </c>
      <c r="E131" s="304"/>
      <c r="F131" s="304"/>
      <c r="G131" s="686" t="s">
        <v>2895</v>
      </c>
      <c r="H131" s="686">
        <v>2615.6291191519799</v>
      </c>
      <c r="I131" s="688"/>
      <c r="J131" s="688"/>
      <c r="K131" s="706"/>
    </row>
    <row r="132" spans="1:11" ht="14" x14ac:dyDescent="0.25">
      <c r="A132" s="478" t="s">
        <v>2095</v>
      </c>
      <c r="B132" s="302" t="s">
        <v>1535</v>
      </c>
      <c r="C132" s="302" t="s">
        <v>288</v>
      </c>
      <c r="D132" s="303" t="s">
        <v>22</v>
      </c>
      <c r="E132" s="304"/>
      <c r="F132" s="304"/>
      <c r="G132" s="686" t="s">
        <v>2895</v>
      </c>
      <c r="H132" s="686">
        <v>2523.4944345558588</v>
      </c>
      <c r="I132" s="688"/>
      <c r="J132" s="688"/>
      <c r="K132" s="706"/>
    </row>
    <row r="133" spans="1:11" ht="14" x14ac:dyDescent="0.25">
      <c r="A133" s="476" t="s">
        <v>2096</v>
      </c>
      <c r="B133" s="477"/>
      <c r="C133" s="148" t="s">
        <v>611</v>
      </c>
      <c r="D133" s="149"/>
      <c r="E133" s="150"/>
      <c r="F133" s="150"/>
      <c r="G133" s="703"/>
      <c r="H133" s="703"/>
      <c r="I133" s="703"/>
      <c r="J133" s="703"/>
      <c r="K133" s="704"/>
    </row>
    <row r="134" spans="1:11" ht="14" x14ac:dyDescent="0.25">
      <c r="A134" s="478" t="s">
        <v>2097</v>
      </c>
      <c r="B134" s="302" t="s">
        <v>1536</v>
      </c>
      <c r="C134" s="302" t="s">
        <v>289</v>
      </c>
      <c r="D134" s="303" t="s">
        <v>22</v>
      </c>
      <c r="E134" s="304"/>
      <c r="F134" s="304"/>
      <c r="G134" s="686" t="s">
        <v>2895</v>
      </c>
      <c r="H134" s="686">
        <v>7009.3002574445345</v>
      </c>
      <c r="I134" s="688"/>
      <c r="J134" s="688"/>
      <c r="K134" s="706"/>
    </row>
    <row r="135" spans="1:11" ht="14" x14ac:dyDescent="0.25">
      <c r="A135" s="478" t="s">
        <v>2098</v>
      </c>
      <c r="B135" s="302" t="s">
        <v>1536</v>
      </c>
      <c r="C135" s="302" t="s">
        <v>290</v>
      </c>
      <c r="D135" s="303" t="s">
        <v>22</v>
      </c>
      <c r="E135" s="304"/>
      <c r="F135" s="299"/>
      <c r="G135" s="686" t="s">
        <v>2895</v>
      </c>
      <c r="H135" s="686">
        <v>6090.6630058554547</v>
      </c>
      <c r="I135" s="688"/>
      <c r="J135" s="688"/>
      <c r="K135" s="706"/>
    </row>
    <row r="136" spans="1:11" ht="14" x14ac:dyDescent="0.25">
      <c r="A136" s="478" t="s">
        <v>2099</v>
      </c>
      <c r="B136" s="302" t="s">
        <v>1536</v>
      </c>
      <c r="C136" s="302" t="s">
        <v>291</v>
      </c>
      <c r="D136" s="303" t="s">
        <v>22</v>
      </c>
      <c r="E136" s="304"/>
      <c r="F136" s="299"/>
      <c r="G136" s="686" t="s">
        <v>2895</v>
      </c>
      <c r="H136" s="686">
        <v>5724.3260115532566</v>
      </c>
      <c r="I136" s="688"/>
      <c r="J136" s="688"/>
      <c r="K136" s="706"/>
    </row>
    <row r="137" spans="1:11" ht="14" x14ac:dyDescent="0.25">
      <c r="A137" s="479" t="s">
        <v>2100</v>
      </c>
      <c r="B137" s="470"/>
      <c r="C137" s="141" t="s">
        <v>612</v>
      </c>
      <c r="D137" s="142"/>
      <c r="E137" s="143"/>
      <c r="F137" s="143"/>
      <c r="G137" s="703"/>
      <c r="H137" s="703"/>
      <c r="I137" s="703"/>
      <c r="J137" s="703"/>
      <c r="K137" s="704"/>
    </row>
    <row r="138" spans="1:11" ht="14" x14ac:dyDescent="0.25">
      <c r="A138" s="471" t="s">
        <v>2101</v>
      </c>
      <c r="B138" s="297" t="s">
        <v>1065</v>
      </c>
      <c r="C138" s="297" t="s">
        <v>292</v>
      </c>
      <c r="D138" s="298" t="s">
        <v>22</v>
      </c>
      <c r="E138" s="299"/>
      <c r="F138" s="299"/>
      <c r="G138" s="686" t="s">
        <v>2895</v>
      </c>
      <c r="H138" s="686">
        <v>2671.6211439861713</v>
      </c>
      <c r="I138" s="712"/>
      <c r="J138" s="712"/>
      <c r="K138" s="864"/>
    </row>
    <row r="139" spans="1:11" ht="14" x14ac:dyDescent="0.25">
      <c r="A139" s="471" t="s">
        <v>2102</v>
      </c>
      <c r="B139" s="297" t="s">
        <v>1065</v>
      </c>
      <c r="C139" s="297" t="s">
        <v>293</v>
      </c>
      <c r="D139" s="298" t="s">
        <v>22</v>
      </c>
      <c r="E139" s="299"/>
      <c r="F139" s="299"/>
      <c r="G139" s="686" t="s">
        <v>2895</v>
      </c>
      <c r="H139" s="686">
        <v>2860.6309789634506</v>
      </c>
      <c r="I139" s="688"/>
      <c r="J139" s="688"/>
      <c r="K139" s="706"/>
    </row>
    <row r="140" spans="1:11" ht="14" x14ac:dyDescent="0.25">
      <c r="A140" s="471" t="s">
        <v>2103</v>
      </c>
      <c r="B140" s="297" t="s">
        <v>1065</v>
      </c>
      <c r="C140" s="297" t="s">
        <v>294</v>
      </c>
      <c r="D140" s="298" t="s">
        <v>22</v>
      </c>
      <c r="E140" s="299"/>
      <c r="F140" s="299"/>
      <c r="G140" s="686" t="s">
        <v>2895</v>
      </c>
      <c r="H140" s="686">
        <v>2124.4603104426719</v>
      </c>
      <c r="I140" s="688"/>
      <c r="J140" s="688"/>
      <c r="K140" s="706"/>
    </row>
    <row r="141" spans="1:11" ht="14" x14ac:dyDescent="0.25">
      <c r="A141" s="471" t="s">
        <v>2104</v>
      </c>
      <c r="B141" s="297" t="s">
        <v>1066</v>
      </c>
      <c r="C141" s="297" t="s">
        <v>295</v>
      </c>
      <c r="D141" s="298" t="s">
        <v>18</v>
      </c>
      <c r="E141" s="299"/>
      <c r="F141" s="299"/>
      <c r="G141" s="686" t="s">
        <v>2895</v>
      </c>
      <c r="H141" s="686">
        <v>1243.4209321894464</v>
      </c>
      <c r="I141" s="688"/>
      <c r="J141" s="688"/>
      <c r="K141" s="706"/>
    </row>
    <row r="142" spans="1:11" ht="31" x14ac:dyDescent="0.25">
      <c r="A142" s="433"/>
      <c r="B142" s="569"/>
      <c r="C142" s="869" t="s">
        <v>954</v>
      </c>
      <c r="D142" s="869"/>
      <c r="E142" s="869"/>
      <c r="F142" s="246"/>
      <c r="G142" s="702"/>
      <c r="H142" s="702"/>
      <c r="I142" s="709"/>
      <c r="J142" s="709"/>
      <c r="K142" s="709"/>
    </row>
    <row r="143" spans="1:11" ht="23" x14ac:dyDescent="0.25">
      <c r="A143" s="443" t="s">
        <v>2105</v>
      </c>
      <c r="B143" s="459"/>
      <c r="C143" s="1356" t="s">
        <v>569</v>
      </c>
      <c r="D143" s="1357"/>
      <c r="E143" s="1357"/>
      <c r="F143" s="1357"/>
      <c r="G143" s="1357"/>
      <c r="H143" s="1357"/>
      <c r="I143" s="1357"/>
      <c r="J143" s="1357"/>
      <c r="K143" s="1358"/>
    </row>
    <row r="144" spans="1:11" ht="15.5" x14ac:dyDescent="0.25">
      <c r="A144" s="433" t="s">
        <v>6</v>
      </c>
      <c r="B144" s="1316" t="s">
        <v>7</v>
      </c>
      <c r="C144" s="1317" t="s">
        <v>8</v>
      </c>
      <c r="D144" s="1317" t="s">
        <v>9</v>
      </c>
      <c r="E144" s="1317" t="s">
        <v>10</v>
      </c>
      <c r="F144" s="1317"/>
      <c r="G144" s="1318" t="s">
        <v>11</v>
      </c>
      <c r="H144" s="1319"/>
      <c r="I144" s="1320" t="s">
        <v>12</v>
      </c>
      <c r="J144" s="1320"/>
      <c r="K144" s="1321" t="s">
        <v>13</v>
      </c>
    </row>
    <row r="145" spans="1:11" ht="15.5" x14ac:dyDescent="0.25">
      <c r="A145" s="433" t="s">
        <v>137</v>
      </c>
      <c r="B145" s="1316"/>
      <c r="C145" s="1317"/>
      <c r="D145" s="1317"/>
      <c r="E145" s="116" t="s">
        <v>138</v>
      </c>
      <c r="F145" s="117" t="s">
        <v>139</v>
      </c>
      <c r="G145" s="116" t="s">
        <v>138</v>
      </c>
      <c r="H145" s="728" t="s">
        <v>139</v>
      </c>
      <c r="I145" s="728" t="s">
        <v>138</v>
      </c>
      <c r="J145" s="728" t="s">
        <v>139</v>
      </c>
      <c r="K145" s="1321"/>
    </row>
    <row r="146" spans="1:11" ht="52" x14ac:dyDescent="0.25">
      <c r="A146" s="434"/>
      <c r="B146" s="455"/>
      <c r="C146" s="36" t="s">
        <v>1266</v>
      </c>
      <c r="D146" s="130"/>
      <c r="E146" s="130"/>
      <c r="F146" s="118"/>
      <c r="G146" s="731"/>
      <c r="H146" s="731"/>
      <c r="I146" s="731"/>
      <c r="J146" s="731"/>
      <c r="K146" s="732"/>
    </row>
    <row r="147" spans="1:11" ht="15.5" x14ac:dyDescent="0.25">
      <c r="A147" s="480" t="s">
        <v>2106</v>
      </c>
      <c r="B147" s="459"/>
      <c r="C147" s="622" t="s">
        <v>570</v>
      </c>
      <c r="D147" s="130"/>
      <c r="E147" s="130"/>
      <c r="F147" s="671"/>
      <c r="G147" s="725"/>
      <c r="H147" s="725"/>
      <c r="I147" s="725"/>
      <c r="J147" s="725"/>
      <c r="K147" s="727"/>
    </row>
    <row r="148" spans="1:11" ht="14" x14ac:dyDescent="0.25">
      <c r="A148" s="439" t="s">
        <v>2107</v>
      </c>
      <c r="B148" s="250" t="s">
        <v>1537</v>
      </c>
      <c r="C148" s="250" t="s">
        <v>1303</v>
      </c>
      <c r="D148" s="253" t="s">
        <v>20</v>
      </c>
      <c r="E148" s="253"/>
      <c r="F148" s="253"/>
      <c r="G148" s="686" t="s">
        <v>2895</v>
      </c>
      <c r="H148" s="686">
        <v>46.056158761311551</v>
      </c>
      <c r="I148" s="688"/>
      <c r="J148" s="688"/>
      <c r="K148" s="706"/>
    </row>
    <row r="149" spans="1:11" ht="14" x14ac:dyDescent="0.25">
      <c r="A149" s="439" t="s">
        <v>2108</v>
      </c>
      <c r="B149" s="250" t="s">
        <v>1537</v>
      </c>
      <c r="C149" s="250" t="s">
        <v>1304</v>
      </c>
      <c r="D149" s="253" t="s">
        <v>20</v>
      </c>
      <c r="E149" s="253"/>
      <c r="F149" s="253"/>
      <c r="G149" s="686" t="s">
        <v>2895</v>
      </c>
      <c r="H149" s="686">
        <v>71.515774474086257</v>
      </c>
      <c r="I149" s="688"/>
      <c r="J149" s="688"/>
      <c r="K149" s="706"/>
    </row>
    <row r="150" spans="1:11" ht="14" x14ac:dyDescent="0.25">
      <c r="A150" s="439" t="s">
        <v>2109</v>
      </c>
      <c r="B150" s="250" t="s">
        <v>1537</v>
      </c>
      <c r="C150" s="250" t="s">
        <v>311</v>
      </c>
      <c r="D150" s="253" t="s">
        <v>20</v>
      </c>
      <c r="E150" s="253"/>
      <c r="F150" s="253"/>
      <c r="G150" s="686" t="s">
        <v>2895</v>
      </c>
      <c r="H150" s="686">
        <v>46.056158761311551</v>
      </c>
      <c r="I150" s="688"/>
      <c r="J150" s="688"/>
      <c r="K150" s="706"/>
    </row>
    <row r="151" spans="1:11" ht="14" x14ac:dyDescent="0.25">
      <c r="A151" s="439" t="s">
        <v>2110</v>
      </c>
      <c r="B151" s="250" t="s">
        <v>1537</v>
      </c>
      <c r="C151" s="623" t="s">
        <v>1483</v>
      </c>
      <c r="D151" s="624" t="s">
        <v>20</v>
      </c>
      <c r="E151" s="624"/>
      <c r="F151" s="672"/>
      <c r="G151" s="695" t="s">
        <v>2895</v>
      </c>
      <c r="H151" s="695">
        <v>74.58830404408404</v>
      </c>
      <c r="I151" s="688"/>
      <c r="J151" s="688"/>
      <c r="K151" s="706"/>
    </row>
    <row r="152" spans="1:11" ht="14" x14ac:dyDescent="0.25">
      <c r="A152" s="439" t="s">
        <v>2111</v>
      </c>
      <c r="B152" s="250" t="s">
        <v>1537</v>
      </c>
      <c r="C152" s="623" t="s">
        <v>1484</v>
      </c>
      <c r="D152" s="624" t="s">
        <v>20</v>
      </c>
      <c r="E152" s="624"/>
      <c r="F152" s="672"/>
      <c r="G152" s="695" t="s">
        <v>2895</v>
      </c>
      <c r="H152" s="695">
        <v>468</v>
      </c>
      <c r="I152" s="688"/>
      <c r="J152" s="688"/>
      <c r="K152" s="706"/>
    </row>
    <row r="153" spans="1:11" ht="14" x14ac:dyDescent="0.25">
      <c r="A153" s="439" t="s">
        <v>2112</v>
      </c>
      <c r="B153" s="250" t="s">
        <v>1537</v>
      </c>
      <c r="C153" s="788" t="s">
        <v>1485</v>
      </c>
      <c r="D153" s="787" t="s">
        <v>20</v>
      </c>
      <c r="E153" s="787"/>
      <c r="F153" s="799"/>
      <c r="G153" s="764" t="s">
        <v>2895</v>
      </c>
      <c r="H153" s="764">
        <v>323.60093329807654</v>
      </c>
      <c r="I153" s="688"/>
      <c r="J153" s="688"/>
      <c r="K153" s="706"/>
    </row>
    <row r="154" spans="1:11" ht="14" x14ac:dyDescent="0.25">
      <c r="A154" s="439" t="s">
        <v>2113</v>
      </c>
      <c r="B154" s="250" t="s">
        <v>1537</v>
      </c>
      <c r="C154" s="623" t="s">
        <v>1486</v>
      </c>
      <c r="D154" s="624" t="s">
        <v>20</v>
      </c>
      <c r="E154" s="624"/>
      <c r="F154" s="672"/>
      <c r="G154" s="695" t="s">
        <v>2895</v>
      </c>
      <c r="H154" s="695">
        <v>323.60093329807654</v>
      </c>
      <c r="I154" s="688"/>
      <c r="J154" s="688"/>
      <c r="K154" s="706"/>
    </row>
    <row r="155" spans="1:11" ht="14" x14ac:dyDescent="0.25">
      <c r="A155" s="439" t="s">
        <v>2114</v>
      </c>
      <c r="B155" s="250"/>
      <c r="C155" s="276" t="s">
        <v>67</v>
      </c>
      <c r="D155" s="273" t="s">
        <v>20</v>
      </c>
      <c r="E155" s="273"/>
      <c r="F155" s="306"/>
      <c r="G155" s="712" t="s">
        <v>2895</v>
      </c>
      <c r="H155" s="712">
        <v>388.73856018202952</v>
      </c>
      <c r="I155" s="688"/>
      <c r="J155" s="688"/>
      <c r="K155" s="706"/>
    </row>
    <row r="156" spans="1:11" ht="28" x14ac:dyDescent="0.25">
      <c r="A156" s="439" t="s">
        <v>2115</v>
      </c>
      <c r="B156" s="250"/>
      <c r="C156" s="276" t="s">
        <v>1482</v>
      </c>
      <c r="D156" s="273" t="s">
        <v>1481</v>
      </c>
      <c r="E156" s="273"/>
      <c r="F156" s="306"/>
      <c r="G156" s="712" t="s">
        <v>2895</v>
      </c>
      <c r="H156" s="712">
        <v>198.46</v>
      </c>
      <c r="I156" s="688"/>
      <c r="J156" s="688"/>
      <c r="K156" s="706"/>
    </row>
    <row r="157" spans="1:11" ht="14" x14ac:dyDescent="0.25">
      <c r="A157" s="481" t="s">
        <v>2116</v>
      </c>
      <c r="B157" s="151"/>
      <c r="C157" s="151" t="s">
        <v>613</v>
      </c>
      <c r="D157" s="152"/>
      <c r="E157" s="153"/>
      <c r="F157" s="154"/>
      <c r="G157" s="703"/>
      <c r="H157" s="703"/>
      <c r="I157" s="703"/>
      <c r="J157" s="703"/>
      <c r="K157" s="704"/>
    </row>
    <row r="158" spans="1:11" ht="14" x14ac:dyDescent="0.25">
      <c r="A158" s="482" t="s">
        <v>2117</v>
      </c>
      <c r="B158" s="307" t="s">
        <v>1067</v>
      </c>
      <c r="C158" s="307" t="s">
        <v>1488</v>
      </c>
      <c r="D158" s="308" t="s">
        <v>20</v>
      </c>
      <c r="E158" s="306"/>
      <c r="F158" s="309"/>
      <c r="G158" s="712" t="s">
        <v>2895</v>
      </c>
      <c r="H158" s="712">
        <v>64.091970435180897</v>
      </c>
      <c r="I158" s="688"/>
      <c r="J158" s="688"/>
      <c r="K158" s="706"/>
    </row>
    <row r="159" spans="1:11" ht="14" x14ac:dyDescent="0.25">
      <c r="A159" s="482" t="s">
        <v>2118</v>
      </c>
      <c r="B159" s="307" t="s">
        <v>1067</v>
      </c>
      <c r="C159" s="307" t="s">
        <v>1489</v>
      </c>
      <c r="D159" s="308" t="s">
        <v>20</v>
      </c>
      <c r="E159" s="306"/>
      <c r="F159" s="309"/>
      <c r="G159" s="712" t="s">
        <v>2895</v>
      </c>
      <c r="H159" s="712">
        <v>64.091970435180897</v>
      </c>
      <c r="I159" s="688"/>
      <c r="J159" s="688"/>
      <c r="K159" s="706"/>
    </row>
    <row r="160" spans="1:11" ht="14" x14ac:dyDescent="0.25">
      <c r="A160" s="482" t="s">
        <v>2119</v>
      </c>
      <c r="B160" s="423" t="s">
        <v>1163</v>
      </c>
      <c r="C160" s="310" t="s">
        <v>311</v>
      </c>
      <c r="D160" s="311" t="s">
        <v>22</v>
      </c>
      <c r="E160" s="309"/>
      <c r="F160" s="312"/>
      <c r="G160" s="712" t="s">
        <v>2895</v>
      </c>
      <c r="H160" s="712">
        <v>46.056158761311551</v>
      </c>
      <c r="I160" s="688"/>
      <c r="J160" s="688"/>
      <c r="K160" s="706"/>
    </row>
    <row r="161" spans="1:11" ht="14" x14ac:dyDescent="0.25">
      <c r="A161" s="482" t="s">
        <v>2120</v>
      </c>
      <c r="B161" s="314"/>
      <c r="C161" s="313" t="s">
        <v>314</v>
      </c>
      <c r="D161" s="315" t="s">
        <v>20</v>
      </c>
      <c r="E161" s="312"/>
      <c r="F161" s="312"/>
      <c r="G161" s="712" t="s">
        <v>2895</v>
      </c>
      <c r="H161" s="712">
        <v>146.39955933122368</v>
      </c>
      <c r="I161" s="688"/>
      <c r="J161" s="688"/>
      <c r="K161" s="706"/>
    </row>
    <row r="162" spans="1:11" ht="14" x14ac:dyDescent="0.25">
      <c r="A162" s="482" t="s">
        <v>2121</v>
      </c>
      <c r="B162" s="314"/>
      <c r="C162" s="313" t="s">
        <v>1487</v>
      </c>
      <c r="D162" s="315" t="s">
        <v>20</v>
      </c>
      <c r="E162" s="312"/>
      <c r="F162" s="316"/>
      <c r="G162" s="707" t="s">
        <v>2895</v>
      </c>
      <c r="H162" s="707">
        <v>833.39715853801852</v>
      </c>
      <c r="I162" s="688"/>
      <c r="J162" s="688"/>
      <c r="K162" s="706"/>
    </row>
    <row r="163" spans="1:11" ht="14" x14ac:dyDescent="0.25">
      <c r="A163" s="483" t="s">
        <v>2122</v>
      </c>
      <c r="B163" s="484"/>
      <c r="C163" s="155" t="s">
        <v>572</v>
      </c>
      <c r="D163" s="582"/>
      <c r="E163" s="583"/>
      <c r="F163" s="156"/>
      <c r="G163" s="718"/>
      <c r="H163" s="718"/>
      <c r="I163" s="718"/>
      <c r="J163" s="718"/>
      <c r="K163" s="719"/>
    </row>
    <row r="164" spans="1:11" ht="14" x14ac:dyDescent="0.25">
      <c r="A164" s="485" t="s">
        <v>2123</v>
      </c>
      <c r="B164" s="625"/>
      <c r="C164" s="318" t="s">
        <v>1490</v>
      </c>
      <c r="D164" s="319" t="s">
        <v>22</v>
      </c>
      <c r="E164" s="317"/>
      <c r="F164" s="317"/>
      <c r="G164" s="707" t="s">
        <v>2895</v>
      </c>
      <c r="H164" s="707">
        <v>308.01692205332046</v>
      </c>
      <c r="I164" s="688"/>
      <c r="J164" s="688"/>
      <c r="K164" s="706"/>
    </row>
    <row r="165" spans="1:11" ht="14" x14ac:dyDescent="0.25">
      <c r="A165" s="485" t="s">
        <v>2124</v>
      </c>
      <c r="B165" s="625"/>
      <c r="C165" s="318" t="s">
        <v>1492</v>
      </c>
      <c r="D165" s="319" t="s">
        <v>20</v>
      </c>
      <c r="E165" s="317"/>
      <c r="F165" s="317"/>
      <c r="G165" s="707" t="s">
        <v>2895</v>
      </c>
      <c r="H165" s="707">
        <v>151.55146154718534</v>
      </c>
      <c r="I165" s="688"/>
      <c r="J165" s="688"/>
      <c r="K165" s="706"/>
    </row>
    <row r="166" spans="1:11" ht="14" x14ac:dyDescent="0.25">
      <c r="A166" s="485" t="s">
        <v>2125</v>
      </c>
      <c r="B166" s="625"/>
      <c r="C166" s="318" t="s">
        <v>480</v>
      </c>
      <c r="D166" s="319" t="s">
        <v>20</v>
      </c>
      <c r="E166" s="317"/>
      <c r="F166" s="317"/>
      <c r="G166" s="707" t="s">
        <v>2895</v>
      </c>
      <c r="H166" s="707">
        <v>67.460035441689186</v>
      </c>
      <c r="I166" s="688"/>
      <c r="J166" s="688"/>
      <c r="K166" s="706"/>
    </row>
    <row r="167" spans="1:11" ht="14" x14ac:dyDescent="0.25">
      <c r="A167" s="485" t="s">
        <v>2126</v>
      </c>
      <c r="B167" s="625"/>
      <c r="C167" s="318" t="s">
        <v>481</v>
      </c>
      <c r="D167" s="319" t="s">
        <v>20</v>
      </c>
      <c r="E167" s="317"/>
      <c r="F167" s="317"/>
      <c r="G167" s="707" t="s">
        <v>2895</v>
      </c>
      <c r="H167" s="707">
        <v>73.209146928723456</v>
      </c>
      <c r="I167" s="688"/>
      <c r="J167" s="688"/>
      <c r="K167" s="706"/>
    </row>
    <row r="168" spans="1:11" ht="14" x14ac:dyDescent="0.25">
      <c r="A168" s="485" t="s">
        <v>2127</v>
      </c>
      <c r="B168" s="625"/>
      <c r="C168" s="318" t="s">
        <v>482</v>
      </c>
      <c r="D168" s="319">
        <v>4</v>
      </c>
      <c r="E168" s="317"/>
      <c r="F168" s="317"/>
      <c r="G168" s="707" t="s">
        <v>2895</v>
      </c>
      <c r="H168" s="707">
        <v>370.78197086550745</v>
      </c>
      <c r="I168" s="688"/>
      <c r="J168" s="688"/>
      <c r="K168" s="706"/>
    </row>
    <row r="169" spans="1:11" ht="14" x14ac:dyDescent="0.25">
      <c r="A169" s="485" t="s">
        <v>2128</v>
      </c>
      <c r="B169" s="625"/>
      <c r="C169" s="318" t="s">
        <v>483</v>
      </c>
      <c r="D169" s="319" t="s">
        <v>1493</v>
      </c>
      <c r="E169" s="317"/>
      <c r="F169" s="317"/>
      <c r="G169" s="707" t="s">
        <v>2895</v>
      </c>
      <c r="H169" s="707">
        <v>361.51138422219611</v>
      </c>
      <c r="I169" s="688"/>
      <c r="J169" s="688"/>
      <c r="K169" s="706"/>
    </row>
    <row r="170" spans="1:11" ht="14" x14ac:dyDescent="0.25">
      <c r="A170" s="485" t="s">
        <v>2129</v>
      </c>
      <c r="B170" s="625"/>
      <c r="C170" s="318" t="s">
        <v>484</v>
      </c>
      <c r="D170" s="319" t="s">
        <v>22</v>
      </c>
      <c r="E170" s="317"/>
      <c r="F170" s="584"/>
      <c r="G170" s="707" t="s">
        <v>2895</v>
      </c>
      <c r="H170" s="707">
        <v>5075.1746779195882</v>
      </c>
      <c r="I170" s="688"/>
      <c r="J170" s="688"/>
      <c r="K170" s="706"/>
    </row>
    <row r="171" spans="1:11" ht="14" x14ac:dyDescent="0.25">
      <c r="A171" s="485" t="s">
        <v>2130</v>
      </c>
      <c r="B171" s="625"/>
      <c r="C171" s="318" t="s">
        <v>485</v>
      </c>
      <c r="D171" s="319" t="s">
        <v>22</v>
      </c>
      <c r="E171" s="317"/>
      <c r="F171" s="284"/>
      <c r="G171" s="695" t="s">
        <v>2895</v>
      </c>
      <c r="H171" s="695">
        <v>7541.6650952869068</v>
      </c>
      <c r="I171" s="688"/>
      <c r="J171" s="688"/>
      <c r="K171" s="706"/>
    </row>
    <row r="172" spans="1:11" ht="14" x14ac:dyDescent="0.25">
      <c r="A172" s="485" t="s">
        <v>2131</v>
      </c>
      <c r="B172" s="625"/>
      <c r="C172" s="318" t="s">
        <v>1491</v>
      </c>
      <c r="D172" s="319" t="s">
        <v>20</v>
      </c>
      <c r="E172" s="317"/>
      <c r="F172" s="317"/>
      <c r="G172" s="707" t="s">
        <v>2895</v>
      </c>
      <c r="H172" s="707">
        <v>151.55146154718534</v>
      </c>
      <c r="I172" s="688"/>
      <c r="J172" s="688"/>
      <c r="K172" s="706"/>
    </row>
    <row r="173" spans="1:11" ht="31" x14ac:dyDescent="0.25">
      <c r="A173" s="433"/>
      <c r="B173" s="569"/>
      <c r="C173" s="869" t="s">
        <v>954</v>
      </c>
      <c r="D173" s="869"/>
      <c r="E173" s="869"/>
      <c r="F173" s="246"/>
      <c r="G173" s="702"/>
      <c r="H173" s="702"/>
      <c r="I173" s="709"/>
      <c r="J173" s="709"/>
      <c r="K173" s="709"/>
    </row>
    <row r="174" spans="1:11" ht="15.5" x14ac:dyDescent="0.25">
      <c r="A174" s="613"/>
      <c r="B174" s="614"/>
      <c r="C174" s="570"/>
      <c r="D174" s="570"/>
      <c r="E174" s="570"/>
      <c r="F174" s="615"/>
      <c r="G174" s="709"/>
      <c r="H174" s="709"/>
      <c r="I174" s="709"/>
      <c r="J174" s="709"/>
      <c r="K174" s="693"/>
    </row>
    <row r="175" spans="1:11" ht="18" customHeight="1" x14ac:dyDescent="0.25">
      <c r="A175" s="443" t="s">
        <v>2132</v>
      </c>
      <c r="B175" s="1131"/>
      <c r="C175" s="1356" t="s">
        <v>573</v>
      </c>
      <c r="D175" s="1357"/>
      <c r="E175" s="1357"/>
      <c r="F175" s="1357"/>
      <c r="G175" s="1357"/>
      <c r="H175" s="1357"/>
      <c r="I175" s="1357"/>
      <c r="J175" s="1357"/>
      <c r="K175" s="1358"/>
    </row>
    <row r="176" spans="1:11" ht="15.5" x14ac:dyDescent="0.25">
      <c r="A176" s="433" t="s">
        <v>6</v>
      </c>
      <c r="B176" s="1316" t="s">
        <v>7</v>
      </c>
      <c r="C176" s="1317" t="s">
        <v>8</v>
      </c>
      <c r="D176" s="1317" t="s">
        <v>9</v>
      </c>
      <c r="E176" s="1317" t="s">
        <v>10</v>
      </c>
      <c r="F176" s="1317"/>
      <c r="G176" s="1318" t="s">
        <v>11</v>
      </c>
      <c r="H176" s="1319"/>
      <c r="I176" s="1320"/>
      <c r="J176" s="1320"/>
      <c r="K176" s="1321"/>
    </row>
    <row r="177" spans="1:11" ht="15.5" x14ac:dyDescent="0.25">
      <c r="A177" s="433" t="s">
        <v>137</v>
      </c>
      <c r="B177" s="1316"/>
      <c r="C177" s="1317"/>
      <c r="D177" s="1317"/>
      <c r="E177" s="116" t="s">
        <v>138</v>
      </c>
      <c r="F177" s="117" t="s">
        <v>139</v>
      </c>
      <c r="G177" s="871" t="s">
        <v>138</v>
      </c>
      <c r="H177" s="728" t="s">
        <v>139</v>
      </c>
      <c r="I177" s="728"/>
      <c r="J177" s="728"/>
      <c r="K177" s="1321"/>
    </row>
    <row r="178" spans="1:11" ht="52" x14ac:dyDescent="0.25">
      <c r="A178" s="434"/>
      <c r="B178" s="455"/>
      <c r="C178" s="36" t="s">
        <v>1266</v>
      </c>
      <c r="D178" s="130"/>
      <c r="E178" s="130"/>
      <c r="F178" s="118"/>
      <c r="G178" s="731"/>
      <c r="H178" s="731"/>
      <c r="I178" s="731"/>
      <c r="J178" s="731"/>
      <c r="K178" s="732"/>
    </row>
    <row r="179" spans="1:11" ht="28" x14ac:dyDescent="0.25">
      <c r="A179" s="480" t="s">
        <v>2133</v>
      </c>
      <c r="B179" s="459"/>
      <c r="C179" s="873" t="s">
        <v>616</v>
      </c>
      <c r="D179" s="130"/>
      <c r="E179" s="130"/>
      <c r="F179" s="671"/>
      <c r="G179" s="725"/>
      <c r="H179" s="725"/>
      <c r="I179" s="725"/>
      <c r="J179" s="725"/>
      <c r="K179" s="727"/>
    </row>
    <row r="180" spans="1:11" ht="14" x14ac:dyDescent="0.25">
      <c r="A180" s="486" t="s">
        <v>2134</v>
      </c>
      <c r="B180" s="320"/>
      <c r="C180" s="320" t="s">
        <v>576</v>
      </c>
      <c r="D180" s="321" t="s">
        <v>20</v>
      </c>
      <c r="E180" s="322"/>
      <c r="F180" s="284"/>
      <c r="G180" s="695" t="s">
        <v>2895</v>
      </c>
      <c r="H180" s="695">
        <v>81.146565436596546</v>
      </c>
      <c r="I180" s="688"/>
      <c r="J180" s="688"/>
      <c r="K180" s="706"/>
    </row>
    <row r="181" spans="1:11" ht="14" x14ac:dyDescent="0.25">
      <c r="A181" s="486" t="s">
        <v>2135</v>
      </c>
      <c r="B181" s="320"/>
      <c r="C181" s="320" t="s">
        <v>577</v>
      </c>
      <c r="D181" s="321" t="s">
        <v>20</v>
      </c>
      <c r="E181" s="322"/>
      <c r="F181" s="284"/>
      <c r="G181" s="695" t="s">
        <v>2895</v>
      </c>
      <c r="H181" s="695">
        <v>81.146565436596546</v>
      </c>
      <c r="I181" s="688"/>
      <c r="J181" s="688"/>
      <c r="K181" s="706"/>
    </row>
    <row r="182" spans="1:11" ht="14" x14ac:dyDescent="0.25">
      <c r="A182" s="480" t="s">
        <v>2136</v>
      </c>
      <c r="B182" s="459"/>
      <c r="C182" s="873" t="s">
        <v>615</v>
      </c>
      <c r="D182" s="130"/>
      <c r="E182" s="130"/>
      <c r="F182" s="671"/>
      <c r="G182" s="696"/>
      <c r="H182" s="696"/>
      <c r="I182" s="696"/>
      <c r="J182" s="696"/>
      <c r="K182" s="697"/>
    </row>
    <row r="183" spans="1:11" ht="70" x14ac:dyDescent="0.25">
      <c r="A183" s="480"/>
      <c r="B183" s="459"/>
      <c r="C183" s="873" t="s">
        <v>574</v>
      </c>
      <c r="D183" s="130"/>
      <c r="E183" s="130"/>
      <c r="F183" s="671"/>
      <c r="G183" s="696"/>
      <c r="H183" s="696"/>
      <c r="I183" s="696"/>
      <c r="J183" s="696"/>
      <c r="K183" s="697"/>
    </row>
    <row r="184" spans="1:11" ht="14" x14ac:dyDescent="0.25">
      <c r="A184" s="766" t="s">
        <v>2137</v>
      </c>
      <c r="B184" s="440"/>
      <c r="C184" s="762" t="s">
        <v>1538</v>
      </c>
      <c r="D184" s="763" t="s">
        <v>20</v>
      </c>
      <c r="E184" s="763"/>
      <c r="F184" s="798"/>
      <c r="G184" s="723" t="s">
        <v>2895</v>
      </c>
      <c r="H184" s="723">
        <v>405.7328271829827</v>
      </c>
      <c r="I184" s="688"/>
      <c r="J184" s="688"/>
      <c r="K184" s="706"/>
    </row>
    <row r="185" spans="1:11" ht="14" x14ac:dyDescent="0.25">
      <c r="A185" s="766" t="s">
        <v>2138</v>
      </c>
      <c r="B185" s="440"/>
      <c r="C185" s="762" t="s">
        <v>1601</v>
      </c>
      <c r="D185" s="283" t="s">
        <v>20</v>
      </c>
      <c r="E185" s="283"/>
      <c r="F185" s="323"/>
      <c r="G185" s="686" t="s">
        <v>2895</v>
      </c>
      <c r="H185" s="686">
        <v>1229.7428781381805</v>
      </c>
      <c r="I185" s="688"/>
      <c r="J185" s="688"/>
      <c r="K185" s="706"/>
    </row>
    <row r="186" spans="1:11" ht="14" x14ac:dyDescent="0.25">
      <c r="A186" s="766" t="s">
        <v>2139</v>
      </c>
      <c r="B186" s="440"/>
      <c r="C186" s="762" t="s">
        <v>1602</v>
      </c>
      <c r="D186" s="283" t="s">
        <v>20</v>
      </c>
      <c r="E186" s="283"/>
      <c r="F186" s="323"/>
      <c r="G186" s="686" t="s">
        <v>2895</v>
      </c>
      <c r="H186" s="686">
        <v>2040.0242548231429</v>
      </c>
      <c r="I186" s="688"/>
      <c r="J186" s="688"/>
      <c r="K186" s="706"/>
    </row>
    <row r="187" spans="1:11" ht="14" x14ac:dyDescent="0.25">
      <c r="A187" s="766" t="s">
        <v>2140</v>
      </c>
      <c r="B187" s="440"/>
      <c r="C187" s="423"/>
      <c r="D187" s="283"/>
      <c r="E187" s="283"/>
      <c r="F187" s="323"/>
      <c r="G187" s="686"/>
      <c r="H187" s="686"/>
      <c r="I187" s="688"/>
      <c r="J187" s="688"/>
      <c r="K187" s="706"/>
    </row>
    <row r="188" spans="1:11" ht="14" x14ac:dyDescent="0.25">
      <c r="A188" s="766" t="s">
        <v>2141</v>
      </c>
      <c r="B188" s="440"/>
      <c r="C188" s="423"/>
      <c r="D188" s="298"/>
      <c r="E188" s="283"/>
      <c r="F188" s="323"/>
      <c r="G188" s="686"/>
      <c r="H188" s="686"/>
      <c r="I188" s="688"/>
      <c r="J188" s="688"/>
      <c r="K188" s="706"/>
    </row>
    <row r="189" spans="1:11" ht="14" x14ac:dyDescent="0.25">
      <c r="A189" s="456" t="s">
        <v>2143</v>
      </c>
      <c r="B189" s="459"/>
      <c r="C189" s="626" t="s">
        <v>965</v>
      </c>
      <c r="D189" s="130"/>
      <c r="E189" s="130"/>
      <c r="F189" s="35"/>
      <c r="G189" s="696"/>
      <c r="H189" s="696"/>
      <c r="I189" s="696"/>
      <c r="J189" s="696"/>
      <c r="K189" s="697"/>
    </row>
    <row r="190" spans="1:11" ht="14" x14ac:dyDescent="0.25">
      <c r="A190" s="456"/>
      <c r="B190" s="459"/>
      <c r="C190" s="626" t="s">
        <v>966</v>
      </c>
      <c r="D190" s="130"/>
      <c r="E190" s="130"/>
      <c r="F190" s="35"/>
      <c r="G190" s="696"/>
      <c r="H190" s="696"/>
      <c r="I190" s="696"/>
      <c r="J190" s="696"/>
      <c r="K190" s="697"/>
    </row>
    <row r="191" spans="1:11" ht="28" x14ac:dyDescent="0.25">
      <c r="A191" s="1114" t="s">
        <v>2142</v>
      </c>
      <c r="B191" s="440"/>
      <c r="C191" s="423" t="s">
        <v>963</v>
      </c>
      <c r="D191" s="283" t="s">
        <v>22</v>
      </c>
      <c r="E191" s="283"/>
      <c r="F191" s="283"/>
      <c r="G191" s="695" t="s">
        <v>2895</v>
      </c>
      <c r="H191" s="695">
        <v>1017.2191862602996</v>
      </c>
      <c r="I191" s="688"/>
      <c r="J191" s="688"/>
      <c r="K191" s="706"/>
    </row>
    <row r="192" spans="1:11" ht="28" x14ac:dyDescent="0.25">
      <c r="A192" s="1114" t="s">
        <v>2144</v>
      </c>
      <c r="B192" s="440"/>
      <c r="C192" s="423" t="s">
        <v>964</v>
      </c>
      <c r="D192" s="283" t="s">
        <v>22</v>
      </c>
      <c r="E192" s="283"/>
      <c r="F192" s="283"/>
      <c r="G192" s="695" t="s">
        <v>2895</v>
      </c>
      <c r="H192" s="695">
        <v>1017.2191862602996</v>
      </c>
      <c r="I192" s="688"/>
      <c r="J192" s="688"/>
      <c r="K192" s="706"/>
    </row>
    <row r="193" spans="1:11" ht="28" x14ac:dyDescent="0.25">
      <c r="A193" s="1114" t="s">
        <v>2145</v>
      </c>
      <c r="B193" s="440"/>
      <c r="C193" s="423" t="s">
        <v>1494</v>
      </c>
      <c r="D193" s="283" t="s">
        <v>22</v>
      </c>
      <c r="E193" s="283"/>
      <c r="F193" s="283"/>
      <c r="G193" s="695" t="s">
        <v>2895</v>
      </c>
      <c r="H193" s="695">
        <v>1017.2191862602996</v>
      </c>
      <c r="I193" s="688"/>
      <c r="J193" s="688"/>
      <c r="K193" s="706"/>
    </row>
    <row r="194" spans="1:11" ht="14" x14ac:dyDescent="0.25">
      <c r="A194" s="456" t="s">
        <v>2146</v>
      </c>
      <c r="B194" s="459"/>
      <c r="C194" s="873" t="s">
        <v>614</v>
      </c>
      <c r="D194" s="35"/>
      <c r="E194" s="86"/>
      <c r="F194" s="86"/>
      <c r="G194" s="713"/>
      <c r="H194" s="703"/>
      <c r="I194" s="703"/>
      <c r="J194" s="703"/>
      <c r="K194" s="704"/>
    </row>
    <row r="195" spans="1:11" ht="14" x14ac:dyDescent="0.25">
      <c r="A195" s="487" t="s">
        <v>2147</v>
      </c>
      <c r="B195" s="440"/>
      <c r="C195" s="324" t="s">
        <v>575</v>
      </c>
      <c r="D195" s="252" t="s">
        <v>983</v>
      </c>
      <c r="E195" s="325"/>
      <c r="F195" s="325"/>
      <c r="G195" s="686" t="s">
        <v>2895</v>
      </c>
      <c r="H195" s="686">
        <v>210.96506001938394</v>
      </c>
      <c r="I195" s="688"/>
      <c r="J195" s="688"/>
      <c r="K195" s="706"/>
    </row>
    <row r="196" spans="1:11" ht="15.5" x14ac:dyDescent="0.25">
      <c r="A196" s="487" t="s">
        <v>2148</v>
      </c>
      <c r="B196" s="324"/>
      <c r="C196" s="324" t="s">
        <v>312</v>
      </c>
      <c r="D196" s="326" t="s">
        <v>1470</v>
      </c>
      <c r="E196" s="325"/>
      <c r="F196" s="585"/>
      <c r="G196" s="712" t="s">
        <v>2895</v>
      </c>
      <c r="H196" s="712">
        <v>101.85369306232943</v>
      </c>
      <c r="I196" s="688"/>
      <c r="J196" s="688"/>
      <c r="K196" s="706"/>
    </row>
    <row r="197" spans="1:11" ht="15" thickBot="1" x14ac:dyDescent="0.3">
      <c r="A197" s="487" t="s">
        <v>2149</v>
      </c>
      <c r="B197" s="1105"/>
      <c r="C197" s="1105" t="s">
        <v>313</v>
      </c>
      <c r="D197" s="1106" t="s">
        <v>1470</v>
      </c>
      <c r="E197" s="1107"/>
      <c r="F197" s="1087"/>
      <c r="G197" s="1048" t="s">
        <v>2895</v>
      </c>
      <c r="H197" s="1048">
        <v>9.2112317522623108</v>
      </c>
      <c r="I197" s="1049"/>
      <c r="J197" s="1049"/>
      <c r="K197" s="1050"/>
    </row>
    <row r="198" spans="1:11" ht="16" thickBot="1" x14ac:dyDescent="0.3">
      <c r="A198" s="1051"/>
      <c r="B198" s="1052"/>
      <c r="C198" s="1053" t="s">
        <v>1681</v>
      </c>
      <c r="D198" s="1053"/>
      <c r="E198" s="1053"/>
      <c r="F198" s="1054"/>
      <c r="G198" s="1055"/>
      <c r="H198" s="1055"/>
      <c r="I198" s="1056"/>
      <c r="J198" s="1056"/>
      <c r="K198" s="1057"/>
    </row>
    <row r="199" spans="1:11" x14ac:dyDescent="0.25">
      <c r="I199" s="1306" t="s">
        <v>1741</v>
      </c>
      <c r="J199" s="1307"/>
      <c r="K199" s="942"/>
    </row>
    <row r="200" spans="1:11" x14ac:dyDescent="0.25">
      <c r="I200" s="1308" t="s">
        <v>1742</v>
      </c>
      <c r="J200" s="1309"/>
      <c r="K200" s="945"/>
    </row>
    <row r="201" spans="1:11" ht="13" thickBot="1" x14ac:dyDescent="0.3">
      <c r="I201" s="1310" t="s">
        <v>1743</v>
      </c>
      <c r="J201" s="1311"/>
      <c r="K201" s="1109"/>
    </row>
  </sheetData>
  <mergeCells count="45">
    <mergeCell ref="I199:J199"/>
    <mergeCell ref="I200:J200"/>
    <mergeCell ref="I201:J201"/>
    <mergeCell ref="J2:K2"/>
    <mergeCell ref="J3:K3"/>
    <mergeCell ref="J4:K4"/>
    <mergeCell ref="C8:K8"/>
    <mergeCell ref="C97:K97"/>
    <mergeCell ref="C143:K143"/>
    <mergeCell ref="C175:K175"/>
    <mergeCell ref="A7:K7"/>
    <mergeCell ref="A6:K6"/>
    <mergeCell ref="I144:J144"/>
    <mergeCell ref="K144:K145"/>
    <mergeCell ref="B176:B177"/>
    <mergeCell ref="C176:C177"/>
    <mergeCell ref="A1:K1"/>
    <mergeCell ref="A2:B2"/>
    <mergeCell ref="A3:B3"/>
    <mergeCell ref="A4:B4"/>
    <mergeCell ref="A5:B5"/>
    <mergeCell ref="D176:D177"/>
    <mergeCell ref="E176:F176"/>
    <mergeCell ref="G176:H176"/>
    <mergeCell ref="I176:J176"/>
    <mergeCell ref="K176:K177"/>
    <mergeCell ref="B144:B145"/>
    <mergeCell ref="C144:C145"/>
    <mergeCell ref="D144:D145"/>
    <mergeCell ref="E144:F144"/>
    <mergeCell ref="G144:H144"/>
    <mergeCell ref="I9:J9"/>
    <mergeCell ref="K9:K10"/>
    <mergeCell ref="B98:B99"/>
    <mergeCell ref="C98:C99"/>
    <mergeCell ref="D98:D99"/>
    <mergeCell ref="E98:F98"/>
    <mergeCell ref="G98:H98"/>
    <mergeCell ref="I98:J98"/>
    <mergeCell ref="K98:K99"/>
    <mergeCell ref="B9:B10"/>
    <mergeCell ref="C9:C10"/>
    <mergeCell ref="D9:D10"/>
    <mergeCell ref="E9:F9"/>
    <mergeCell ref="G9:H9"/>
  </mergeCells>
  <hyperlinks>
    <hyperlink ref="B16" r:id="rId1" display="http://tescod.eskom.co.za/prt09BG/5000/5213s1A.pdf" xr:uid="{00000000-0004-0000-0500-000000000000}"/>
    <hyperlink ref="B17" r:id="rId2" display="http://tescod.eskom.co.za/prt09BG/5000/5213s1B.pdf" xr:uid="{00000000-0004-0000-0500-000001000000}"/>
    <hyperlink ref="B18" r:id="rId3" display="http://tescod.eskom.co.za/prt09BG/5000/5213s1C.pdf"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7"/>
  <sheetViews>
    <sheetView zoomScale="60" zoomScaleNormal="60" workbookViewId="0">
      <selection activeCell="H57" sqref="H57:H60"/>
    </sheetView>
  </sheetViews>
  <sheetFormatPr defaultRowHeight="12.5" x14ac:dyDescent="0.25"/>
  <cols>
    <col min="2" max="2" width="17" customWidth="1"/>
    <col min="3" max="3" width="55.54296875" bestFit="1" customWidth="1"/>
    <col min="7" max="7" width="14" customWidth="1"/>
    <col min="8" max="9" width="11.1796875" customWidth="1"/>
    <col min="10" max="10" width="12" customWidth="1"/>
    <col min="11" max="11" width="15" customWidth="1"/>
  </cols>
  <sheetData>
    <row r="1" spans="1:13" ht="13" thickBot="1" x14ac:dyDescent="0.3"/>
    <row r="2" spans="1:13" ht="23.5" thickBot="1" x14ac:dyDescent="0.55000000000000004">
      <c r="A2" s="1292" t="s">
        <v>1668</v>
      </c>
      <c r="B2" s="1293"/>
      <c r="C2" s="1293"/>
      <c r="D2" s="1293"/>
      <c r="E2" s="1293"/>
      <c r="F2" s="1293"/>
      <c r="G2" s="1293"/>
      <c r="H2" s="1293"/>
      <c r="I2" s="1293"/>
      <c r="J2" s="1293"/>
      <c r="K2" s="1294"/>
    </row>
    <row r="3" spans="1:13" ht="14.5" thickBot="1" x14ac:dyDescent="0.35">
      <c r="A3" s="1332" t="s">
        <v>532</v>
      </c>
      <c r="B3" s="1333"/>
      <c r="C3" s="1123"/>
      <c r="D3" s="944"/>
      <c r="E3" s="875"/>
      <c r="F3" s="1035"/>
      <c r="G3" s="1035"/>
      <c r="H3" s="1119" t="s">
        <v>1669</v>
      </c>
      <c r="I3" s="1121"/>
      <c r="J3" s="1314"/>
      <c r="K3" s="1315"/>
    </row>
    <row r="4" spans="1:13" ht="14.5" thickBot="1" x14ac:dyDescent="0.35">
      <c r="A4" s="1334" t="s">
        <v>533</v>
      </c>
      <c r="B4" s="1335"/>
      <c r="C4" s="1124"/>
      <c r="D4" s="944"/>
      <c r="E4" s="875"/>
      <c r="F4" s="1035"/>
      <c r="G4" s="1035"/>
      <c r="H4" s="1120" t="s">
        <v>1670</v>
      </c>
      <c r="I4" s="1117"/>
      <c r="J4" s="1314"/>
      <c r="K4" s="1315"/>
    </row>
    <row r="5" spans="1:13" ht="14.5" thickBot="1" x14ac:dyDescent="0.35">
      <c r="A5" s="1334" t="s">
        <v>534</v>
      </c>
      <c r="B5" s="1335"/>
      <c r="C5" s="1124"/>
      <c r="D5" s="944"/>
      <c r="E5" s="875"/>
      <c r="F5" s="1035"/>
      <c r="G5" s="1035"/>
      <c r="H5" s="1122" t="s">
        <v>1671</v>
      </c>
      <c r="I5" s="1118"/>
      <c r="J5" s="1314"/>
      <c r="K5" s="1315"/>
    </row>
    <row r="6" spans="1:13" ht="14.5" thickBot="1" x14ac:dyDescent="0.35">
      <c r="A6" s="1326" t="s">
        <v>535</v>
      </c>
      <c r="B6" s="1327"/>
      <c r="C6" s="1124"/>
      <c r="D6" s="944"/>
      <c r="E6" s="875"/>
      <c r="F6" s="1035"/>
      <c r="G6" s="1035"/>
      <c r="H6" s="941"/>
      <c r="I6" s="1035"/>
      <c r="J6" s="1035"/>
      <c r="K6" s="945"/>
    </row>
    <row r="7" spans="1:13" ht="23.5" thickBot="1" x14ac:dyDescent="0.55000000000000004">
      <c r="A7" s="1298" t="s">
        <v>1686</v>
      </c>
      <c r="B7" s="1299"/>
      <c r="C7" s="1299"/>
      <c r="D7" s="1299"/>
      <c r="E7" s="1299"/>
      <c r="F7" s="1299"/>
      <c r="G7" s="1299"/>
      <c r="H7" s="1299"/>
      <c r="I7" s="1299"/>
      <c r="J7" s="1299"/>
      <c r="K7" s="1300"/>
    </row>
    <row r="8" spans="1:13" ht="23.5" thickBot="1" x14ac:dyDescent="0.55000000000000004">
      <c r="A8" s="1298" t="s">
        <v>446</v>
      </c>
      <c r="B8" s="1299"/>
      <c r="C8" s="1299"/>
      <c r="D8" s="1299"/>
      <c r="E8" s="1299"/>
      <c r="F8" s="1299"/>
      <c r="G8" s="1299"/>
      <c r="H8" s="1299"/>
      <c r="I8" s="1299"/>
      <c r="J8" s="1299"/>
      <c r="K8" s="1300"/>
    </row>
    <row r="9" spans="1:13" ht="28" x14ac:dyDescent="0.25">
      <c r="A9" s="872" t="s">
        <v>34</v>
      </c>
      <c r="B9" s="78" t="s">
        <v>5</v>
      </c>
      <c r="C9" s="1359" t="s">
        <v>446</v>
      </c>
      <c r="D9" s="1360"/>
      <c r="E9" s="1360"/>
      <c r="F9" s="1360"/>
      <c r="G9" s="1360"/>
      <c r="H9" s="1360"/>
      <c r="I9" s="1360"/>
      <c r="J9" s="1360"/>
      <c r="K9" s="1361"/>
      <c r="L9" s="747"/>
      <c r="M9" s="747"/>
    </row>
    <row r="10" spans="1:13" ht="15.65" customHeight="1" x14ac:dyDescent="0.25">
      <c r="A10" s="433" t="s">
        <v>6</v>
      </c>
      <c r="B10" s="1316" t="s">
        <v>7</v>
      </c>
      <c r="C10" s="1317" t="s">
        <v>8</v>
      </c>
      <c r="D10" s="1317" t="s">
        <v>9</v>
      </c>
      <c r="E10" s="1317" t="s">
        <v>10</v>
      </c>
      <c r="F10" s="1317"/>
      <c r="G10" s="1318" t="s">
        <v>11</v>
      </c>
      <c r="H10" s="1319"/>
      <c r="I10" s="1320" t="s">
        <v>12</v>
      </c>
      <c r="J10" s="1320"/>
      <c r="K10" s="1321" t="s">
        <v>13</v>
      </c>
      <c r="L10" s="747"/>
      <c r="M10" s="747"/>
    </row>
    <row r="11" spans="1:13" ht="15.5" x14ac:dyDescent="0.25">
      <c r="A11" s="433" t="s">
        <v>137</v>
      </c>
      <c r="B11" s="1316"/>
      <c r="C11" s="1317"/>
      <c r="D11" s="1317"/>
      <c r="E11" s="116" t="s">
        <v>138</v>
      </c>
      <c r="F11" s="117" t="s">
        <v>139</v>
      </c>
      <c r="G11" s="871" t="s">
        <v>138</v>
      </c>
      <c r="H11" s="728" t="s">
        <v>139</v>
      </c>
      <c r="I11" s="728" t="s">
        <v>138</v>
      </c>
      <c r="J11" s="728" t="s">
        <v>139</v>
      </c>
      <c r="K11" s="1321"/>
      <c r="L11" s="747"/>
      <c r="M11" s="747"/>
    </row>
    <row r="12" spans="1:13" ht="39" x14ac:dyDescent="0.25">
      <c r="A12" s="434"/>
      <c r="B12" s="455"/>
      <c r="C12" s="36" t="s">
        <v>968</v>
      </c>
      <c r="D12" s="130"/>
      <c r="E12" s="130"/>
      <c r="F12" s="118"/>
      <c r="G12" s="731"/>
      <c r="H12" s="731"/>
      <c r="I12" s="731"/>
      <c r="J12" s="731"/>
      <c r="K12" s="732"/>
      <c r="L12" s="747"/>
      <c r="M12" s="747"/>
    </row>
    <row r="13" spans="1:13" ht="15.5" x14ac:dyDescent="0.25">
      <c r="A13" s="456" t="s">
        <v>2150</v>
      </c>
      <c r="B13" s="158"/>
      <c r="C13" s="158" t="s">
        <v>617</v>
      </c>
      <c r="D13" s="157"/>
      <c r="E13" s="586"/>
      <c r="F13" s="159"/>
      <c r="G13" s="729"/>
      <c r="H13" s="729"/>
      <c r="I13" s="729"/>
      <c r="J13" s="729"/>
      <c r="K13" s="730"/>
      <c r="L13" s="747"/>
      <c r="M13" s="747"/>
    </row>
    <row r="14" spans="1:13" ht="14" x14ac:dyDescent="0.25">
      <c r="A14" s="488" t="s">
        <v>2151</v>
      </c>
      <c r="B14" s="305" t="s">
        <v>1068</v>
      </c>
      <c r="C14" s="305" t="s">
        <v>335</v>
      </c>
      <c r="D14" s="327" t="s">
        <v>22</v>
      </c>
      <c r="E14" s="328"/>
      <c r="F14" s="328"/>
      <c r="G14" s="707" t="s">
        <v>2895</v>
      </c>
      <c r="H14" s="707">
        <v>572.12619579269005</v>
      </c>
      <c r="I14" s="688"/>
      <c r="J14" s="688"/>
      <c r="K14" s="706"/>
      <c r="L14" s="747"/>
      <c r="M14" s="747"/>
    </row>
    <row r="15" spans="1:13" ht="14" x14ac:dyDescent="0.25">
      <c r="A15" s="488" t="s">
        <v>2152</v>
      </c>
      <c r="B15" s="305" t="s">
        <v>1069</v>
      </c>
      <c r="C15" s="305" t="s">
        <v>336</v>
      </c>
      <c r="D15" s="327" t="s">
        <v>22</v>
      </c>
      <c r="E15" s="328"/>
      <c r="F15" s="328"/>
      <c r="G15" s="707" t="s">
        <v>2895</v>
      </c>
      <c r="H15" s="707">
        <v>572.12619579269005</v>
      </c>
      <c r="I15" s="688"/>
      <c r="J15" s="688"/>
      <c r="K15" s="706"/>
      <c r="L15" s="747"/>
      <c r="M15" s="747"/>
    </row>
    <row r="16" spans="1:13" ht="14" x14ac:dyDescent="0.25">
      <c r="A16" s="488" t="s">
        <v>2153</v>
      </c>
      <c r="B16" s="305" t="s">
        <v>1070</v>
      </c>
      <c r="C16" s="305" t="s">
        <v>1071</v>
      </c>
      <c r="D16" s="327" t="s">
        <v>22</v>
      </c>
      <c r="E16" s="328"/>
      <c r="F16" s="328"/>
      <c r="G16" s="707" t="s">
        <v>2895</v>
      </c>
      <c r="H16" s="686">
        <v>605.78416799258298</v>
      </c>
      <c r="I16" s="688"/>
      <c r="J16" s="688"/>
      <c r="K16" s="706"/>
      <c r="L16" s="747"/>
      <c r="M16" s="747"/>
    </row>
    <row r="17" spans="1:13" ht="14" x14ac:dyDescent="0.25">
      <c r="A17" s="488" t="s">
        <v>2154</v>
      </c>
      <c r="B17" s="795" t="s">
        <v>1070</v>
      </c>
      <c r="C17" s="795" t="s">
        <v>337</v>
      </c>
      <c r="D17" s="796" t="s">
        <v>22</v>
      </c>
      <c r="E17" s="797"/>
      <c r="F17" s="797"/>
      <c r="G17" s="761" t="s">
        <v>2895</v>
      </c>
      <c r="H17" s="761">
        <v>528.79364025480641</v>
      </c>
      <c r="I17" s="688"/>
      <c r="J17" s="688"/>
      <c r="K17" s="706"/>
      <c r="L17" s="747"/>
      <c r="M17" s="747"/>
    </row>
    <row r="18" spans="1:13" ht="14" x14ac:dyDescent="0.25">
      <c r="A18" s="489" t="s">
        <v>2155</v>
      </c>
      <c r="B18" s="161"/>
      <c r="C18" s="161" t="s">
        <v>618</v>
      </c>
      <c r="D18" s="162"/>
      <c r="E18" s="163"/>
      <c r="F18" s="164"/>
      <c r="G18" s="715"/>
      <c r="H18" s="715"/>
      <c r="I18" s="715"/>
      <c r="J18" s="715"/>
      <c r="K18" s="716"/>
      <c r="L18" s="747"/>
      <c r="M18" s="747"/>
    </row>
    <row r="19" spans="1:13" ht="28" x14ac:dyDescent="0.25">
      <c r="A19" s="490" t="s">
        <v>2156</v>
      </c>
      <c r="B19" s="491" t="s">
        <v>340</v>
      </c>
      <c r="C19" s="627" t="s">
        <v>690</v>
      </c>
      <c r="D19" s="330" t="s">
        <v>22</v>
      </c>
      <c r="E19" s="330"/>
      <c r="F19" s="330"/>
      <c r="G19" s="714" t="s">
        <v>2895</v>
      </c>
      <c r="H19" s="686">
        <v>953.54365965448346</v>
      </c>
      <c r="I19" s="688"/>
      <c r="J19" s="688"/>
      <c r="K19" s="706"/>
      <c r="L19" s="747"/>
      <c r="M19" s="747"/>
    </row>
    <row r="20" spans="1:13" ht="28" x14ac:dyDescent="0.25">
      <c r="A20" s="490" t="s">
        <v>2157</v>
      </c>
      <c r="B20" s="491" t="s">
        <v>1164</v>
      </c>
      <c r="C20" s="627" t="s">
        <v>691</v>
      </c>
      <c r="D20" s="330" t="s">
        <v>22</v>
      </c>
      <c r="E20" s="330"/>
      <c r="F20" s="330"/>
      <c r="G20" s="714" t="s">
        <v>2895</v>
      </c>
      <c r="H20" s="686">
        <v>953.54365965448346</v>
      </c>
      <c r="I20" s="688"/>
      <c r="J20" s="688"/>
      <c r="K20" s="706"/>
      <c r="L20" s="747"/>
      <c r="M20" s="747"/>
    </row>
    <row r="21" spans="1:13" ht="42" x14ac:dyDescent="0.25">
      <c r="A21" s="490" t="s">
        <v>2158</v>
      </c>
      <c r="B21" s="491" t="s">
        <v>1165</v>
      </c>
      <c r="C21" s="627" t="s">
        <v>692</v>
      </c>
      <c r="D21" s="330" t="s">
        <v>22</v>
      </c>
      <c r="E21" s="330"/>
      <c r="F21" s="330"/>
      <c r="G21" s="714" t="s">
        <v>2895</v>
      </c>
      <c r="H21" s="686">
        <v>953.54365965448346</v>
      </c>
      <c r="I21" s="688"/>
      <c r="J21" s="688"/>
      <c r="K21" s="706"/>
      <c r="L21" s="747"/>
      <c r="M21" s="747"/>
    </row>
    <row r="22" spans="1:13" ht="42" x14ac:dyDescent="0.25">
      <c r="A22" s="490" t="s">
        <v>2159</v>
      </c>
      <c r="B22" s="491" t="s">
        <v>1166</v>
      </c>
      <c r="C22" s="627" t="s">
        <v>693</v>
      </c>
      <c r="D22" s="330" t="s">
        <v>22</v>
      </c>
      <c r="E22" s="330"/>
      <c r="F22" s="330"/>
      <c r="G22" s="714" t="s">
        <v>2895</v>
      </c>
      <c r="H22" s="686">
        <v>953.54365965448346</v>
      </c>
      <c r="I22" s="688"/>
      <c r="J22" s="688"/>
      <c r="K22" s="706"/>
      <c r="L22" s="747"/>
      <c r="M22" s="747"/>
    </row>
    <row r="23" spans="1:13" ht="42" x14ac:dyDescent="0.25">
      <c r="A23" s="490" t="s">
        <v>2160</v>
      </c>
      <c r="B23" s="491" t="s">
        <v>1167</v>
      </c>
      <c r="C23" s="627" t="s">
        <v>694</v>
      </c>
      <c r="D23" s="330" t="s">
        <v>22</v>
      </c>
      <c r="E23" s="330"/>
      <c r="F23" s="330"/>
      <c r="G23" s="714" t="s">
        <v>2895</v>
      </c>
      <c r="H23" s="686">
        <v>953.54365965448346</v>
      </c>
      <c r="I23" s="688"/>
      <c r="J23" s="688"/>
      <c r="K23" s="706"/>
      <c r="L23" s="747"/>
      <c r="M23" s="747"/>
    </row>
    <row r="24" spans="1:13" ht="28" x14ac:dyDescent="0.25">
      <c r="A24" s="490" t="s">
        <v>2161</v>
      </c>
      <c r="B24" s="491" t="s">
        <v>1168</v>
      </c>
      <c r="C24" s="627" t="s">
        <v>695</v>
      </c>
      <c r="D24" s="330" t="s">
        <v>22</v>
      </c>
      <c r="E24" s="330"/>
      <c r="F24" s="330"/>
      <c r="G24" s="714" t="s">
        <v>2895</v>
      </c>
      <c r="H24" s="686">
        <v>953.54365965448346</v>
      </c>
      <c r="I24" s="688"/>
      <c r="J24" s="688"/>
      <c r="K24" s="706"/>
      <c r="L24" s="747"/>
      <c r="M24" s="747"/>
    </row>
    <row r="25" spans="1:13" ht="42" x14ac:dyDescent="0.25">
      <c r="A25" s="490" t="s">
        <v>2162</v>
      </c>
      <c r="B25" s="491" t="s">
        <v>1169</v>
      </c>
      <c r="C25" s="627" t="s">
        <v>696</v>
      </c>
      <c r="D25" s="330" t="s">
        <v>22</v>
      </c>
      <c r="E25" s="330"/>
      <c r="F25" s="330"/>
      <c r="G25" s="714" t="s">
        <v>2895</v>
      </c>
      <c r="H25" s="686">
        <v>953.54365965448346</v>
      </c>
      <c r="I25" s="688"/>
      <c r="J25" s="688"/>
      <c r="K25" s="706"/>
      <c r="L25" s="747"/>
      <c r="M25" s="747"/>
    </row>
    <row r="26" spans="1:13" ht="42" x14ac:dyDescent="0.25">
      <c r="A26" s="490" t="s">
        <v>2163</v>
      </c>
      <c r="B26" s="491" t="s">
        <v>1170</v>
      </c>
      <c r="C26" s="627" t="s">
        <v>697</v>
      </c>
      <c r="D26" s="330" t="s">
        <v>22</v>
      </c>
      <c r="E26" s="330"/>
      <c r="F26" s="330"/>
      <c r="G26" s="714" t="s">
        <v>2895</v>
      </c>
      <c r="H26" s="686">
        <v>953.54365965448346</v>
      </c>
      <c r="I26" s="688"/>
      <c r="J26" s="688"/>
      <c r="K26" s="706"/>
      <c r="L26" s="747"/>
      <c r="M26" s="747"/>
    </row>
    <row r="27" spans="1:13" ht="28" x14ac:dyDescent="0.25">
      <c r="A27" s="490" t="s">
        <v>2164</v>
      </c>
      <c r="B27" s="491" t="s">
        <v>1171</v>
      </c>
      <c r="C27" s="627" t="s">
        <v>706</v>
      </c>
      <c r="D27" s="330" t="s">
        <v>22</v>
      </c>
      <c r="E27" s="330"/>
      <c r="F27" s="330"/>
      <c r="G27" s="714" t="s">
        <v>2895</v>
      </c>
      <c r="H27" s="686">
        <v>953.54365965448346</v>
      </c>
      <c r="I27" s="688"/>
      <c r="J27" s="688"/>
      <c r="K27" s="706"/>
      <c r="L27" s="747"/>
      <c r="M27" s="747"/>
    </row>
    <row r="28" spans="1:13" ht="28" x14ac:dyDescent="0.25">
      <c r="A28" s="490" t="s">
        <v>2165</v>
      </c>
      <c r="B28" s="491" t="s">
        <v>1172</v>
      </c>
      <c r="C28" s="627" t="s">
        <v>707</v>
      </c>
      <c r="D28" s="330" t="s">
        <v>22</v>
      </c>
      <c r="E28" s="330"/>
      <c r="F28" s="330"/>
      <c r="G28" s="714" t="s">
        <v>2895</v>
      </c>
      <c r="H28" s="686">
        <v>953.54365965448346</v>
      </c>
      <c r="I28" s="688"/>
      <c r="J28" s="688"/>
      <c r="K28" s="706"/>
      <c r="L28" s="747"/>
      <c r="M28" s="747"/>
    </row>
    <row r="29" spans="1:13" ht="28" x14ac:dyDescent="0.25">
      <c r="A29" s="490" t="s">
        <v>2166</v>
      </c>
      <c r="B29" s="491" t="s">
        <v>1173</v>
      </c>
      <c r="C29" s="627" t="s">
        <v>698</v>
      </c>
      <c r="D29" s="330" t="s">
        <v>22</v>
      </c>
      <c r="E29" s="330"/>
      <c r="F29" s="330"/>
      <c r="G29" s="714" t="s">
        <v>2895</v>
      </c>
      <c r="H29" s="686">
        <v>953.54365965448346</v>
      </c>
      <c r="I29" s="688"/>
      <c r="J29" s="688"/>
      <c r="K29" s="706"/>
      <c r="L29" s="747"/>
      <c r="M29" s="747"/>
    </row>
    <row r="30" spans="1:13" ht="28" x14ac:dyDescent="0.25">
      <c r="A30" s="490" t="s">
        <v>2167</v>
      </c>
      <c r="B30" s="491" t="s">
        <v>1174</v>
      </c>
      <c r="C30" s="627" t="s">
        <v>699</v>
      </c>
      <c r="D30" s="330" t="s">
        <v>22</v>
      </c>
      <c r="E30" s="330"/>
      <c r="F30" s="330"/>
      <c r="G30" s="714" t="s">
        <v>2895</v>
      </c>
      <c r="H30" s="686">
        <v>953.54365965448346</v>
      </c>
      <c r="I30" s="688"/>
      <c r="J30" s="688"/>
      <c r="K30" s="706"/>
      <c r="L30" s="747"/>
      <c r="M30" s="747"/>
    </row>
    <row r="31" spans="1:13" ht="42" x14ac:dyDescent="0.25">
      <c r="A31" s="490" t="s">
        <v>2168</v>
      </c>
      <c r="B31" s="491" t="s">
        <v>1175</v>
      </c>
      <c r="C31" s="627" t="s">
        <v>700</v>
      </c>
      <c r="D31" s="330" t="s">
        <v>22</v>
      </c>
      <c r="E31" s="330"/>
      <c r="F31" s="330"/>
      <c r="G31" s="714" t="s">
        <v>2895</v>
      </c>
      <c r="H31" s="686">
        <v>953.54365965448346</v>
      </c>
      <c r="I31" s="688"/>
      <c r="J31" s="688"/>
      <c r="K31" s="706"/>
      <c r="L31" s="747"/>
      <c r="M31" s="747"/>
    </row>
    <row r="32" spans="1:13" ht="42" x14ac:dyDescent="0.25">
      <c r="A32" s="490" t="s">
        <v>2169</v>
      </c>
      <c r="B32" s="491" t="s">
        <v>1176</v>
      </c>
      <c r="C32" s="627" t="s">
        <v>701</v>
      </c>
      <c r="D32" s="330" t="s">
        <v>22</v>
      </c>
      <c r="E32" s="330"/>
      <c r="F32" s="330"/>
      <c r="G32" s="714" t="s">
        <v>2895</v>
      </c>
      <c r="H32" s="686">
        <v>953.54365965448346</v>
      </c>
      <c r="I32" s="688"/>
      <c r="J32" s="688"/>
      <c r="K32" s="706"/>
      <c r="L32" s="747"/>
      <c r="M32" s="747"/>
    </row>
    <row r="33" spans="1:13" ht="42" x14ac:dyDescent="0.25">
      <c r="A33" s="490" t="s">
        <v>2170</v>
      </c>
      <c r="B33" s="491" t="s">
        <v>1177</v>
      </c>
      <c r="C33" s="627" t="s">
        <v>702</v>
      </c>
      <c r="D33" s="330" t="s">
        <v>22</v>
      </c>
      <c r="E33" s="330"/>
      <c r="F33" s="330"/>
      <c r="G33" s="714" t="s">
        <v>2895</v>
      </c>
      <c r="H33" s="686">
        <v>953.54365965448346</v>
      </c>
      <c r="I33" s="688"/>
      <c r="J33" s="688"/>
      <c r="K33" s="706"/>
      <c r="L33" s="747"/>
      <c r="M33" s="747"/>
    </row>
    <row r="34" spans="1:13" ht="28" x14ac:dyDescent="0.25">
      <c r="A34" s="490" t="s">
        <v>2171</v>
      </c>
      <c r="B34" s="491" t="s">
        <v>1178</v>
      </c>
      <c r="C34" s="627" t="s">
        <v>703</v>
      </c>
      <c r="D34" s="330" t="s">
        <v>22</v>
      </c>
      <c r="E34" s="330"/>
      <c r="F34" s="330"/>
      <c r="G34" s="714" t="s">
        <v>2895</v>
      </c>
      <c r="H34" s="686">
        <v>953.54365965448346</v>
      </c>
      <c r="I34" s="688"/>
      <c r="J34" s="688"/>
      <c r="K34" s="706"/>
      <c r="L34" s="747"/>
      <c r="M34" s="747"/>
    </row>
    <row r="35" spans="1:13" ht="42" x14ac:dyDescent="0.25">
      <c r="A35" s="490" t="s">
        <v>2172</v>
      </c>
      <c r="B35" s="491" t="s">
        <v>1179</v>
      </c>
      <c r="C35" s="627" t="s">
        <v>704</v>
      </c>
      <c r="D35" s="330" t="s">
        <v>22</v>
      </c>
      <c r="E35" s="330"/>
      <c r="F35" s="331"/>
      <c r="G35" s="714" t="s">
        <v>2895</v>
      </c>
      <c r="H35" s="686">
        <v>953.54365965448346</v>
      </c>
      <c r="I35" s="688"/>
      <c r="J35" s="688"/>
      <c r="K35" s="706"/>
      <c r="L35" s="747"/>
      <c r="M35" s="747"/>
    </row>
    <row r="36" spans="1:13" ht="42" x14ac:dyDescent="0.25">
      <c r="A36" s="490" t="s">
        <v>2173</v>
      </c>
      <c r="B36" s="491" t="s">
        <v>1180</v>
      </c>
      <c r="C36" s="627" t="s">
        <v>705</v>
      </c>
      <c r="D36" s="330" t="s">
        <v>22</v>
      </c>
      <c r="E36" s="330"/>
      <c r="F36" s="331"/>
      <c r="G36" s="714" t="s">
        <v>2895</v>
      </c>
      <c r="H36" s="686">
        <v>953.54365965448346</v>
      </c>
      <c r="I36" s="688"/>
      <c r="J36" s="688"/>
      <c r="K36" s="706"/>
      <c r="L36" s="747"/>
      <c r="M36" s="747"/>
    </row>
    <row r="37" spans="1:13" ht="14" x14ac:dyDescent="0.25">
      <c r="A37" s="490" t="s">
        <v>2174</v>
      </c>
      <c r="B37" s="628" t="s">
        <v>1283</v>
      </c>
      <c r="C37" s="332" t="s">
        <v>688</v>
      </c>
      <c r="D37" s="330" t="s">
        <v>22</v>
      </c>
      <c r="E37" s="331"/>
      <c r="F37" s="329"/>
      <c r="G37" s="707" t="s">
        <v>2895</v>
      </c>
      <c r="H37" s="686">
        <v>953.54365965448346</v>
      </c>
      <c r="I37" s="688"/>
      <c r="J37" s="688"/>
      <c r="K37" s="706"/>
      <c r="L37" s="747"/>
      <c r="M37" s="747"/>
    </row>
    <row r="38" spans="1:13" ht="14" x14ac:dyDescent="0.25">
      <c r="A38" s="490" t="s">
        <v>2175</v>
      </c>
      <c r="B38" s="628" t="s">
        <v>1284</v>
      </c>
      <c r="C38" s="332" t="s">
        <v>689</v>
      </c>
      <c r="D38" s="330" t="s">
        <v>22</v>
      </c>
      <c r="E38" s="331"/>
      <c r="F38" s="329"/>
      <c r="G38" s="707" t="s">
        <v>2895</v>
      </c>
      <c r="H38" s="686">
        <v>1107.8376187161307</v>
      </c>
      <c r="I38" s="688"/>
      <c r="J38" s="688"/>
      <c r="K38" s="706"/>
      <c r="L38" s="747"/>
      <c r="M38" s="747"/>
    </row>
    <row r="39" spans="1:13" ht="14" x14ac:dyDescent="0.25">
      <c r="A39" s="489" t="s">
        <v>2176</v>
      </c>
      <c r="B39" s="492" t="s">
        <v>338</v>
      </c>
      <c r="C39" s="161" t="s">
        <v>619</v>
      </c>
      <c r="D39" s="162" t="s">
        <v>22</v>
      </c>
      <c r="E39" s="163"/>
      <c r="F39" s="165"/>
      <c r="G39" s="715"/>
      <c r="H39" s="715"/>
      <c r="I39" s="715"/>
      <c r="J39" s="715"/>
      <c r="K39" s="716"/>
      <c r="L39" s="747"/>
      <c r="M39" s="747"/>
    </row>
    <row r="40" spans="1:13" ht="28" x14ac:dyDescent="0.25">
      <c r="A40" s="493" t="s">
        <v>2177</v>
      </c>
      <c r="B40" s="491" t="s">
        <v>341</v>
      </c>
      <c r="C40" s="629" t="s">
        <v>673</v>
      </c>
      <c r="D40" s="333" t="s">
        <v>22</v>
      </c>
      <c r="E40" s="333"/>
      <c r="F40" s="333"/>
      <c r="G40" s="714" t="s">
        <v>2895</v>
      </c>
      <c r="H40" s="686">
        <v>953.54365965448346</v>
      </c>
      <c r="I40" s="688"/>
      <c r="J40" s="688"/>
      <c r="K40" s="706"/>
      <c r="L40" s="747"/>
      <c r="M40" s="747"/>
    </row>
    <row r="41" spans="1:13" ht="28" x14ac:dyDescent="0.25">
      <c r="A41" s="493" t="s">
        <v>2178</v>
      </c>
      <c r="B41" s="491" t="s">
        <v>342</v>
      </c>
      <c r="C41" s="629" t="s">
        <v>674</v>
      </c>
      <c r="D41" s="333" t="s">
        <v>22</v>
      </c>
      <c r="E41" s="333"/>
      <c r="F41" s="333"/>
      <c r="G41" s="714" t="s">
        <v>2895</v>
      </c>
      <c r="H41" s="686">
        <v>953.54365965448346</v>
      </c>
      <c r="I41" s="688"/>
      <c r="J41" s="688"/>
      <c r="K41" s="706"/>
      <c r="L41" s="747"/>
      <c r="M41" s="747"/>
    </row>
    <row r="42" spans="1:13" ht="28" x14ac:dyDescent="0.25">
      <c r="A42" s="493" t="s">
        <v>2179</v>
      </c>
      <c r="B42" s="491" t="s">
        <v>343</v>
      </c>
      <c r="C42" s="629" t="s">
        <v>675</v>
      </c>
      <c r="D42" s="333" t="s">
        <v>22</v>
      </c>
      <c r="E42" s="333"/>
      <c r="F42" s="333"/>
      <c r="G42" s="714" t="s">
        <v>2895</v>
      </c>
      <c r="H42" s="686">
        <v>953.54365965448346</v>
      </c>
      <c r="I42" s="688"/>
      <c r="J42" s="688"/>
      <c r="K42" s="706"/>
      <c r="L42" s="747"/>
      <c r="M42" s="747"/>
    </row>
    <row r="43" spans="1:13" ht="42" x14ac:dyDescent="0.25">
      <c r="A43" s="493" t="s">
        <v>2180</v>
      </c>
      <c r="B43" s="491" t="s">
        <v>344</v>
      </c>
      <c r="C43" s="629" t="s">
        <v>676</v>
      </c>
      <c r="D43" s="333" t="s">
        <v>22</v>
      </c>
      <c r="E43" s="333"/>
      <c r="F43" s="333"/>
      <c r="G43" s="714" t="s">
        <v>2895</v>
      </c>
      <c r="H43" s="686">
        <v>953.54365965448346</v>
      </c>
      <c r="I43" s="688"/>
      <c r="J43" s="688"/>
      <c r="K43" s="706"/>
      <c r="L43" s="747"/>
      <c r="M43" s="747"/>
    </row>
    <row r="44" spans="1:13" ht="42" x14ac:dyDescent="0.25">
      <c r="A44" s="493" t="s">
        <v>2181</v>
      </c>
      <c r="B44" s="491" t="s">
        <v>345</v>
      </c>
      <c r="C44" s="629" t="s">
        <v>677</v>
      </c>
      <c r="D44" s="333" t="s">
        <v>22</v>
      </c>
      <c r="E44" s="333"/>
      <c r="F44" s="333"/>
      <c r="G44" s="714" t="s">
        <v>2895</v>
      </c>
      <c r="H44" s="686">
        <v>953.54365965448346</v>
      </c>
      <c r="I44" s="688"/>
      <c r="J44" s="688"/>
      <c r="K44" s="706"/>
      <c r="L44" s="747"/>
      <c r="M44" s="747"/>
    </row>
    <row r="45" spans="1:13" ht="28" x14ac:dyDescent="0.25">
      <c r="A45" s="493" t="s">
        <v>2182</v>
      </c>
      <c r="B45" s="491" t="s">
        <v>346</v>
      </c>
      <c r="C45" s="629" t="s">
        <v>678</v>
      </c>
      <c r="D45" s="333" t="s">
        <v>22</v>
      </c>
      <c r="E45" s="333"/>
      <c r="F45" s="333"/>
      <c r="G45" s="714" t="s">
        <v>2895</v>
      </c>
      <c r="H45" s="686">
        <v>953.54365965448346</v>
      </c>
      <c r="I45" s="688"/>
      <c r="J45" s="688"/>
      <c r="K45" s="706"/>
      <c r="L45" s="747"/>
      <c r="M45" s="747"/>
    </row>
    <row r="46" spans="1:13" ht="28" x14ac:dyDescent="0.25">
      <c r="A46" s="493" t="s">
        <v>2183</v>
      </c>
      <c r="B46" s="491" t="s">
        <v>347</v>
      </c>
      <c r="C46" s="629" t="s">
        <v>679</v>
      </c>
      <c r="D46" s="333" t="s">
        <v>22</v>
      </c>
      <c r="E46" s="333"/>
      <c r="F46" s="333"/>
      <c r="G46" s="714" t="s">
        <v>2895</v>
      </c>
      <c r="H46" s="686">
        <v>953.54365965448346</v>
      </c>
      <c r="I46" s="688"/>
      <c r="J46" s="688"/>
      <c r="K46" s="706"/>
      <c r="L46" s="747"/>
      <c r="M46" s="747"/>
    </row>
    <row r="47" spans="1:13" ht="42" x14ac:dyDescent="0.25">
      <c r="A47" s="493" t="s">
        <v>2184</v>
      </c>
      <c r="B47" s="491" t="s">
        <v>348</v>
      </c>
      <c r="C47" s="629" t="s">
        <v>680</v>
      </c>
      <c r="D47" s="333" t="s">
        <v>22</v>
      </c>
      <c r="E47" s="333"/>
      <c r="F47" s="333"/>
      <c r="G47" s="714" t="s">
        <v>2895</v>
      </c>
      <c r="H47" s="686">
        <v>953.54365965448346</v>
      </c>
      <c r="I47" s="688"/>
      <c r="J47" s="688"/>
      <c r="K47" s="706"/>
      <c r="L47" s="747"/>
      <c r="M47" s="747"/>
    </row>
    <row r="48" spans="1:13" ht="28" x14ac:dyDescent="0.25">
      <c r="A48" s="493" t="s">
        <v>2185</v>
      </c>
      <c r="B48" s="491" t="s">
        <v>349</v>
      </c>
      <c r="C48" s="629" t="s">
        <v>681</v>
      </c>
      <c r="D48" s="333" t="s">
        <v>22</v>
      </c>
      <c r="E48" s="333"/>
      <c r="F48" s="329"/>
      <c r="G48" s="707" t="s">
        <v>2895</v>
      </c>
      <c r="H48" s="686">
        <v>953.54365965448346</v>
      </c>
      <c r="I48" s="688"/>
      <c r="J48" s="688"/>
      <c r="K48" s="706"/>
      <c r="L48" s="747"/>
      <c r="M48" s="747"/>
    </row>
    <row r="49" spans="1:13" s="842" customFormat="1" ht="28" x14ac:dyDescent="0.25">
      <c r="A49" s="493" t="s">
        <v>2186</v>
      </c>
      <c r="B49" s="491" t="s">
        <v>350</v>
      </c>
      <c r="C49" s="629" t="s">
        <v>682</v>
      </c>
      <c r="D49" s="333" t="s">
        <v>22</v>
      </c>
      <c r="E49" s="333"/>
      <c r="F49" s="334"/>
      <c r="G49" s="714" t="s">
        <v>2895</v>
      </c>
      <c r="H49" s="714">
        <v>953.54365965448346</v>
      </c>
      <c r="I49" s="688"/>
      <c r="J49" s="688"/>
      <c r="K49" s="706"/>
      <c r="L49" s="747"/>
      <c r="M49" s="747"/>
    </row>
    <row r="50" spans="1:13" ht="28" x14ac:dyDescent="0.25">
      <c r="A50" s="493" t="s">
        <v>2187</v>
      </c>
      <c r="B50" s="491" t="s">
        <v>351</v>
      </c>
      <c r="C50" s="630" t="s">
        <v>683</v>
      </c>
      <c r="D50" s="334" t="s">
        <v>22</v>
      </c>
      <c r="E50" s="334"/>
      <c r="F50" s="335"/>
      <c r="G50" s="714" t="s">
        <v>2895</v>
      </c>
      <c r="H50" s="686">
        <v>928.1985938270974</v>
      </c>
      <c r="I50" s="688"/>
      <c r="J50" s="688"/>
      <c r="K50" s="706"/>
      <c r="L50" s="747"/>
      <c r="M50" s="747"/>
    </row>
    <row r="51" spans="1:13" ht="14" x14ac:dyDescent="0.25">
      <c r="A51" s="494" t="s">
        <v>2188</v>
      </c>
      <c r="B51" s="492" t="s">
        <v>339</v>
      </c>
      <c r="C51" s="161" t="s">
        <v>620</v>
      </c>
      <c r="D51" s="160"/>
      <c r="E51" s="160"/>
      <c r="F51" s="160"/>
      <c r="G51" s="720"/>
      <c r="H51" s="720"/>
      <c r="I51" s="720"/>
      <c r="J51" s="720"/>
      <c r="K51" s="721"/>
      <c r="L51" s="747"/>
      <c r="M51" s="747"/>
    </row>
    <row r="52" spans="1:13" ht="28" x14ac:dyDescent="0.25">
      <c r="A52" s="493" t="s">
        <v>2189</v>
      </c>
      <c r="B52" s="491" t="s">
        <v>352</v>
      </c>
      <c r="C52" s="631" t="s">
        <v>2891</v>
      </c>
      <c r="D52" s="335" t="s">
        <v>22</v>
      </c>
      <c r="E52" s="335"/>
      <c r="F52" s="335"/>
      <c r="G52" s="714" t="s">
        <v>2895</v>
      </c>
      <c r="H52" s="714">
        <v>1026.7010249779357</v>
      </c>
      <c r="I52" s="688"/>
      <c r="J52" s="688"/>
      <c r="K52" s="706"/>
      <c r="L52" s="747"/>
      <c r="M52" s="747"/>
    </row>
    <row r="53" spans="1:13" ht="14" x14ac:dyDescent="0.25">
      <c r="A53" s="493" t="s">
        <v>2190</v>
      </c>
      <c r="B53" s="495" t="s">
        <v>1282</v>
      </c>
      <c r="C53" s="336" t="s">
        <v>353</v>
      </c>
      <c r="D53" s="335" t="s">
        <v>22</v>
      </c>
      <c r="E53" s="335"/>
      <c r="F53" s="587"/>
      <c r="G53" s="714" t="s">
        <v>2895</v>
      </c>
      <c r="H53" s="714">
        <v>1026.7010249779357</v>
      </c>
      <c r="I53" s="688"/>
      <c r="J53" s="688"/>
      <c r="K53" s="706"/>
      <c r="L53" s="747"/>
      <c r="M53" s="747"/>
    </row>
    <row r="54" spans="1:13" ht="14" x14ac:dyDescent="0.25">
      <c r="A54" s="493" t="s">
        <v>2191</v>
      </c>
      <c r="B54" s="510"/>
      <c r="C54" s="643" t="s">
        <v>1500</v>
      </c>
      <c r="D54" s="335"/>
      <c r="E54" s="335"/>
      <c r="F54" s="587"/>
      <c r="G54" s="714" t="s">
        <v>2895</v>
      </c>
      <c r="H54" s="714">
        <v>496.37810012701146</v>
      </c>
      <c r="I54" s="688"/>
      <c r="J54" s="688"/>
      <c r="K54" s="706"/>
      <c r="L54" s="747"/>
      <c r="M54" s="747"/>
    </row>
    <row r="55" spans="1:13" ht="28" x14ac:dyDescent="0.25">
      <c r="A55" s="493" t="s">
        <v>2192</v>
      </c>
      <c r="B55" s="495" t="s">
        <v>354</v>
      </c>
      <c r="C55" s="337" t="s">
        <v>355</v>
      </c>
      <c r="D55" s="335" t="s">
        <v>22</v>
      </c>
      <c r="E55" s="335"/>
      <c r="F55" s="338"/>
      <c r="G55" s="714" t="s">
        <v>2895</v>
      </c>
      <c r="H55" s="714">
        <v>496.37810012701146</v>
      </c>
      <c r="I55" s="688"/>
      <c r="J55" s="688"/>
      <c r="K55" s="706"/>
      <c r="L55" s="747"/>
      <c r="M55" s="747"/>
    </row>
    <row r="56" spans="1:13" ht="14" x14ac:dyDescent="0.25">
      <c r="A56" s="494" t="s">
        <v>2193</v>
      </c>
      <c r="B56" s="496"/>
      <c r="C56" s="166" t="s">
        <v>621</v>
      </c>
      <c r="D56" s="167"/>
      <c r="E56" s="167"/>
      <c r="F56" s="167"/>
      <c r="G56" s="715"/>
      <c r="H56" s="715"/>
      <c r="I56" s="715"/>
      <c r="J56" s="715"/>
      <c r="K56" s="716"/>
      <c r="L56" s="747"/>
      <c r="M56" s="747"/>
    </row>
    <row r="57" spans="1:13" ht="28" x14ac:dyDescent="0.25">
      <c r="A57" s="493" t="s">
        <v>2194</v>
      </c>
      <c r="B57" s="495" t="s">
        <v>356</v>
      </c>
      <c r="C57" s="337" t="s">
        <v>684</v>
      </c>
      <c r="D57" s="335" t="s">
        <v>22</v>
      </c>
      <c r="E57" s="335"/>
      <c r="F57" s="338"/>
      <c r="G57" s="714" t="s">
        <v>2895</v>
      </c>
      <c r="H57" s="714">
        <v>680</v>
      </c>
      <c r="I57" s="688"/>
      <c r="J57" s="688"/>
      <c r="K57" s="706"/>
      <c r="L57" s="747"/>
      <c r="M57" s="747"/>
    </row>
    <row r="58" spans="1:13" ht="28" x14ac:dyDescent="0.25">
      <c r="A58" s="493" t="s">
        <v>2195</v>
      </c>
      <c r="B58" s="495" t="s">
        <v>357</v>
      </c>
      <c r="C58" s="337" t="s">
        <v>685</v>
      </c>
      <c r="D58" s="335" t="s">
        <v>22</v>
      </c>
      <c r="E58" s="335"/>
      <c r="F58" s="338"/>
      <c r="G58" s="714" t="s">
        <v>2895</v>
      </c>
      <c r="H58" s="714">
        <v>680</v>
      </c>
      <c r="I58" s="688"/>
      <c r="J58" s="688"/>
      <c r="K58" s="706"/>
      <c r="L58" s="747"/>
      <c r="M58" s="747"/>
    </row>
    <row r="59" spans="1:13" ht="28" x14ac:dyDescent="0.25">
      <c r="A59" s="493" t="s">
        <v>2196</v>
      </c>
      <c r="B59" s="495" t="s">
        <v>358</v>
      </c>
      <c r="C59" s="337" t="s">
        <v>686</v>
      </c>
      <c r="D59" s="335" t="s">
        <v>22</v>
      </c>
      <c r="E59" s="335"/>
      <c r="F59" s="338"/>
      <c r="G59" s="714" t="s">
        <v>2895</v>
      </c>
      <c r="H59" s="714">
        <v>630.62215384615399</v>
      </c>
      <c r="I59" s="688"/>
      <c r="J59" s="688"/>
      <c r="K59" s="706"/>
      <c r="L59" s="747"/>
      <c r="M59" s="747"/>
    </row>
    <row r="60" spans="1:13" ht="28" x14ac:dyDescent="0.25">
      <c r="A60" s="493" t="s">
        <v>2197</v>
      </c>
      <c r="B60" s="495" t="s">
        <v>359</v>
      </c>
      <c r="C60" s="337" t="s">
        <v>687</v>
      </c>
      <c r="D60" s="335" t="s">
        <v>22</v>
      </c>
      <c r="E60" s="335"/>
      <c r="F60" s="338"/>
      <c r="G60" s="714" t="s">
        <v>2895</v>
      </c>
      <c r="H60" s="714">
        <v>630.62215384615399</v>
      </c>
      <c r="I60" s="688"/>
      <c r="J60" s="688"/>
      <c r="K60" s="706"/>
      <c r="L60" s="747"/>
      <c r="M60" s="747"/>
    </row>
    <row r="61" spans="1:13" ht="14" x14ac:dyDescent="0.25">
      <c r="A61" s="497" t="s">
        <v>2198</v>
      </c>
      <c r="B61" s="168"/>
      <c r="C61" s="168" t="s">
        <v>622</v>
      </c>
      <c r="D61" s="169"/>
      <c r="E61" s="170"/>
      <c r="F61" s="171"/>
      <c r="G61" s="715"/>
      <c r="H61" s="715"/>
      <c r="I61" s="715"/>
      <c r="J61" s="715"/>
      <c r="K61" s="716"/>
      <c r="L61" s="747"/>
      <c r="M61" s="747"/>
    </row>
    <row r="62" spans="1:13" ht="14" x14ac:dyDescent="0.25">
      <c r="A62" s="498" t="s">
        <v>2199</v>
      </c>
      <c r="B62" s="499" t="s">
        <v>1364</v>
      </c>
      <c r="C62" s="341" t="s">
        <v>58</v>
      </c>
      <c r="D62" s="340" t="s">
        <v>22</v>
      </c>
      <c r="E62" s="416"/>
      <c r="F62" s="632"/>
      <c r="G62" s="700" t="s">
        <v>2895</v>
      </c>
      <c r="H62" s="695">
        <v>297.92730000835712</v>
      </c>
      <c r="I62" s="688"/>
      <c r="J62" s="688"/>
      <c r="K62" s="706"/>
      <c r="L62" s="749"/>
      <c r="M62" s="749"/>
    </row>
    <row r="63" spans="1:13" ht="28" x14ac:dyDescent="0.25">
      <c r="A63" s="498" t="s">
        <v>2200</v>
      </c>
      <c r="B63" s="499" t="s">
        <v>1072</v>
      </c>
      <c r="C63" s="341" t="s">
        <v>662</v>
      </c>
      <c r="D63" s="340" t="s">
        <v>22</v>
      </c>
      <c r="E63" s="340"/>
      <c r="F63" s="342"/>
      <c r="G63" s="714" t="s">
        <v>2895</v>
      </c>
      <c r="H63" s="714">
        <v>371.91136707016096</v>
      </c>
      <c r="I63" s="688"/>
      <c r="J63" s="688"/>
      <c r="K63" s="706"/>
      <c r="L63" s="747"/>
      <c r="M63" s="747"/>
    </row>
    <row r="64" spans="1:13" ht="28" x14ac:dyDescent="0.25">
      <c r="A64" s="498" t="s">
        <v>2201</v>
      </c>
      <c r="B64" s="500" t="s">
        <v>1074</v>
      </c>
      <c r="C64" s="633" t="s">
        <v>663</v>
      </c>
      <c r="D64" s="342" t="s">
        <v>22</v>
      </c>
      <c r="E64" s="342"/>
      <c r="F64" s="343"/>
      <c r="G64" s="714" t="s">
        <v>2895</v>
      </c>
      <c r="H64" s="714">
        <v>371.20274092484703</v>
      </c>
      <c r="I64" s="688"/>
      <c r="J64" s="688"/>
      <c r="K64" s="706"/>
      <c r="L64" s="747"/>
      <c r="M64" s="747"/>
    </row>
    <row r="65" spans="1:13" ht="28" x14ac:dyDescent="0.25">
      <c r="A65" s="498" t="s">
        <v>2202</v>
      </c>
      <c r="B65" s="501" t="s">
        <v>1075</v>
      </c>
      <c r="C65" s="634" t="s">
        <v>664</v>
      </c>
      <c r="D65" s="343" t="s">
        <v>22</v>
      </c>
      <c r="E65" s="343"/>
      <c r="F65" s="344"/>
      <c r="G65" s="714" t="s">
        <v>2895</v>
      </c>
      <c r="H65" s="714">
        <v>376.36686094449016</v>
      </c>
      <c r="I65" s="688"/>
      <c r="J65" s="688"/>
      <c r="K65" s="706"/>
      <c r="L65" s="747"/>
      <c r="M65" s="747"/>
    </row>
    <row r="66" spans="1:13" ht="28" x14ac:dyDescent="0.25">
      <c r="A66" s="498" t="s">
        <v>2203</v>
      </c>
      <c r="B66" s="502" t="s">
        <v>1076</v>
      </c>
      <c r="C66" s="635" t="s">
        <v>665</v>
      </c>
      <c r="D66" s="344" t="s">
        <v>22</v>
      </c>
      <c r="E66" s="344"/>
      <c r="F66" s="345"/>
      <c r="G66" s="714" t="s">
        <v>2895</v>
      </c>
      <c r="H66" s="714">
        <v>384.79028400651407</v>
      </c>
      <c r="I66" s="688"/>
      <c r="J66" s="688"/>
      <c r="K66" s="706"/>
      <c r="L66" s="747"/>
      <c r="M66" s="747"/>
    </row>
    <row r="67" spans="1:13" ht="28" x14ac:dyDescent="0.25">
      <c r="A67" s="498" t="s">
        <v>2204</v>
      </c>
      <c r="B67" s="503" t="s">
        <v>1077</v>
      </c>
      <c r="C67" s="636" t="s">
        <v>666</v>
      </c>
      <c r="D67" s="345" t="s">
        <v>22</v>
      </c>
      <c r="E67" s="345"/>
      <c r="F67" s="346"/>
      <c r="G67" s="714" t="s">
        <v>2895</v>
      </c>
      <c r="H67" s="714">
        <v>406.73608551207218</v>
      </c>
      <c r="I67" s="688"/>
      <c r="J67" s="688"/>
      <c r="K67" s="706"/>
      <c r="L67" s="747"/>
      <c r="M67" s="747"/>
    </row>
    <row r="68" spans="1:13" ht="28" x14ac:dyDescent="0.25">
      <c r="A68" s="498" t="s">
        <v>2205</v>
      </c>
      <c r="B68" s="504" t="s">
        <v>1078</v>
      </c>
      <c r="C68" s="637" t="s">
        <v>667</v>
      </c>
      <c r="D68" s="346" t="s">
        <v>22</v>
      </c>
      <c r="E68" s="346"/>
      <c r="F68" s="339"/>
      <c r="G68" s="707" t="s">
        <v>2895</v>
      </c>
      <c r="H68" s="707">
        <v>384.48469596701523</v>
      </c>
      <c r="I68" s="688"/>
      <c r="J68" s="688"/>
      <c r="K68" s="706"/>
      <c r="L68" s="747"/>
      <c r="M68" s="747"/>
    </row>
    <row r="69" spans="1:13" ht="28" x14ac:dyDescent="0.25">
      <c r="A69" s="498" t="s">
        <v>2206</v>
      </c>
      <c r="B69" s="505" t="s">
        <v>1079</v>
      </c>
      <c r="C69" s="638" t="s">
        <v>668</v>
      </c>
      <c r="D69" s="347" t="s">
        <v>22</v>
      </c>
      <c r="E69" s="347"/>
      <c r="F69" s="348"/>
      <c r="G69" s="714" t="s">
        <v>2895</v>
      </c>
      <c r="H69" s="714">
        <v>405.66798621412619</v>
      </c>
      <c r="I69" s="688"/>
      <c r="J69" s="688"/>
      <c r="K69" s="706"/>
      <c r="L69" s="747"/>
      <c r="M69" s="747"/>
    </row>
    <row r="70" spans="1:13" ht="28" x14ac:dyDescent="0.25">
      <c r="A70" s="498" t="s">
        <v>2207</v>
      </c>
      <c r="B70" s="506" t="s">
        <v>1080</v>
      </c>
      <c r="C70" s="639" t="s">
        <v>669</v>
      </c>
      <c r="D70" s="348" t="s">
        <v>22</v>
      </c>
      <c r="E70" s="348"/>
      <c r="F70" s="349"/>
      <c r="G70" s="714" t="s">
        <v>2895</v>
      </c>
      <c r="H70" s="714">
        <v>152.1999771850459</v>
      </c>
      <c r="I70" s="688"/>
      <c r="J70" s="688"/>
      <c r="K70" s="706"/>
      <c r="L70" s="747"/>
      <c r="M70" s="747"/>
    </row>
    <row r="71" spans="1:13" ht="28" x14ac:dyDescent="0.25">
      <c r="A71" s="498" t="s">
        <v>2208</v>
      </c>
      <c r="B71" s="507" t="s">
        <v>1081</v>
      </c>
      <c r="C71" s="640" t="s">
        <v>670</v>
      </c>
      <c r="D71" s="349" t="s">
        <v>22</v>
      </c>
      <c r="E71" s="349"/>
      <c r="F71" s="350"/>
      <c r="G71" s="714" t="s">
        <v>2895</v>
      </c>
      <c r="H71" s="714">
        <v>147.25068533854497</v>
      </c>
      <c r="I71" s="688"/>
      <c r="J71" s="688"/>
      <c r="K71" s="706"/>
      <c r="L71" s="747"/>
      <c r="M71" s="747"/>
    </row>
    <row r="72" spans="1:13" ht="28" x14ac:dyDescent="0.25">
      <c r="A72" s="498" t="s">
        <v>2209</v>
      </c>
      <c r="B72" s="508" t="s">
        <v>1082</v>
      </c>
      <c r="C72" s="641" t="s">
        <v>671</v>
      </c>
      <c r="D72" s="350" t="s">
        <v>22</v>
      </c>
      <c r="E72" s="350"/>
      <c r="F72" s="351"/>
      <c r="G72" s="714" t="s">
        <v>2895</v>
      </c>
      <c r="H72" s="714">
        <v>154.43263491733515</v>
      </c>
      <c r="I72" s="688"/>
      <c r="J72" s="688"/>
      <c r="K72" s="706"/>
      <c r="L72" s="747"/>
      <c r="M72" s="747"/>
    </row>
    <row r="73" spans="1:13" ht="14" x14ac:dyDescent="0.25">
      <c r="A73" s="498" t="s">
        <v>2210</v>
      </c>
      <c r="B73" s="352" t="s">
        <v>1083</v>
      </c>
      <c r="C73" s="352" t="s">
        <v>623</v>
      </c>
      <c r="D73" s="351" t="s">
        <v>22</v>
      </c>
      <c r="E73" s="351"/>
      <c r="F73" s="353"/>
      <c r="G73" s="714" t="s">
        <v>2895</v>
      </c>
      <c r="H73" s="714">
        <v>151.27487502516578</v>
      </c>
      <c r="I73" s="688"/>
      <c r="J73" s="688"/>
      <c r="K73" s="706"/>
      <c r="L73" s="747"/>
      <c r="M73" s="747"/>
    </row>
    <row r="74" spans="1:13" ht="14" x14ac:dyDescent="0.25">
      <c r="A74" s="498" t="s">
        <v>2211</v>
      </c>
      <c r="B74" s="354" t="s">
        <v>1084</v>
      </c>
      <c r="C74" s="354" t="s">
        <v>360</v>
      </c>
      <c r="D74" s="353" t="s">
        <v>22</v>
      </c>
      <c r="E74" s="353"/>
      <c r="F74" s="355"/>
      <c r="G74" s="714" t="s">
        <v>2895</v>
      </c>
      <c r="H74" s="714">
        <v>151.27487502516578</v>
      </c>
      <c r="I74" s="688"/>
      <c r="J74" s="688"/>
      <c r="K74" s="706"/>
      <c r="L74" s="747"/>
      <c r="M74" s="747"/>
    </row>
    <row r="75" spans="1:13" ht="28" x14ac:dyDescent="0.25">
      <c r="A75" s="498" t="s">
        <v>2212</v>
      </c>
      <c r="B75" s="510" t="s">
        <v>1085</v>
      </c>
      <c r="C75" s="642" t="s">
        <v>672</v>
      </c>
      <c r="D75" s="355" t="s">
        <v>22</v>
      </c>
      <c r="E75" s="355"/>
      <c r="F75" s="356"/>
      <c r="G75" s="714" t="s">
        <v>2895</v>
      </c>
      <c r="H75" s="714">
        <v>418.05261126571867</v>
      </c>
      <c r="I75" s="688"/>
      <c r="J75" s="688"/>
      <c r="K75" s="706"/>
      <c r="L75" s="747"/>
      <c r="M75" s="747"/>
    </row>
    <row r="76" spans="1:13" ht="14" x14ac:dyDescent="0.25">
      <c r="A76" s="498" t="s">
        <v>2213</v>
      </c>
      <c r="B76" s="510" t="s">
        <v>1498</v>
      </c>
      <c r="C76" s="642" t="s">
        <v>1496</v>
      </c>
      <c r="D76" s="355" t="s">
        <v>22</v>
      </c>
      <c r="E76" s="355"/>
      <c r="F76" s="356"/>
      <c r="G76" s="714" t="s">
        <v>2895</v>
      </c>
      <c r="H76" s="714">
        <v>151.27487502516578</v>
      </c>
      <c r="I76" s="688"/>
      <c r="J76" s="688"/>
      <c r="K76" s="706"/>
      <c r="L76" s="747"/>
      <c r="M76" s="747"/>
    </row>
    <row r="77" spans="1:13" ht="14" x14ac:dyDescent="0.25">
      <c r="A77" s="498" t="s">
        <v>2214</v>
      </c>
      <c r="B77" s="510" t="s">
        <v>1497</v>
      </c>
      <c r="C77" s="642" t="s">
        <v>1495</v>
      </c>
      <c r="D77" s="355" t="s">
        <v>22</v>
      </c>
      <c r="E77" s="355"/>
      <c r="F77" s="356"/>
      <c r="G77" s="714" t="s">
        <v>2895</v>
      </c>
      <c r="H77" s="714">
        <v>151.27487502516578</v>
      </c>
      <c r="I77" s="688"/>
      <c r="J77" s="688"/>
      <c r="K77" s="706"/>
      <c r="L77" s="747"/>
      <c r="M77" s="747"/>
    </row>
    <row r="78" spans="1:13" ht="14" x14ac:dyDescent="0.25">
      <c r="A78" s="511" t="s">
        <v>2215</v>
      </c>
      <c r="B78" s="172"/>
      <c r="C78" s="172" t="s">
        <v>361</v>
      </c>
      <c r="D78" s="929"/>
      <c r="E78" s="929"/>
      <c r="F78" s="173"/>
      <c r="G78" s="715"/>
      <c r="H78" s="715"/>
      <c r="I78" s="715"/>
      <c r="J78" s="715"/>
      <c r="K78" s="716"/>
      <c r="L78" s="747"/>
      <c r="M78" s="747"/>
    </row>
    <row r="79" spans="1:13" ht="14" x14ac:dyDescent="0.25">
      <c r="A79" s="512" t="s">
        <v>2216</v>
      </c>
      <c r="B79" s="865"/>
      <c r="C79" s="865" t="s">
        <v>586</v>
      </c>
      <c r="D79" s="357" t="s">
        <v>22</v>
      </c>
      <c r="E79" s="357"/>
      <c r="F79" s="588"/>
      <c r="G79" s="714" t="s">
        <v>2895</v>
      </c>
      <c r="H79" s="714">
        <v>739.41407916883531</v>
      </c>
      <c r="I79" s="688"/>
      <c r="J79" s="688"/>
      <c r="K79" s="706"/>
      <c r="L79" s="747"/>
      <c r="M79" s="747"/>
    </row>
    <row r="80" spans="1:13" ht="14" x14ac:dyDescent="0.25">
      <c r="A80" s="512" t="s">
        <v>2217</v>
      </c>
      <c r="B80" s="865"/>
      <c r="C80" s="305" t="s">
        <v>1305</v>
      </c>
      <c r="D80" s="357" t="s">
        <v>22</v>
      </c>
      <c r="E80" s="357"/>
      <c r="F80" s="588"/>
      <c r="G80" s="714" t="s">
        <v>2895</v>
      </c>
      <c r="H80" s="714">
        <v>2249.0982376389852</v>
      </c>
      <c r="I80" s="688"/>
      <c r="J80" s="688"/>
      <c r="K80" s="706"/>
      <c r="L80" s="747"/>
      <c r="M80" s="747"/>
    </row>
    <row r="81" spans="1:13" ht="14" x14ac:dyDescent="0.25">
      <c r="A81" s="511" t="s">
        <v>2218</v>
      </c>
      <c r="B81" s="172"/>
      <c r="C81" s="174" t="s">
        <v>362</v>
      </c>
      <c r="D81" s="173"/>
      <c r="E81" s="173"/>
      <c r="F81" s="589"/>
      <c r="G81" s="715"/>
      <c r="H81" s="715"/>
      <c r="I81" s="715"/>
      <c r="J81" s="715"/>
      <c r="K81" s="722"/>
      <c r="L81" s="747"/>
      <c r="M81" s="747"/>
    </row>
    <row r="82" spans="1:13" ht="28" x14ac:dyDescent="0.25">
      <c r="A82" s="509" t="s">
        <v>2219</v>
      </c>
      <c r="B82" s="510" t="s">
        <v>363</v>
      </c>
      <c r="C82" s="642" t="s">
        <v>625</v>
      </c>
      <c r="D82" s="355" t="s">
        <v>22</v>
      </c>
      <c r="E82" s="355"/>
      <c r="F82" s="356"/>
      <c r="G82" s="714" t="s">
        <v>2895</v>
      </c>
      <c r="H82" s="714">
        <v>199.99999999999997</v>
      </c>
      <c r="I82" s="688"/>
      <c r="J82" s="688"/>
      <c r="K82" s="706"/>
      <c r="L82" s="747"/>
      <c r="M82" s="747"/>
    </row>
    <row r="83" spans="1:13" ht="14" x14ac:dyDescent="0.25">
      <c r="A83" s="511" t="s">
        <v>2220</v>
      </c>
      <c r="B83" s="172"/>
      <c r="C83" s="174" t="s">
        <v>364</v>
      </c>
      <c r="D83" s="173"/>
      <c r="E83" s="173"/>
      <c r="F83" s="173"/>
      <c r="G83" s="715"/>
      <c r="H83" s="715"/>
      <c r="I83" s="715"/>
      <c r="J83" s="715"/>
      <c r="K83" s="716"/>
      <c r="L83" s="747"/>
      <c r="M83" s="747"/>
    </row>
    <row r="84" spans="1:13" ht="28" x14ac:dyDescent="0.25">
      <c r="A84" s="509" t="s">
        <v>2221</v>
      </c>
      <c r="B84" s="510" t="s">
        <v>365</v>
      </c>
      <c r="C84" s="642" t="s">
        <v>658</v>
      </c>
      <c r="D84" s="355" t="s">
        <v>22</v>
      </c>
      <c r="E84" s="355"/>
      <c r="F84" s="356"/>
      <c r="G84" s="714" t="s">
        <v>2895</v>
      </c>
      <c r="H84" s="714">
        <v>532.95000000000005</v>
      </c>
      <c r="I84" s="688"/>
      <c r="J84" s="688"/>
      <c r="K84" s="706"/>
      <c r="L84" s="747"/>
      <c r="M84" s="747"/>
    </row>
    <row r="85" spans="1:13" ht="14" x14ac:dyDescent="0.25">
      <c r="A85" s="509" t="s">
        <v>2222</v>
      </c>
      <c r="B85" s="510" t="s">
        <v>366</v>
      </c>
      <c r="C85" s="642" t="s">
        <v>659</v>
      </c>
      <c r="D85" s="355" t="s">
        <v>22</v>
      </c>
      <c r="E85" s="355"/>
      <c r="F85" s="356"/>
      <c r="G85" s="714" t="s">
        <v>2895</v>
      </c>
      <c r="H85" s="714">
        <v>532.95000000000005</v>
      </c>
      <c r="I85" s="688"/>
      <c r="J85" s="688"/>
      <c r="K85" s="706"/>
      <c r="L85" s="747"/>
      <c r="M85" s="747"/>
    </row>
    <row r="86" spans="1:13" ht="14" x14ac:dyDescent="0.25">
      <c r="A86" s="509" t="s">
        <v>2223</v>
      </c>
      <c r="B86" s="510" t="s">
        <v>367</v>
      </c>
      <c r="C86" s="642" t="s">
        <v>660</v>
      </c>
      <c r="D86" s="355" t="s">
        <v>22</v>
      </c>
      <c r="E86" s="355"/>
      <c r="F86" s="356"/>
      <c r="G86" s="714" t="s">
        <v>2895</v>
      </c>
      <c r="H86" s="714">
        <v>532.95000000000005</v>
      </c>
      <c r="I86" s="688"/>
      <c r="J86" s="688"/>
      <c r="K86" s="706"/>
      <c r="L86" s="747"/>
      <c r="M86" s="747"/>
    </row>
    <row r="87" spans="1:13" ht="14" x14ac:dyDescent="0.25">
      <c r="A87" s="509" t="s">
        <v>2224</v>
      </c>
      <c r="B87" s="491" t="s">
        <v>368</v>
      </c>
      <c r="C87" s="643" t="s">
        <v>661</v>
      </c>
      <c r="D87" s="357" t="s">
        <v>22</v>
      </c>
      <c r="E87" s="357"/>
      <c r="F87" s="588"/>
      <c r="G87" s="714" t="s">
        <v>2895</v>
      </c>
      <c r="H87" s="714">
        <v>532.95000000000005</v>
      </c>
      <c r="I87" s="688"/>
      <c r="J87" s="688"/>
      <c r="K87" s="706"/>
      <c r="L87" s="747"/>
      <c r="M87" s="747"/>
    </row>
    <row r="88" spans="1:13" ht="14" x14ac:dyDescent="0.25">
      <c r="A88" s="509" t="s">
        <v>2225</v>
      </c>
      <c r="B88" s="510" t="s">
        <v>1499</v>
      </c>
      <c r="C88" s="643" t="s">
        <v>661</v>
      </c>
      <c r="D88" s="357" t="s">
        <v>22</v>
      </c>
      <c r="E88" s="357"/>
      <c r="F88" s="588"/>
      <c r="G88" s="714" t="s">
        <v>2895</v>
      </c>
      <c r="H88" s="714">
        <v>1042.992714600078</v>
      </c>
      <c r="I88" s="688"/>
      <c r="J88" s="688"/>
      <c r="K88" s="706"/>
      <c r="L88" s="747"/>
      <c r="M88" s="747"/>
    </row>
    <row r="89" spans="1:13" ht="14" x14ac:dyDescent="0.25">
      <c r="A89" s="513" t="s">
        <v>2226</v>
      </c>
      <c r="B89" s="175"/>
      <c r="C89" s="175" t="s">
        <v>708</v>
      </c>
      <c r="D89" s="663"/>
      <c r="E89" s="673"/>
      <c r="F89" s="176"/>
      <c r="G89" s="718"/>
      <c r="H89" s="718"/>
      <c r="I89" s="718"/>
      <c r="J89" s="718"/>
      <c r="K89" s="719"/>
      <c r="L89" s="747"/>
      <c r="M89" s="747"/>
    </row>
    <row r="90" spans="1:13" ht="14" x14ac:dyDescent="0.25">
      <c r="A90" s="514" t="s">
        <v>2227</v>
      </c>
      <c r="B90" s="515" t="s">
        <v>59</v>
      </c>
      <c r="C90" s="644" t="s">
        <v>624</v>
      </c>
      <c r="D90" s="358" t="s">
        <v>22</v>
      </c>
      <c r="E90" s="358"/>
      <c r="F90" s="359"/>
      <c r="G90" s="714" t="s">
        <v>2895</v>
      </c>
      <c r="H90" s="714">
        <v>982.82108255315097</v>
      </c>
      <c r="I90" s="688"/>
      <c r="J90" s="688"/>
      <c r="K90" s="706"/>
      <c r="L90" s="747"/>
      <c r="M90" s="747"/>
    </row>
    <row r="91" spans="1:13" ht="28" x14ac:dyDescent="0.25">
      <c r="A91" s="514" t="s">
        <v>2228</v>
      </c>
      <c r="B91" s="515" t="s">
        <v>1086</v>
      </c>
      <c r="C91" s="644" t="s">
        <v>651</v>
      </c>
      <c r="D91" s="358" t="s">
        <v>22</v>
      </c>
      <c r="E91" s="358"/>
      <c r="F91" s="359"/>
      <c r="G91" s="714" t="s">
        <v>2895</v>
      </c>
      <c r="H91" s="714">
        <v>982.82108255315097</v>
      </c>
      <c r="I91" s="688"/>
      <c r="J91" s="688"/>
      <c r="K91" s="706"/>
      <c r="L91" s="747"/>
      <c r="M91" s="747"/>
    </row>
    <row r="92" spans="1:13" ht="28" x14ac:dyDescent="0.25">
      <c r="A92" s="514" t="s">
        <v>2229</v>
      </c>
      <c r="B92" s="516" t="s">
        <v>1087</v>
      </c>
      <c r="C92" s="645" t="s">
        <v>652</v>
      </c>
      <c r="D92" s="359" t="s">
        <v>22</v>
      </c>
      <c r="E92" s="359"/>
      <c r="F92" s="360"/>
      <c r="G92" s="714" t="s">
        <v>2895</v>
      </c>
      <c r="H92" s="714">
        <v>886.17716230512235</v>
      </c>
      <c r="I92" s="688"/>
      <c r="J92" s="688"/>
      <c r="K92" s="706"/>
      <c r="L92" s="747"/>
      <c r="M92" s="747"/>
    </row>
    <row r="93" spans="1:13" ht="28" x14ac:dyDescent="0.25">
      <c r="A93" s="514" t="s">
        <v>2230</v>
      </c>
      <c r="B93" s="491" t="s">
        <v>371</v>
      </c>
      <c r="C93" s="646" t="s">
        <v>653</v>
      </c>
      <c r="D93" s="360" t="s">
        <v>22</v>
      </c>
      <c r="E93" s="360"/>
      <c r="F93" s="361"/>
      <c r="G93" s="714" t="s">
        <v>2895</v>
      </c>
      <c r="H93" s="714">
        <v>672.75047971716219</v>
      </c>
      <c r="I93" s="688"/>
      <c r="J93" s="688"/>
      <c r="K93" s="706"/>
      <c r="L93" s="747"/>
      <c r="M93" s="747"/>
    </row>
    <row r="94" spans="1:13" ht="28" x14ac:dyDescent="0.25">
      <c r="A94" s="514" t="s">
        <v>2231</v>
      </c>
      <c r="B94" s="491" t="s">
        <v>370</v>
      </c>
      <c r="C94" s="647" t="s">
        <v>654</v>
      </c>
      <c r="D94" s="361" t="s">
        <v>22</v>
      </c>
      <c r="E94" s="361"/>
      <c r="F94" s="362"/>
      <c r="G94" s="714" t="s">
        <v>2895</v>
      </c>
      <c r="H94" s="714">
        <v>610.08070087842816</v>
      </c>
      <c r="I94" s="688"/>
      <c r="J94" s="688"/>
      <c r="K94" s="706"/>
      <c r="L94" s="747"/>
      <c r="M94" s="747"/>
    </row>
    <row r="95" spans="1:13" ht="28" x14ac:dyDescent="0.25">
      <c r="A95" s="514" t="s">
        <v>2232</v>
      </c>
      <c r="B95" s="491" t="s">
        <v>369</v>
      </c>
      <c r="C95" s="648" t="s">
        <v>655</v>
      </c>
      <c r="D95" s="362" t="s">
        <v>22</v>
      </c>
      <c r="E95" s="362"/>
      <c r="F95" s="363"/>
      <c r="G95" s="714" t="s">
        <v>2895</v>
      </c>
      <c r="H95" s="714">
        <v>499.87654586498826</v>
      </c>
      <c r="I95" s="688"/>
      <c r="J95" s="688"/>
      <c r="K95" s="706"/>
      <c r="L95" s="747"/>
      <c r="M95" s="747"/>
    </row>
    <row r="96" spans="1:13" ht="14" x14ac:dyDescent="0.25">
      <c r="A96" s="514" t="s">
        <v>2233</v>
      </c>
      <c r="B96" s="423" t="s">
        <v>111</v>
      </c>
      <c r="C96" s="276" t="s">
        <v>115</v>
      </c>
      <c r="D96" s="283" t="s">
        <v>22</v>
      </c>
      <c r="E96" s="283"/>
      <c r="F96" s="273"/>
      <c r="G96" s="695" t="s">
        <v>2895</v>
      </c>
      <c r="H96" s="695">
        <v>946.23951522153027</v>
      </c>
      <c r="I96" s="688"/>
      <c r="J96" s="688"/>
      <c r="K96" s="706"/>
      <c r="L96" s="749"/>
      <c r="M96" s="749"/>
    </row>
    <row r="97" spans="1:13" ht="14" x14ac:dyDescent="0.25">
      <c r="A97" s="514" t="s">
        <v>2234</v>
      </c>
      <c r="B97" s="423" t="s">
        <v>1539</v>
      </c>
      <c r="C97" s="276" t="s">
        <v>115</v>
      </c>
      <c r="D97" s="283" t="s">
        <v>22</v>
      </c>
      <c r="E97" s="283"/>
      <c r="F97" s="273"/>
      <c r="G97" s="695" t="s">
        <v>2895</v>
      </c>
      <c r="H97" s="695">
        <v>946.23951522153027</v>
      </c>
      <c r="I97" s="688"/>
      <c r="J97" s="688"/>
      <c r="K97" s="706"/>
      <c r="L97" s="749"/>
      <c r="M97" s="749"/>
    </row>
    <row r="98" spans="1:13" ht="42" x14ac:dyDescent="0.25">
      <c r="A98" s="514" t="s">
        <v>2235</v>
      </c>
      <c r="B98" s="517" t="s">
        <v>1088</v>
      </c>
      <c r="C98" s="649" t="s">
        <v>656</v>
      </c>
      <c r="D98" s="363" t="s">
        <v>22</v>
      </c>
      <c r="E98" s="363"/>
      <c r="F98" s="364"/>
      <c r="G98" s="714" t="s">
        <v>2895</v>
      </c>
      <c r="H98" s="714">
        <v>855.81421319581318</v>
      </c>
      <c r="I98" s="688"/>
      <c r="J98" s="688"/>
      <c r="K98" s="706"/>
      <c r="L98" s="747"/>
      <c r="M98" s="747"/>
    </row>
    <row r="99" spans="1:13" ht="42" x14ac:dyDescent="0.25">
      <c r="A99" s="514" t="s">
        <v>2236</v>
      </c>
      <c r="B99" s="518" t="s">
        <v>1089</v>
      </c>
      <c r="C99" s="650" t="s">
        <v>657</v>
      </c>
      <c r="D99" s="364" t="s">
        <v>22</v>
      </c>
      <c r="E99" s="364"/>
      <c r="F99" s="674"/>
      <c r="G99" s="707" t="s">
        <v>2895</v>
      </c>
      <c r="H99" s="707">
        <v>857.67407740054875</v>
      </c>
      <c r="I99" s="688"/>
      <c r="J99" s="688"/>
      <c r="K99" s="706"/>
      <c r="L99" s="747"/>
      <c r="M99" s="747"/>
    </row>
    <row r="100" spans="1:13" ht="14" x14ac:dyDescent="0.25">
      <c r="A100" s="519" t="s">
        <v>2237</v>
      </c>
      <c r="B100" s="177"/>
      <c r="C100" s="177" t="s">
        <v>709</v>
      </c>
      <c r="D100" s="664"/>
      <c r="E100" s="675"/>
      <c r="F100" s="178"/>
      <c r="G100" s="718"/>
      <c r="H100" s="718"/>
      <c r="I100" s="718"/>
      <c r="J100" s="718"/>
      <c r="K100" s="719"/>
      <c r="L100" s="747"/>
      <c r="M100" s="747"/>
    </row>
    <row r="101" spans="1:13" ht="14" x14ac:dyDescent="0.25">
      <c r="A101" s="520" t="s">
        <v>2238</v>
      </c>
      <c r="B101" s="366" t="s">
        <v>1090</v>
      </c>
      <c r="C101" s="366" t="s">
        <v>372</v>
      </c>
      <c r="D101" s="365" t="s">
        <v>22</v>
      </c>
      <c r="E101" s="367"/>
      <c r="F101" s="367"/>
      <c r="G101" s="707" t="s">
        <v>2895</v>
      </c>
      <c r="H101" s="707">
        <v>6696.970916532212</v>
      </c>
      <c r="I101" s="688"/>
      <c r="J101" s="688"/>
      <c r="K101" s="706"/>
      <c r="L101" s="747"/>
      <c r="M101" s="747"/>
    </row>
    <row r="102" spans="1:13" ht="14" x14ac:dyDescent="0.25">
      <c r="A102" s="520" t="s">
        <v>2239</v>
      </c>
      <c r="B102" s="366" t="s">
        <v>1091</v>
      </c>
      <c r="C102" s="366" t="s">
        <v>373</v>
      </c>
      <c r="D102" s="365" t="s">
        <v>22</v>
      </c>
      <c r="E102" s="367"/>
      <c r="F102" s="367"/>
      <c r="G102" s="707" t="s">
        <v>2895</v>
      </c>
      <c r="H102" s="707">
        <v>5959.0391459790053</v>
      </c>
      <c r="I102" s="688"/>
      <c r="J102" s="688"/>
      <c r="K102" s="706"/>
      <c r="L102" s="747"/>
      <c r="M102" s="747"/>
    </row>
    <row r="103" spans="1:13" ht="14" x14ac:dyDescent="0.25">
      <c r="A103" s="520" t="s">
        <v>2240</v>
      </c>
      <c r="B103" s="366" t="s">
        <v>1092</v>
      </c>
      <c r="C103" s="366" t="s">
        <v>374</v>
      </c>
      <c r="D103" s="365" t="s">
        <v>22</v>
      </c>
      <c r="E103" s="367"/>
      <c r="F103" s="367"/>
      <c r="G103" s="707" t="s">
        <v>2895</v>
      </c>
      <c r="H103" s="707">
        <v>6020.0659401968933</v>
      </c>
      <c r="I103" s="688"/>
      <c r="J103" s="688"/>
      <c r="K103" s="706"/>
      <c r="L103" s="747"/>
      <c r="M103" s="747"/>
    </row>
    <row r="104" spans="1:13" ht="14" x14ac:dyDescent="0.25">
      <c r="A104" s="520" t="s">
        <v>2241</v>
      </c>
      <c r="B104" s="366" t="s">
        <v>1093</v>
      </c>
      <c r="C104" s="366" t="s">
        <v>375</v>
      </c>
      <c r="D104" s="365" t="s">
        <v>22</v>
      </c>
      <c r="E104" s="367"/>
      <c r="F104" s="273"/>
      <c r="G104" s="695" t="s">
        <v>2895</v>
      </c>
      <c r="H104" s="695">
        <v>5877.8241950880301</v>
      </c>
      <c r="I104" s="688"/>
      <c r="J104" s="688"/>
      <c r="K104" s="706"/>
      <c r="L104" s="747"/>
      <c r="M104" s="747"/>
    </row>
    <row r="105" spans="1:13" ht="14" x14ac:dyDescent="0.25">
      <c r="A105" s="520" t="s">
        <v>2242</v>
      </c>
      <c r="B105" s="366" t="s">
        <v>1094</v>
      </c>
      <c r="C105" s="366" t="s">
        <v>376</v>
      </c>
      <c r="D105" s="365" t="s">
        <v>955</v>
      </c>
      <c r="E105" s="367"/>
      <c r="F105" s="676"/>
      <c r="G105" s="707" t="s">
        <v>2895</v>
      </c>
      <c r="H105" s="707">
        <v>950.26770743709267</v>
      </c>
      <c r="I105" s="688"/>
      <c r="J105" s="688"/>
      <c r="K105" s="706"/>
      <c r="L105" s="747"/>
      <c r="M105" s="747"/>
    </row>
    <row r="106" spans="1:13" ht="14" x14ac:dyDescent="0.25">
      <c r="A106" s="521" t="s">
        <v>2243</v>
      </c>
      <c r="B106" s="179" t="s">
        <v>377</v>
      </c>
      <c r="C106" s="179" t="s">
        <v>710</v>
      </c>
      <c r="D106" s="665"/>
      <c r="E106" s="677"/>
      <c r="F106" s="590"/>
      <c r="G106" s="718"/>
      <c r="H106" s="718"/>
      <c r="I106" s="718"/>
      <c r="J106" s="718"/>
      <c r="K106" s="719"/>
      <c r="L106" s="747"/>
      <c r="M106" s="747"/>
    </row>
    <row r="107" spans="1:13" ht="28" x14ac:dyDescent="0.25">
      <c r="A107" s="522" t="s">
        <v>2244</v>
      </c>
      <c r="B107" s="368" t="s">
        <v>1548</v>
      </c>
      <c r="C107" s="866" t="s">
        <v>1540</v>
      </c>
      <c r="D107" s="365" t="s">
        <v>22</v>
      </c>
      <c r="E107" s="369"/>
      <c r="F107" s="369"/>
      <c r="G107" s="707" t="s">
        <v>2895</v>
      </c>
      <c r="H107" s="707">
        <v>6658.3570709518035</v>
      </c>
      <c r="I107" s="688"/>
      <c r="J107" s="688"/>
      <c r="K107" s="706"/>
      <c r="L107" s="747"/>
      <c r="M107" s="747"/>
    </row>
    <row r="108" spans="1:13" ht="28" x14ac:dyDescent="0.25">
      <c r="A108" s="522" t="s">
        <v>2245</v>
      </c>
      <c r="B108" s="368" t="s">
        <v>1549</v>
      </c>
      <c r="C108" s="866" t="s">
        <v>1541</v>
      </c>
      <c r="D108" s="365" t="s">
        <v>22</v>
      </c>
      <c r="E108" s="369"/>
      <c r="F108" s="369"/>
      <c r="G108" s="707" t="s">
        <v>2895</v>
      </c>
      <c r="H108" s="707">
        <v>4250.6963310782048</v>
      </c>
      <c r="I108" s="688"/>
      <c r="J108" s="688"/>
      <c r="K108" s="706"/>
      <c r="L108" s="747"/>
      <c r="M108" s="747"/>
    </row>
    <row r="109" spans="1:13" ht="28" x14ac:dyDescent="0.25">
      <c r="A109" s="522" t="s">
        <v>2246</v>
      </c>
      <c r="B109" s="368" t="s">
        <v>1550</v>
      </c>
      <c r="C109" s="866" t="s">
        <v>1542</v>
      </c>
      <c r="D109" s="365" t="s">
        <v>22</v>
      </c>
      <c r="E109" s="369"/>
      <c r="F109" s="369"/>
      <c r="G109" s="707" t="s">
        <v>2895</v>
      </c>
      <c r="H109" s="707">
        <v>4557.6759388955479</v>
      </c>
      <c r="I109" s="688"/>
      <c r="J109" s="688"/>
      <c r="K109" s="706"/>
      <c r="L109" s="747"/>
      <c r="M109" s="747"/>
    </row>
    <row r="110" spans="1:13" ht="28" x14ac:dyDescent="0.25">
      <c r="A110" s="522" t="s">
        <v>2247</v>
      </c>
      <c r="B110" s="368" t="s">
        <v>1551</v>
      </c>
      <c r="C110" s="866" t="s">
        <v>1543</v>
      </c>
      <c r="D110" s="365" t="s">
        <v>22</v>
      </c>
      <c r="E110" s="369"/>
      <c r="F110" s="369"/>
      <c r="G110" s="707" t="s">
        <v>2895</v>
      </c>
      <c r="H110" s="707">
        <v>4564.7736941008343</v>
      </c>
      <c r="I110" s="688"/>
      <c r="J110" s="688"/>
      <c r="K110" s="706"/>
      <c r="L110" s="747"/>
      <c r="M110" s="747"/>
    </row>
    <row r="111" spans="1:13" ht="28" x14ac:dyDescent="0.25">
      <c r="A111" s="522" t="s">
        <v>2248</v>
      </c>
      <c r="B111" s="368" t="s">
        <v>1552</v>
      </c>
      <c r="C111" s="866" t="s">
        <v>1544</v>
      </c>
      <c r="D111" s="365" t="s">
        <v>22</v>
      </c>
      <c r="E111" s="369"/>
      <c r="F111" s="369"/>
      <c r="G111" s="707" t="s">
        <v>2895</v>
      </c>
      <c r="H111" s="707">
        <v>4593.5919024815039</v>
      </c>
      <c r="I111" s="688"/>
      <c r="J111" s="688"/>
      <c r="K111" s="706"/>
      <c r="L111" s="747"/>
      <c r="M111" s="747"/>
    </row>
    <row r="112" spans="1:13" ht="28" x14ac:dyDescent="0.25">
      <c r="A112" s="522" t="s">
        <v>2249</v>
      </c>
      <c r="B112" s="368" t="s">
        <v>1553</v>
      </c>
      <c r="C112" s="866" t="s">
        <v>1545</v>
      </c>
      <c r="D112" s="365" t="s">
        <v>22</v>
      </c>
      <c r="E112" s="369"/>
      <c r="F112" s="369"/>
      <c r="G112" s="707" t="s">
        <v>2895</v>
      </c>
      <c r="H112" s="707">
        <v>4593.5919024815039</v>
      </c>
      <c r="I112" s="688"/>
      <c r="J112" s="688"/>
      <c r="K112" s="706"/>
      <c r="L112" s="747"/>
      <c r="M112" s="747"/>
    </row>
    <row r="113" spans="1:13" ht="42" x14ac:dyDescent="0.25">
      <c r="A113" s="522" t="s">
        <v>2250</v>
      </c>
      <c r="B113" s="368" t="s">
        <v>1554</v>
      </c>
      <c r="C113" s="866" t="s">
        <v>1546</v>
      </c>
      <c r="D113" s="365" t="s">
        <v>22</v>
      </c>
      <c r="E113" s="369"/>
      <c r="F113" s="367"/>
      <c r="G113" s="707" t="s">
        <v>2895</v>
      </c>
      <c r="H113" s="707">
        <v>4593.5919024815039</v>
      </c>
      <c r="I113" s="688"/>
      <c r="J113" s="688"/>
      <c r="K113" s="706"/>
      <c r="L113" s="747"/>
      <c r="M113" s="747"/>
    </row>
    <row r="114" spans="1:13" ht="42" x14ac:dyDescent="0.25">
      <c r="A114" s="522" t="s">
        <v>2251</v>
      </c>
      <c r="B114" s="368" t="s">
        <v>1555</v>
      </c>
      <c r="C114" s="866" t="s">
        <v>1547</v>
      </c>
      <c r="D114" s="365" t="s">
        <v>22</v>
      </c>
      <c r="E114" s="369"/>
      <c r="F114" s="273"/>
      <c r="G114" s="695" t="s">
        <v>2895</v>
      </c>
      <c r="H114" s="695">
        <v>4593.5919024815039</v>
      </c>
      <c r="I114" s="688"/>
      <c r="J114" s="688"/>
      <c r="K114" s="706"/>
      <c r="L114" s="747"/>
      <c r="M114" s="747"/>
    </row>
    <row r="115" spans="1:13" ht="14" x14ac:dyDescent="0.25">
      <c r="A115" s="523" t="s">
        <v>2252</v>
      </c>
      <c r="B115" s="524"/>
      <c r="C115" s="180" t="s">
        <v>711</v>
      </c>
      <c r="D115" s="651"/>
      <c r="E115" s="652"/>
      <c r="F115" s="181"/>
      <c r="G115" s="718"/>
      <c r="H115" s="718"/>
      <c r="I115" s="718"/>
      <c r="J115" s="718"/>
      <c r="K115" s="719"/>
      <c r="L115" s="747"/>
      <c r="M115" s="747"/>
    </row>
    <row r="116" spans="1:13" ht="14" x14ac:dyDescent="0.25">
      <c r="A116" s="525" t="s">
        <v>2253</v>
      </c>
      <c r="B116" s="371" t="s">
        <v>1095</v>
      </c>
      <c r="C116" s="371" t="s">
        <v>378</v>
      </c>
      <c r="D116" s="370" t="s">
        <v>22</v>
      </c>
      <c r="E116" s="372"/>
      <c r="F116" s="372"/>
      <c r="G116" s="707" t="s">
        <v>2895</v>
      </c>
      <c r="H116" s="707">
        <v>5982.2330841659168</v>
      </c>
      <c r="I116" s="688"/>
      <c r="J116" s="688"/>
      <c r="K116" s="706"/>
      <c r="L116" s="747"/>
      <c r="M116" s="747"/>
    </row>
    <row r="117" spans="1:13" ht="14" x14ac:dyDescent="0.25">
      <c r="A117" s="525" t="s">
        <v>2254</v>
      </c>
      <c r="B117" s="371" t="s">
        <v>1096</v>
      </c>
      <c r="C117" s="371" t="s">
        <v>379</v>
      </c>
      <c r="D117" s="370" t="s">
        <v>22</v>
      </c>
      <c r="E117" s="372"/>
      <c r="F117" s="372"/>
      <c r="G117" s="707" t="s">
        <v>2895</v>
      </c>
      <c r="H117" s="707">
        <v>2285.3521174063349</v>
      </c>
      <c r="I117" s="688"/>
      <c r="J117" s="688"/>
      <c r="K117" s="706"/>
      <c r="L117" s="747"/>
      <c r="M117" s="747"/>
    </row>
    <row r="118" spans="1:13" ht="14" x14ac:dyDescent="0.25">
      <c r="A118" s="525" t="s">
        <v>2255</v>
      </c>
      <c r="B118" s="371" t="s">
        <v>1097</v>
      </c>
      <c r="C118" s="371" t="s">
        <v>379</v>
      </c>
      <c r="D118" s="370" t="s">
        <v>22</v>
      </c>
      <c r="E118" s="372"/>
      <c r="F118" s="372"/>
      <c r="G118" s="707" t="s">
        <v>2895</v>
      </c>
      <c r="H118" s="707">
        <v>2342.982851432731</v>
      </c>
      <c r="I118" s="688"/>
      <c r="J118" s="688"/>
      <c r="K118" s="706"/>
      <c r="L118" s="747"/>
      <c r="M118" s="747"/>
    </row>
    <row r="119" spans="1:13" ht="14" x14ac:dyDescent="0.25">
      <c r="A119" s="525" t="s">
        <v>2256</v>
      </c>
      <c r="B119" s="371" t="s">
        <v>1098</v>
      </c>
      <c r="C119" s="371" t="s">
        <v>380</v>
      </c>
      <c r="D119" s="370" t="s">
        <v>22</v>
      </c>
      <c r="E119" s="372"/>
      <c r="F119" s="372"/>
      <c r="G119" s="707" t="s">
        <v>2895</v>
      </c>
      <c r="H119" s="707">
        <v>2310.4564177089615</v>
      </c>
      <c r="I119" s="688"/>
      <c r="J119" s="688"/>
      <c r="K119" s="706"/>
      <c r="L119" s="747"/>
      <c r="M119" s="747"/>
    </row>
    <row r="120" spans="1:13" ht="14" x14ac:dyDescent="0.25">
      <c r="A120" s="525" t="s">
        <v>2257</v>
      </c>
      <c r="B120" s="371" t="s">
        <v>1099</v>
      </c>
      <c r="C120" s="371" t="s">
        <v>381</v>
      </c>
      <c r="D120" s="370" t="s">
        <v>22</v>
      </c>
      <c r="E120" s="372"/>
      <c r="F120" s="273"/>
      <c r="G120" s="695" t="s">
        <v>2895</v>
      </c>
      <c r="H120" s="695">
        <v>2296.5594017802937</v>
      </c>
      <c r="I120" s="688"/>
      <c r="J120" s="688"/>
      <c r="K120" s="706"/>
      <c r="L120" s="747"/>
      <c r="M120" s="747"/>
    </row>
    <row r="121" spans="1:13" ht="14" x14ac:dyDescent="0.25">
      <c r="A121" s="525" t="s">
        <v>2258</v>
      </c>
      <c r="B121" s="371" t="s">
        <v>1100</v>
      </c>
      <c r="C121" s="371" t="s">
        <v>382</v>
      </c>
      <c r="D121" s="370" t="s">
        <v>22</v>
      </c>
      <c r="E121" s="372"/>
      <c r="F121" s="678"/>
      <c r="G121" s="707" t="s">
        <v>2895</v>
      </c>
      <c r="H121" s="707">
        <v>760.17560040610579</v>
      </c>
      <c r="I121" s="688"/>
      <c r="J121" s="688"/>
      <c r="K121" s="706"/>
      <c r="L121" s="747"/>
      <c r="M121" s="747"/>
    </row>
    <row r="122" spans="1:13" ht="14" x14ac:dyDescent="0.25">
      <c r="A122" s="526" t="s">
        <v>2259</v>
      </c>
      <c r="B122" s="182"/>
      <c r="C122" s="182" t="s">
        <v>712</v>
      </c>
      <c r="D122" s="653"/>
      <c r="E122" s="654"/>
      <c r="F122" s="183"/>
      <c r="G122" s="718"/>
      <c r="H122" s="718"/>
      <c r="I122" s="718"/>
      <c r="J122" s="718"/>
      <c r="K122" s="719"/>
      <c r="L122" s="747"/>
      <c r="M122" s="747"/>
    </row>
    <row r="123" spans="1:13" ht="14" x14ac:dyDescent="0.25">
      <c r="A123" s="527" t="s">
        <v>2260</v>
      </c>
      <c r="B123" s="374" t="s">
        <v>1101</v>
      </c>
      <c r="C123" s="374" t="s">
        <v>383</v>
      </c>
      <c r="D123" s="373" t="s">
        <v>22</v>
      </c>
      <c r="E123" s="375"/>
      <c r="F123" s="375"/>
      <c r="G123" s="707" t="s">
        <v>2895</v>
      </c>
      <c r="H123" s="707">
        <v>2247.5974952983443</v>
      </c>
      <c r="I123" s="688"/>
      <c r="J123" s="688"/>
      <c r="K123" s="706"/>
      <c r="L123" s="747"/>
      <c r="M123" s="747"/>
    </row>
    <row r="124" spans="1:13" ht="14" x14ac:dyDescent="0.25">
      <c r="A124" s="527" t="s">
        <v>2261</v>
      </c>
      <c r="B124" s="374" t="s">
        <v>1102</v>
      </c>
      <c r="C124" s="374" t="s">
        <v>384</v>
      </c>
      <c r="D124" s="373" t="s">
        <v>22</v>
      </c>
      <c r="E124" s="375"/>
      <c r="F124" s="375"/>
      <c r="G124" s="707" t="s">
        <v>2895</v>
      </c>
      <c r="H124" s="707">
        <v>2245.9420375558884</v>
      </c>
      <c r="I124" s="688"/>
      <c r="J124" s="688"/>
      <c r="K124" s="706"/>
      <c r="L124" s="747"/>
      <c r="M124" s="747"/>
    </row>
    <row r="125" spans="1:13" ht="14" x14ac:dyDescent="0.25">
      <c r="A125" s="527" t="s">
        <v>2262</v>
      </c>
      <c r="B125" s="374" t="s">
        <v>1103</v>
      </c>
      <c r="C125" s="374" t="s">
        <v>385</v>
      </c>
      <c r="D125" s="373" t="s">
        <v>22</v>
      </c>
      <c r="E125" s="375"/>
      <c r="F125" s="375"/>
      <c r="G125" s="707" t="s">
        <v>2895</v>
      </c>
      <c r="H125" s="707">
        <v>2265.9267234228132</v>
      </c>
      <c r="I125" s="688"/>
      <c r="J125" s="688"/>
      <c r="K125" s="706"/>
      <c r="L125" s="747"/>
      <c r="M125" s="747"/>
    </row>
    <row r="126" spans="1:13" ht="14" x14ac:dyDescent="0.25">
      <c r="A126" s="527" t="s">
        <v>2263</v>
      </c>
      <c r="B126" s="374" t="s">
        <v>1104</v>
      </c>
      <c r="C126" s="374" t="s">
        <v>386</v>
      </c>
      <c r="D126" s="373" t="s">
        <v>22</v>
      </c>
      <c r="E126" s="375"/>
      <c r="F126" s="375"/>
      <c r="G126" s="707" t="s">
        <v>2895</v>
      </c>
      <c r="H126" s="707">
        <v>2264.6023572288486</v>
      </c>
      <c r="I126" s="688"/>
      <c r="J126" s="688"/>
      <c r="K126" s="706"/>
      <c r="L126" s="747"/>
      <c r="M126" s="747"/>
    </row>
    <row r="127" spans="1:13" ht="14" x14ac:dyDescent="0.25">
      <c r="A127" s="527" t="s">
        <v>2264</v>
      </c>
      <c r="B127" s="374" t="s">
        <v>1105</v>
      </c>
      <c r="C127" s="374" t="s">
        <v>387</v>
      </c>
      <c r="D127" s="373" t="s">
        <v>22</v>
      </c>
      <c r="E127" s="375"/>
      <c r="F127" s="375"/>
      <c r="G127" s="707" t="s">
        <v>2895</v>
      </c>
      <c r="H127" s="707">
        <v>2412.6126578137487</v>
      </c>
      <c r="I127" s="688"/>
      <c r="J127" s="688"/>
      <c r="K127" s="706"/>
      <c r="L127" s="747"/>
      <c r="M127" s="747"/>
    </row>
    <row r="128" spans="1:13" ht="14" x14ac:dyDescent="0.25">
      <c r="A128" s="527" t="s">
        <v>2265</v>
      </c>
      <c r="B128" s="374" t="s">
        <v>1106</v>
      </c>
      <c r="C128" s="374" t="s">
        <v>388</v>
      </c>
      <c r="D128" s="373" t="s">
        <v>22</v>
      </c>
      <c r="E128" s="375"/>
      <c r="F128" s="375"/>
      <c r="G128" s="707" t="s">
        <v>2895</v>
      </c>
      <c r="H128" s="707">
        <v>1492.2804647114165</v>
      </c>
      <c r="I128" s="688"/>
      <c r="J128" s="688"/>
      <c r="K128" s="706"/>
      <c r="L128" s="747"/>
      <c r="M128" s="747"/>
    </row>
    <row r="129" spans="1:13" ht="14" x14ac:dyDescent="0.25">
      <c r="A129" s="527" t="s">
        <v>2266</v>
      </c>
      <c r="B129" s="374" t="s">
        <v>1107</v>
      </c>
      <c r="C129" s="374" t="s">
        <v>389</v>
      </c>
      <c r="D129" s="373" t="s">
        <v>22</v>
      </c>
      <c r="E129" s="375"/>
      <c r="F129" s="375"/>
      <c r="G129" s="707" t="s">
        <v>2895</v>
      </c>
      <c r="H129" s="707">
        <v>1977.7867544610936</v>
      </c>
      <c r="I129" s="688"/>
      <c r="J129" s="688"/>
      <c r="K129" s="706"/>
      <c r="L129" s="747"/>
      <c r="M129" s="747"/>
    </row>
    <row r="130" spans="1:13" ht="14" x14ac:dyDescent="0.25">
      <c r="A130" s="527" t="s">
        <v>2267</v>
      </c>
      <c r="B130" s="374" t="s">
        <v>1108</v>
      </c>
      <c r="C130" s="374" t="s">
        <v>390</v>
      </c>
      <c r="D130" s="373" t="s">
        <v>22</v>
      </c>
      <c r="E130" s="375"/>
      <c r="F130" s="375"/>
      <c r="G130" s="707" t="s">
        <v>2895</v>
      </c>
      <c r="H130" s="707">
        <v>1988.2757347172926</v>
      </c>
      <c r="I130" s="688"/>
      <c r="J130" s="688"/>
      <c r="K130" s="706"/>
      <c r="L130" s="747"/>
      <c r="M130" s="747"/>
    </row>
    <row r="131" spans="1:13" ht="14" x14ac:dyDescent="0.25">
      <c r="A131" s="527" t="s">
        <v>2268</v>
      </c>
      <c r="B131" s="374" t="s">
        <v>1109</v>
      </c>
      <c r="C131" s="374" t="s">
        <v>391</v>
      </c>
      <c r="D131" s="373" t="s">
        <v>22</v>
      </c>
      <c r="E131" s="375"/>
      <c r="F131" s="375"/>
      <c r="G131" s="707" t="s">
        <v>2895</v>
      </c>
      <c r="H131" s="707">
        <v>1988.2757347172926</v>
      </c>
      <c r="I131" s="688"/>
      <c r="J131" s="688"/>
      <c r="K131" s="706"/>
      <c r="L131" s="747"/>
      <c r="M131" s="747"/>
    </row>
    <row r="132" spans="1:13" ht="14" x14ac:dyDescent="0.25">
      <c r="A132" s="527" t="s">
        <v>2269</v>
      </c>
      <c r="B132" s="374" t="s">
        <v>1110</v>
      </c>
      <c r="C132" s="374" t="s">
        <v>392</v>
      </c>
      <c r="D132" s="373" t="s">
        <v>22</v>
      </c>
      <c r="E132" s="375"/>
      <c r="F132" s="375"/>
      <c r="G132" s="707" t="s">
        <v>2895</v>
      </c>
      <c r="H132" s="707">
        <v>2135.2184982270228</v>
      </c>
      <c r="I132" s="688"/>
      <c r="J132" s="688"/>
      <c r="K132" s="706"/>
      <c r="L132" s="747"/>
      <c r="M132" s="747"/>
    </row>
    <row r="133" spans="1:13" ht="14" x14ac:dyDescent="0.25">
      <c r="A133" s="527" t="s">
        <v>2270</v>
      </c>
      <c r="B133" s="374" t="s">
        <v>1111</v>
      </c>
      <c r="C133" s="374" t="s">
        <v>393</v>
      </c>
      <c r="D133" s="373" t="s">
        <v>22</v>
      </c>
      <c r="E133" s="375"/>
      <c r="F133" s="375"/>
      <c r="G133" s="707" t="s">
        <v>2895</v>
      </c>
      <c r="H133" s="707">
        <v>1975.9254902120958</v>
      </c>
      <c r="I133" s="688"/>
      <c r="J133" s="688"/>
      <c r="K133" s="706"/>
      <c r="L133" s="747"/>
      <c r="M133" s="747"/>
    </row>
    <row r="134" spans="1:13" ht="14" x14ac:dyDescent="0.25">
      <c r="A134" s="527" t="s">
        <v>2271</v>
      </c>
      <c r="B134" s="374" t="s">
        <v>1112</v>
      </c>
      <c r="C134" s="374" t="s">
        <v>394</v>
      </c>
      <c r="D134" s="373" t="s">
        <v>22</v>
      </c>
      <c r="E134" s="375"/>
      <c r="F134" s="375"/>
      <c r="G134" s="707" t="s">
        <v>2895</v>
      </c>
      <c r="H134" s="707">
        <v>2135.2184982270228</v>
      </c>
      <c r="I134" s="688"/>
      <c r="J134" s="688"/>
      <c r="K134" s="706"/>
      <c r="L134" s="747"/>
      <c r="M134" s="747"/>
    </row>
    <row r="135" spans="1:13" ht="14" x14ac:dyDescent="0.25">
      <c r="A135" s="527" t="s">
        <v>2272</v>
      </c>
      <c r="B135" s="374" t="s">
        <v>1113</v>
      </c>
      <c r="C135" s="374" t="s">
        <v>395</v>
      </c>
      <c r="D135" s="373" t="s">
        <v>22</v>
      </c>
      <c r="E135" s="375"/>
      <c r="F135" s="375"/>
      <c r="G135" s="707" t="s">
        <v>2895</v>
      </c>
      <c r="H135" s="707">
        <v>2073.5240564969731</v>
      </c>
      <c r="I135" s="688"/>
      <c r="J135" s="688"/>
      <c r="K135" s="706"/>
      <c r="L135" s="747"/>
      <c r="M135" s="747"/>
    </row>
    <row r="136" spans="1:13" ht="14" x14ac:dyDescent="0.25">
      <c r="A136" s="527" t="s">
        <v>2273</v>
      </c>
      <c r="B136" s="374" t="s">
        <v>1114</v>
      </c>
      <c r="C136" s="374" t="s">
        <v>396</v>
      </c>
      <c r="D136" s="373" t="s">
        <v>22</v>
      </c>
      <c r="E136" s="375"/>
      <c r="F136" s="375"/>
      <c r="G136" s="707" t="s">
        <v>2895</v>
      </c>
      <c r="H136" s="707">
        <v>2256.6865145382276</v>
      </c>
      <c r="I136" s="688"/>
      <c r="J136" s="688"/>
      <c r="K136" s="706"/>
      <c r="L136" s="747"/>
      <c r="M136" s="747"/>
    </row>
    <row r="137" spans="1:13" ht="14" x14ac:dyDescent="0.25">
      <c r="A137" s="527" t="s">
        <v>2274</v>
      </c>
      <c r="B137" s="374" t="s">
        <v>1115</v>
      </c>
      <c r="C137" s="374" t="s">
        <v>397</v>
      </c>
      <c r="D137" s="373" t="s">
        <v>22</v>
      </c>
      <c r="E137" s="375"/>
      <c r="F137" s="375"/>
      <c r="G137" s="707" t="s">
        <v>2895</v>
      </c>
      <c r="H137" s="707">
        <v>1986.6434344637146</v>
      </c>
      <c r="I137" s="688"/>
      <c r="J137" s="688"/>
      <c r="K137" s="706"/>
      <c r="L137" s="747"/>
      <c r="M137" s="747"/>
    </row>
    <row r="138" spans="1:13" ht="14" x14ac:dyDescent="0.25">
      <c r="A138" s="527" t="s">
        <v>2275</v>
      </c>
      <c r="B138" s="374" t="s">
        <v>1116</v>
      </c>
      <c r="C138" s="374" t="s">
        <v>398</v>
      </c>
      <c r="D138" s="373" t="s">
        <v>22</v>
      </c>
      <c r="E138" s="375"/>
      <c r="F138" s="375"/>
      <c r="G138" s="707" t="s">
        <v>2895</v>
      </c>
      <c r="H138" s="707">
        <v>719.95210171915073</v>
      </c>
      <c r="I138" s="688"/>
      <c r="J138" s="688"/>
      <c r="K138" s="706"/>
      <c r="L138" s="747"/>
      <c r="M138" s="747"/>
    </row>
    <row r="139" spans="1:13" ht="14" x14ac:dyDescent="0.25">
      <c r="A139" s="527" t="s">
        <v>2276</v>
      </c>
      <c r="B139" s="374" t="s">
        <v>1117</v>
      </c>
      <c r="C139" s="374" t="s">
        <v>399</v>
      </c>
      <c r="D139" s="373" t="s">
        <v>22</v>
      </c>
      <c r="E139" s="375"/>
      <c r="F139" s="679"/>
      <c r="G139" s="707" t="s">
        <v>2895</v>
      </c>
      <c r="H139" s="707">
        <v>719.95210171915073</v>
      </c>
      <c r="I139" s="688"/>
      <c r="J139" s="688"/>
      <c r="K139" s="706"/>
      <c r="L139" s="747"/>
      <c r="M139" s="747"/>
    </row>
    <row r="140" spans="1:13" ht="14" x14ac:dyDescent="0.25">
      <c r="A140" s="527" t="s">
        <v>2277</v>
      </c>
      <c r="B140" s="374" t="s">
        <v>1118</v>
      </c>
      <c r="C140" s="374" t="s">
        <v>400</v>
      </c>
      <c r="D140" s="373" t="s">
        <v>22</v>
      </c>
      <c r="E140" s="375"/>
      <c r="F140" s="376"/>
      <c r="G140" s="714" t="s">
        <v>2895</v>
      </c>
      <c r="H140" s="714">
        <v>668.13972937517156</v>
      </c>
      <c r="I140" s="688"/>
      <c r="J140" s="688"/>
      <c r="K140" s="706"/>
      <c r="L140" s="747"/>
      <c r="M140" s="747"/>
    </row>
    <row r="141" spans="1:13" ht="14" x14ac:dyDescent="0.25">
      <c r="A141" s="528" t="s">
        <v>2278</v>
      </c>
      <c r="B141" s="184"/>
      <c r="C141" s="184" t="s">
        <v>626</v>
      </c>
      <c r="D141" s="655"/>
      <c r="E141" s="656"/>
      <c r="F141" s="591"/>
      <c r="G141" s="715"/>
      <c r="H141" s="715"/>
      <c r="I141" s="715"/>
      <c r="J141" s="715"/>
      <c r="K141" s="716"/>
      <c r="L141" s="747"/>
      <c r="M141" s="747"/>
    </row>
    <row r="142" spans="1:13" ht="28" x14ac:dyDescent="0.25">
      <c r="A142" s="529" t="s">
        <v>2279</v>
      </c>
      <c r="B142" s="377" t="s">
        <v>1119</v>
      </c>
      <c r="C142" s="657" t="s">
        <v>628</v>
      </c>
      <c r="D142" s="376" t="s">
        <v>22</v>
      </c>
      <c r="E142" s="376"/>
      <c r="F142" s="376"/>
      <c r="G142" s="714" t="s">
        <v>2895</v>
      </c>
      <c r="H142" s="714">
        <v>921.12317522623107</v>
      </c>
      <c r="I142" s="688"/>
      <c r="J142" s="688"/>
      <c r="K142" s="706"/>
      <c r="L142" s="747"/>
      <c r="M142" s="747"/>
    </row>
    <row r="143" spans="1:13" ht="42" x14ac:dyDescent="0.25">
      <c r="A143" s="529" t="s">
        <v>2280</v>
      </c>
      <c r="B143" s="377" t="s">
        <v>1120</v>
      </c>
      <c r="C143" s="657" t="s">
        <v>629</v>
      </c>
      <c r="D143" s="376" t="s">
        <v>22</v>
      </c>
      <c r="E143" s="376"/>
      <c r="F143" s="376"/>
      <c r="G143" s="714" t="s">
        <v>2895</v>
      </c>
      <c r="H143" s="714">
        <v>921.12317522623107</v>
      </c>
      <c r="I143" s="688"/>
      <c r="J143" s="688"/>
      <c r="K143" s="706"/>
      <c r="L143" s="747"/>
      <c r="M143" s="747"/>
    </row>
    <row r="144" spans="1:13" ht="28" x14ac:dyDescent="0.25">
      <c r="A144" s="529" t="s">
        <v>2281</v>
      </c>
      <c r="B144" s="377" t="s">
        <v>1121</v>
      </c>
      <c r="C144" s="657" t="s">
        <v>630</v>
      </c>
      <c r="D144" s="376" t="s">
        <v>22</v>
      </c>
      <c r="E144" s="376"/>
      <c r="F144" s="378"/>
      <c r="G144" s="707" t="s">
        <v>2895</v>
      </c>
      <c r="H144" s="707">
        <v>1063.9852053015761</v>
      </c>
      <c r="I144" s="688"/>
      <c r="J144" s="688"/>
      <c r="K144" s="706"/>
      <c r="L144" s="747"/>
      <c r="M144" s="747"/>
    </row>
    <row r="145" spans="1:13" ht="28" x14ac:dyDescent="0.25">
      <c r="A145" s="529" t="s">
        <v>2282</v>
      </c>
      <c r="B145" s="377" t="s">
        <v>1122</v>
      </c>
      <c r="C145" s="657" t="s">
        <v>631</v>
      </c>
      <c r="D145" s="376" t="s">
        <v>22</v>
      </c>
      <c r="E145" s="376"/>
      <c r="F145" s="378"/>
      <c r="G145" s="707" t="s">
        <v>2895</v>
      </c>
      <c r="H145" s="707">
        <v>1063.9852053015761</v>
      </c>
      <c r="I145" s="688"/>
      <c r="J145" s="688"/>
      <c r="K145" s="706"/>
      <c r="L145" s="747"/>
      <c r="M145" s="747"/>
    </row>
    <row r="146" spans="1:13" ht="14" x14ac:dyDescent="0.25">
      <c r="A146" s="528" t="s">
        <v>2283</v>
      </c>
      <c r="B146" s="184"/>
      <c r="C146" s="184" t="s">
        <v>627</v>
      </c>
      <c r="D146" s="185"/>
      <c r="E146" s="186"/>
      <c r="F146" s="186"/>
      <c r="G146" s="718"/>
      <c r="H146" s="718"/>
      <c r="I146" s="718"/>
      <c r="J146" s="718"/>
      <c r="K146" s="719"/>
      <c r="L146" s="747"/>
      <c r="M146" s="747"/>
    </row>
    <row r="147" spans="1:13" ht="14" x14ac:dyDescent="0.25">
      <c r="A147" s="528"/>
      <c r="B147" s="184"/>
      <c r="C147" s="184"/>
      <c r="D147" s="185"/>
      <c r="E147" s="186"/>
      <c r="F147" s="186"/>
      <c r="G147" s="718"/>
      <c r="H147" s="718"/>
      <c r="I147" s="718"/>
      <c r="J147" s="718"/>
      <c r="K147" s="719"/>
      <c r="L147" s="747"/>
      <c r="M147" s="747"/>
    </row>
    <row r="148" spans="1:13" ht="14" x14ac:dyDescent="0.25">
      <c r="A148" s="439" t="s">
        <v>2284</v>
      </c>
      <c r="B148" s="250" t="s">
        <v>1286</v>
      </c>
      <c r="C148" s="250" t="s">
        <v>246</v>
      </c>
      <c r="D148" s="252" t="s">
        <v>1287</v>
      </c>
      <c r="E148" s="253"/>
      <c r="F148" s="573"/>
      <c r="G148" s="686" t="s">
        <v>2895</v>
      </c>
      <c r="H148" s="686">
        <v>2774.6404117358088</v>
      </c>
      <c r="I148" s="688"/>
      <c r="J148" s="688"/>
      <c r="K148" s="706"/>
      <c r="L148" s="748"/>
      <c r="M148" s="748"/>
    </row>
    <row r="149" spans="1:13" ht="14" x14ac:dyDescent="0.25">
      <c r="A149" s="439" t="s">
        <v>2285</v>
      </c>
      <c r="B149" s="250" t="s">
        <v>1286</v>
      </c>
      <c r="C149" s="250" t="s">
        <v>247</v>
      </c>
      <c r="D149" s="252" t="s">
        <v>1287</v>
      </c>
      <c r="E149" s="253"/>
      <c r="F149" s="573"/>
      <c r="G149" s="686" t="s">
        <v>2895</v>
      </c>
      <c r="H149" s="686">
        <v>2508.2261404395995</v>
      </c>
      <c r="I149" s="688"/>
      <c r="J149" s="688"/>
      <c r="K149" s="706"/>
      <c r="L149" s="748"/>
      <c r="M149" s="748"/>
    </row>
    <row r="150" spans="1:13" ht="14" x14ac:dyDescent="0.25">
      <c r="A150" s="439" t="s">
        <v>2286</v>
      </c>
      <c r="B150" s="250" t="s">
        <v>1286</v>
      </c>
      <c r="C150" s="250" t="s">
        <v>248</v>
      </c>
      <c r="D150" s="252" t="s">
        <v>1287</v>
      </c>
      <c r="E150" s="253"/>
      <c r="F150" s="573"/>
      <c r="G150" s="686" t="s">
        <v>2895</v>
      </c>
      <c r="H150" s="686">
        <v>2373.6117332737876</v>
      </c>
      <c r="I150" s="688"/>
      <c r="J150" s="688"/>
      <c r="K150" s="706"/>
      <c r="L150" s="748"/>
      <c r="M150" s="748"/>
    </row>
    <row r="151" spans="1:13" ht="28" x14ac:dyDescent="0.25">
      <c r="A151" s="439" t="s">
        <v>2287</v>
      </c>
      <c r="B151" s="250" t="s">
        <v>1288</v>
      </c>
      <c r="C151" s="250" t="s">
        <v>249</v>
      </c>
      <c r="D151" s="252" t="s">
        <v>1287</v>
      </c>
      <c r="E151" s="253"/>
      <c r="F151" s="573"/>
      <c r="G151" s="686" t="s">
        <v>2895</v>
      </c>
      <c r="H151" s="686">
        <v>2839.1762466212244</v>
      </c>
      <c r="I151" s="688"/>
      <c r="J151" s="688"/>
      <c r="K151" s="706"/>
      <c r="L151" s="748"/>
      <c r="M151" s="748"/>
    </row>
    <row r="152" spans="1:13" ht="28" x14ac:dyDescent="0.25">
      <c r="A152" s="439" t="s">
        <v>2288</v>
      </c>
      <c r="B152" s="250" t="s">
        <v>1288</v>
      </c>
      <c r="C152" s="250" t="s">
        <v>250</v>
      </c>
      <c r="D152" s="252" t="s">
        <v>1287</v>
      </c>
      <c r="E152" s="253"/>
      <c r="F152" s="573"/>
      <c r="G152" s="686" t="s">
        <v>2895</v>
      </c>
      <c r="H152" s="686">
        <v>2587.0312264452673</v>
      </c>
      <c r="I152" s="688"/>
      <c r="J152" s="688"/>
      <c r="K152" s="706"/>
      <c r="L152" s="748"/>
      <c r="M152" s="748"/>
    </row>
    <row r="153" spans="1:13" ht="28" x14ac:dyDescent="0.25">
      <c r="A153" s="439" t="s">
        <v>2289</v>
      </c>
      <c r="B153" s="380" t="s">
        <v>1288</v>
      </c>
      <c r="C153" s="250" t="s">
        <v>251</v>
      </c>
      <c r="D153" s="379"/>
      <c r="E153" s="378"/>
      <c r="F153" s="378"/>
      <c r="G153" s="707" t="s">
        <v>2895</v>
      </c>
      <c r="H153" s="707">
        <v>2561.0201446493252</v>
      </c>
      <c r="I153" s="688"/>
      <c r="J153" s="688"/>
      <c r="K153" s="706"/>
      <c r="L153" s="747"/>
      <c r="M153" s="747"/>
    </row>
    <row r="154" spans="1:13" ht="14" x14ac:dyDescent="0.25">
      <c r="A154" s="439" t="s">
        <v>2290</v>
      </c>
      <c r="B154" s="380" t="s">
        <v>1123</v>
      </c>
      <c r="C154" s="380" t="s">
        <v>401</v>
      </c>
      <c r="D154" s="379" t="s">
        <v>22</v>
      </c>
      <c r="E154" s="378"/>
      <c r="F154" s="378"/>
      <c r="G154" s="707" t="s">
        <v>2895</v>
      </c>
      <c r="H154" s="707">
        <v>921.12317522623107</v>
      </c>
      <c r="I154" s="688"/>
      <c r="J154" s="688"/>
      <c r="K154" s="706"/>
      <c r="L154" s="747"/>
      <c r="M154" s="747"/>
    </row>
    <row r="155" spans="1:13" ht="28" x14ac:dyDescent="0.25">
      <c r="A155" s="439" t="s">
        <v>2291</v>
      </c>
      <c r="B155" s="380" t="s">
        <v>1124</v>
      </c>
      <c r="C155" s="250" t="s">
        <v>402</v>
      </c>
      <c r="D155" s="379" t="s">
        <v>22</v>
      </c>
      <c r="E155" s="378"/>
      <c r="F155" s="378"/>
      <c r="G155" s="707" t="s">
        <v>2895</v>
      </c>
      <c r="H155" s="707">
        <v>1226.0282958373484</v>
      </c>
      <c r="I155" s="688"/>
      <c r="J155" s="688"/>
      <c r="K155" s="706"/>
      <c r="L155" s="747"/>
      <c r="M155" s="747"/>
    </row>
    <row r="156" spans="1:13" ht="28" x14ac:dyDescent="0.25">
      <c r="A156" s="439" t="s">
        <v>2292</v>
      </c>
      <c r="B156" s="380" t="s">
        <v>1125</v>
      </c>
      <c r="C156" s="381" t="s">
        <v>403</v>
      </c>
      <c r="D156" s="379" t="s">
        <v>22</v>
      </c>
      <c r="E156" s="378"/>
      <c r="F156" s="592"/>
      <c r="G156" s="714" t="s">
        <v>2895</v>
      </c>
      <c r="H156" s="714">
        <v>1253.8985025215129</v>
      </c>
      <c r="I156" s="688"/>
      <c r="J156" s="688"/>
      <c r="K156" s="706"/>
      <c r="L156" s="747"/>
      <c r="M156" s="747"/>
    </row>
    <row r="157" spans="1:13" ht="42" x14ac:dyDescent="0.25">
      <c r="A157" s="439" t="s">
        <v>2293</v>
      </c>
      <c r="B157" s="380" t="s">
        <v>1126</v>
      </c>
      <c r="C157" s="381" t="s">
        <v>404</v>
      </c>
      <c r="D157" s="379" t="s">
        <v>22</v>
      </c>
      <c r="E157" s="378"/>
      <c r="F157" s="680"/>
      <c r="G157" s="714" t="s">
        <v>2895</v>
      </c>
      <c r="H157" s="714">
        <v>1362.1630346441023</v>
      </c>
      <c r="I157" s="688"/>
      <c r="J157" s="688"/>
      <c r="K157" s="706"/>
      <c r="L157" s="747"/>
      <c r="M157" s="747"/>
    </row>
    <row r="158" spans="1:13" ht="14" x14ac:dyDescent="0.25">
      <c r="A158" s="530" t="s">
        <v>2294</v>
      </c>
      <c r="B158" s="531"/>
      <c r="C158" s="187" t="s">
        <v>405</v>
      </c>
      <c r="D158" s="658"/>
      <c r="E158" s="658"/>
      <c r="F158" s="188"/>
      <c r="G158" s="715"/>
      <c r="H158" s="715"/>
      <c r="I158" s="715"/>
      <c r="J158" s="715"/>
      <c r="K158" s="716"/>
      <c r="L158" s="747"/>
      <c r="M158" s="747"/>
    </row>
    <row r="159" spans="1:13" ht="28" x14ac:dyDescent="0.25">
      <c r="A159" s="756" t="s">
        <v>2295</v>
      </c>
      <c r="B159" s="757" t="s">
        <v>406</v>
      </c>
      <c r="C159" s="758" t="s">
        <v>632</v>
      </c>
      <c r="D159" s="759" t="s">
        <v>22</v>
      </c>
      <c r="E159" s="759"/>
      <c r="F159" s="759"/>
      <c r="G159" s="760" t="s">
        <v>2895</v>
      </c>
      <c r="H159" s="760">
        <v>655.67781023752627</v>
      </c>
      <c r="I159" s="688"/>
      <c r="J159" s="688"/>
      <c r="K159" s="706"/>
      <c r="L159" s="747"/>
      <c r="M159" s="747"/>
    </row>
    <row r="160" spans="1:13" ht="28" x14ac:dyDescent="0.25">
      <c r="A160" s="756" t="s">
        <v>2296</v>
      </c>
      <c r="B160" s="757" t="s">
        <v>407</v>
      </c>
      <c r="C160" s="758" t="s">
        <v>633</v>
      </c>
      <c r="D160" s="759" t="s">
        <v>22</v>
      </c>
      <c r="E160" s="759"/>
      <c r="F160" s="759"/>
      <c r="G160" s="760" t="s">
        <v>2895</v>
      </c>
      <c r="H160" s="760">
        <v>655.67781023752627</v>
      </c>
      <c r="I160" s="688"/>
      <c r="J160" s="688"/>
      <c r="K160" s="706"/>
      <c r="L160" s="747"/>
      <c r="M160" s="747"/>
    </row>
    <row r="161" spans="1:13" ht="28" x14ac:dyDescent="0.25">
      <c r="A161" s="756" t="s">
        <v>2297</v>
      </c>
      <c r="B161" s="757" t="s">
        <v>408</v>
      </c>
      <c r="C161" s="758" t="s">
        <v>643</v>
      </c>
      <c r="D161" s="759" t="s">
        <v>22</v>
      </c>
      <c r="E161" s="759"/>
      <c r="F161" s="759"/>
      <c r="G161" s="760" t="s">
        <v>2895</v>
      </c>
      <c r="H161" s="760">
        <v>655.67781023752627</v>
      </c>
      <c r="I161" s="688"/>
      <c r="J161" s="688"/>
      <c r="K161" s="706"/>
      <c r="L161" s="747"/>
      <c r="M161" s="747"/>
    </row>
    <row r="162" spans="1:13" ht="28" x14ac:dyDescent="0.25">
      <c r="A162" s="756" t="s">
        <v>2298</v>
      </c>
      <c r="B162" s="757" t="s">
        <v>408</v>
      </c>
      <c r="C162" s="758" t="s">
        <v>644</v>
      </c>
      <c r="D162" s="759" t="s">
        <v>22</v>
      </c>
      <c r="E162" s="759"/>
      <c r="F162" s="759"/>
      <c r="G162" s="760" t="s">
        <v>2895</v>
      </c>
      <c r="H162" s="760">
        <v>655.67781023752627</v>
      </c>
      <c r="I162" s="688"/>
      <c r="J162" s="688"/>
      <c r="K162" s="706"/>
      <c r="L162" s="747"/>
      <c r="M162" s="747"/>
    </row>
    <row r="163" spans="1:13" ht="28" x14ac:dyDescent="0.25">
      <c r="A163" s="756" t="s">
        <v>2299</v>
      </c>
      <c r="B163" s="757" t="s">
        <v>408</v>
      </c>
      <c r="C163" s="758" t="s">
        <v>645</v>
      </c>
      <c r="D163" s="759" t="s">
        <v>22</v>
      </c>
      <c r="E163" s="759"/>
      <c r="F163" s="759"/>
      <c r="G163" s="760" t="s">
        <v>2895</v>
      </c>
      <c r="H163" s="760">
        <v>655.67781023752627</v>
      </c>
      <c r="I163" s="688"/>
      <c r="J163" s="688"/>
      <c r="K163" s="706"/>
      <c r="L163" s="747"/>
      <c r="M163" s="747"/>
    </row>
    <row r="164" spans="1:13" ht="28" x14ac:dyDescent="0.25">
      <c r="A164" s="756" t="s">
        <v>2300</v>
      </c>
      <c r="B164" s="757" t="s">
        <v>408</v>
      </c>
      <c r="C164" s="758" t="s">
        <v>640</v>
      </c>
      <c r="D164" s="759" t="s">
        <v>22</v>
      </c>
      <c r="E164" s="759"/>
      <c r="F164" s="759"/>
      <c r="G164" s="760" t="s">
        <v>2895</v>
      </c>
      <c r="H164" s="760">
        <v>655.67781023752627</v>
      </c>
      <c r="I164" s="688"/>
      <c r="J164" s="688"/>
      <c r="K164" s="706"/>
      <c r="L164" s="747"/>
      <c r="M164" s="747"/>
    </row>
    <row r="165" spans="1:13" ht="28" x14ac:dyDescent="0.25">
      <c r="A165" s="756" t="s">
        <v>2301</v>
      </c>
      <c r="B165" s="757" t="s">
        <v>409</v>
      </c>
      <c r="C165" s="758" t="s">
        <v>641</v>
      </c>
      <c r="D165" s="759" t="s">
        <v>22</v>
      </c>
      <c r="E165" s="759"/>
      <c r="F165" s="759"/>
      <c r="G165" s="760" t="s">
        <v>2895</v>
      </c>
      <c r="H165" s="760">
        <v>655.67781023752627</v>
      </c>
      <c r="I165" s="688"/>
      <c r="J165" s="688"/>
      <c r="K165" s="706"/>
      <c r="L165" s="747"/>
      <c r="M165" s="747"/>
    </row>
    <row r="166" spans="1:13" ht="28" x14ac:dyDescent="0.25">
      <c r="A166" s="756" t="s">
        <v>2302</v>
      </c>
      <c r="B166" s="757" t="s">
        <v>409</v>
      </c>
      <c r="C166" s="758" t="s">
        <v>642</v>
      </c>
      <c r="D166" s="759" t="s">
        <v>22</v>
      </c>
      <c r="E166" s="759"/>
      <c r="F166" s="759"/>
      <c r="G166" s="760" t="s">
        <v>2895</v>
      </c>
      <c r="H166" s="760">
        <v>655.67781023752627</v>
      </c>
      <c r="I166" s="688"/>
      <c r="J166" s="688"/>
      <c r="K166" s="706"/>
      <c r="L166" s="747"/>
      <c r="M166" s="747"/>
    </row>
    <row r="167" spans="1:13" ht="28" x14ac:dyDescent="0.25">
      <c r="A167" s="756" t="s">
        <v>2303</v>
      </c>
      <c r="B167" s="757" t="s">
        <v>409</v>
      </c>
      <c r="C167" s="758" t="s">
        <v>638</v>
      </c>
      <c r="D167" s="759" t="s">
        <v>22</v>
      </c>
      <c r="E167" s="759"/>
      <c r="F167" s="759"/>
      <c r="G167" s="760" t="s">
        <v>2895</v>
      </c>
      <c r="H167" s="760">
        <v>655.67781023752627</v>
      </c>
      <c r="I167" s="688"/>
      <c r="J167" s="688"/>
      <c r="K167" s="706"/>
      <c r="L167" s="747"/>
      <c r="M167" s="747"/>
    </row>
    <row r="168" spans="1:13" ht="28" x14ac:dyDescent="0.25">
      <c r="A168" s="756" t="s">
        <v>2304</v>
      </c>
      <c r="B168" s="757" t="s">
        <v>409</v>
      </c>
      <c r="C168" s="758" t="s">
        <v>639</v>
      </c>
      <c r="D168" s="759" t="s">
        <v>22</v>
      </c>
      <c r="E168" s="759"/>
      <c r="F168" s="759"/>
      <c r="G168" s="760" t="s">
        <v>2895</v>
      </c>
      <c r="H168" s="760">
        <v>655.67781023752627</v>
      </c>
      <c r="I168" s="688"/>
      <c r="J168" s="688"/>
      <c r="K168" s="706"/>
      <c r="L168" s="747"/>
      <c r="M168" s="747"/>
    </row>
    <row r="169" spans="1:13" ht="28" x14ac:dyDescent="0.25">
      <c r="A169" s="756" t="s">
        <v>2305</v>
      </c>
      <c r="B169" s="757" t="s">
        <v>410</v>
      </c>
      <c r="C169" s="758" t="s">
        <v>634</v>
      </c>
      <c r="D169" s="759" t="s">
        <v>22</v>
      </c>
      <c r="E169" s="759"/>
      <c r="F169" s="759"/>
      <c r="G169" s="760" t="s">
        <v>2895</v>
      </c>
      <c r="H169" s="760">
        <v>655.67781023752627</v>
      </c>
      <c r="I169" s="688"/>
      <c r="J169" s="688"/>
      <c r="K169" s="706"/>
      <c r="L169" s="747"/>
      <c r="M169" s="747"/>
    </row>
    <row r="170" spans="1:13" ht="28" x14ac:dyDescent="0.25">
      <c r="A170" s="756" t="s">
        <v>2306</v>
      </c>
      <c r="B170" s="757" t="s">
        <v>410</v>
      </c>
      <c r="C170" s="758" t="s">
        <v>635</v>
      </c>
      <c r="D170" s="759" t="s">
        <v>22</v>
      </c>
      <c r="E170" s="759"/>
      <c r="F170" s="759"/>
      <c r="G170" s="760" t="s">
        <v>2895</v>
      </c>
      <c r="H170" s="760">
        <v>655.67781023752627</v>
      </c>
      <c r="I170" s="688"/>
      <c r="J170" s="688"/>
      <c r="K170" s="706"/>
      <c r="L170" s="747"/>
      <c r="M170" s="747"/>
    </row>
    <row r="171" spans="1:13" ht="28" x14ac:dyDescent="0.25">
      <c r="A171" s="756" t="s">
        <v>2307</v>
      </c>
      <c r="B171" s="757" t="s">
        <v>410</v>
      </c>
      <c r="C171" s="758" t="s">
        <v>636</v>
      </c>
      <c r="D171" s="759" t="s">
        <v>22</v>
      </c>
      <c r="E171" s="759"/>
      <c r="F171" s="759"/>
      <c r="G171" s="760" t="s">
        <v>2895</v>
      </c>
      <c r="H171" s="760">
        <v>655.67781023752627</v>
      </c>
      <c r="I171" s="688"/>
      <c r="J171" s="688"/>
      <c r="K171" s="706"/>
      <c r="L171" s="747"/>
      <c r="M171" s="747"/>
    </row>
    <row r="172" spans="1:13" ht="28" x14ac:dyDescent="0.25">
      <c r="A172" s="756" t="s">
        <v>2308</v>
      </c>
      <c r="B172" s="757" t="s">
        <v>410</v>
      </c>
      <c r="C172" s="758" t="s">
        <v>637</v>
      </c>
      <c r="D172" s="759" t="s">
        <v>22</v>
      </c>
      <c r="E172" s="759"/>
      <c r="F172" s="759"/>
      <c r="G172" s="760" t="s">
        <v>2895</v>
      </c>
      <c r="H172" s="760">
        <v>655.67781023752627</v>
      </c>
      <c r="I172" s="688"/>
      <c r="J172" s="688"/>
      <c r="K172" s="706"/>
      <c r="L172" s="747"/>
      <c r="M172" s="747"/>
    </row>
    <row r="173" spans="1:13" ht="14" x14ac:dyDescent="0.25">
      <c r="A173" s="756" t="s">
        <v>2309</v>
      </c>
      <c r="B173" s="757" t="s">
        <v>411</v>
      </c>
      <c r="C173" s="758" t="s">
        <v>412</v>
      </c>
      <c r="D173" s="759" t="s">
        <v>22</v>
      </c>
      <c r="E173" s="759"/>
      <c r="F173" s="759"/>
      <c r="G173" s="760" t="s">
        <v>2895</v>
      </c>
      <c r="H173" s="714">
        <v>655.67781023752627</v>
      </c>
      <c r="I173" s="688"/>
      <c r="J173" s="688"/>
      <c r="K173" s="706"/>
      <c r="L173" s="747"/>
      <c r="M173" s="747"/>
    </row>
    <row r="174" spans="1:13" ht="14" x14ac:dyDescent="0.25">
      <c r="A174" s="756" t="s">
        <v>2310</v>
      </c>
      <c r="B174" s="757" t="s">
        <v>413</v>
      </c>
      <c r="C174" s="758" t="s">
        <v>414</v>
      </c>
      <c r="D174" s="759" t="s">
        <v>22</v>
      </c>
      <c r="E174" s="759"/>
      <c r="F174" s="759"/>
      <c r="G174" s="760" t="s">
        <v>2895</v>
      </c>
      <c r="H174" s="714">
        <v>655.67781023752627</v>
      </c>
      <c r="I174" s="688"/>
      <c r="J174" s="688"/>
      <c r="K174" s="706"/>
      <c r="L174" s="747"/>
      <c r="M174" s="747"/>
    </row>
    <row r="175" spans="1:13" ht="14" x14ac:dyDescent="0.25">
      <c r="A175" s="756" t="s">
        <v>2311</v>
      </c>
      <c r="B175" s="757" t="s">
        <v>415</v>
      </c>
      <c r="C175" s="758" t="s">
        <v>416</v>
      </c>
      <c r="D175" s="759" t="s">
        <v>22</v>
      </c>
      <c r="E175" s="759"/>
      <c r="F175" s="759"/>
      <c r="G175" s="760" t="s">
        <v>2895</v>
      </c>
      <c r="H175" s="714">
        <v>655.67781023752627</v>
      </c>
      <c r="I175" s="688"/>
      <c r="J175" s="688"/>
      <c r="K175" s="706"/>
      <c r="L175" s="747"/>
      <c r="M175" s="747"/>
    </row>
    <row r="176" spans="1:13" ht="14" x14ac:dyDescent="0.25">
      <c r="A176" s="756" t="s">
        <v>2312</v>
      </c>
      <c r="B176" s="757" t="s">
        <v>417</v>
      </c>
      <c r="C176" s="758" t="s">
        <v>418</v>
      </c>
      <c r="D176" s="759" t="s">
        <v>22</v>
      </c>
      <c r="E176" s="759"/>
      <c r="F176" s="759"/>
      <c r="G176" s="760" t="s">
        <v>2895</v>
      </c>
      <c r="H176" s="714">
        <v>655.67781023752627</v>
      </c>
      <c r="I176" s="688"/>
      <c r="J176" s="688"/>
      <c r="K176" s="706"/>
      <c r="L176" s="747"/>
      <c r="M176" s="747"/>
    </row>
    <row r="177" spans="1:13" ht="14" x14ac:dyDescent="0.25">
      <c r="A177" s="532" t="s">
        <v>2313</v>
      </c>
      <c r="B177" s="533"/>
      <c r="C177" s="189" t="s">
        <v>419</v>
      </c>
      <c r="D177" s="659"/>
      <c r="E177" s="659"/>
      <c r="F177" s="190"/>
      <c r="G177" s="715"/>
      <c r="H177" s="715"/>
      <c r="I177" s="715"/>
      <c r="J177" s="715"/>
      <c r="K177" s="716"/>
      <c r="L177" s="747"/>
      <c r="M177" s="747"/>
    </row>
    <row r="178" spans="1:13" ht="28" x14ac:dyDescent="0.25">
      <c r="A178" s="756" t="s">
        <v>2314</v>
      </c>
      <c r="B178" s="757" t="s">
        <v>420</v>
      </c>
      <c r="C178" s="758" t="s">
        <v>647</v>
      </c>
      <c r="D178" s="759" t="s">
        <v>22</v>
      </c>
      <c r="E178" s="759"/>
      <c r="F178" s="759"/>
      <c r="G178" s="760" t="s">
        <v>2895</v>
      </c>
      <c r="H178" s="714">
        <v>1200</v>
      </c>
      <c r="I178" s="688"/>
      <c r="J178" s="688"/>
      <c r="K178" s="706"/>
      <c r="L178" s="747"/>
      <c r="M178" s="747"/>
    </row>
    <row r="179" spans="1:13" ht="28" x14ac:dyDescent="0.25">
      <c r="A179" s="756" t="s">
        <v>2315</v>
      </c>
      <c r="B179" s="757" t="s">
        <v>421</v>
      </c>
      <c r="C179" s="758" t="s">
        <v>648</v>
      </c>
      <c r="D179" s="759" t="s">
        <v>22</v>
      </c>
      <c r="E179" s="759"/>
      <c r="F179" s="759"/>
      <c r="G179" s="760" t="s">
        <v>2895</v>
      </c>
      <c r="H179" s="714">
        <v>1200</v>
      </c>
      <c r="I179" s="688"/>
      <c r="J179" s="688"/>
      <c r="K179" s="706"/>
      <c r="L179" s="747"/>
      <c r="M179" s="747"/>
    </row>
    <row r="180" spans="1:13" ht="28" x14ac:dyDescent="0.25">
      <c r="A180" s="756" t="s">
        <v>2316</v>
      </c>
      <c r="B180" s="757" t="s">
        <v>422</v>
      </c>
      <c r="C180" s="758" t="s">
        <v>646</v>
      </c>
      <c r="D180" s="759" t="s">
        <v>22</v>
      </c>
      <c r="E180" s="759"/>
      <c r="F180" s="759"/>
      <c r="G180" s="760" t="s">
        <v>2895</v>
      </c>
      <c r="H180" s="714">
        <v>1200</v>
      </c>
      <c r="I180" s="688"/>
      <c r="J180" s="688"/>
      <c r="K180" s="706"/>
      <c r="L180" s="747"/>
      <c r="M180" s="747"/>
    </row>
    <row r="181" spans="1:13" ht="28" x14ac:dyDescent="0.25">
      <c r="A181" s="756" t="s">
        <v>2317</v>
      </c>
      <c r="B181" s="757" t="s">
        <v>423</v>
      </c>
      <c r="C181" s="758" t="s">
        <v>649</v>
      </c>
      <c r="D181" s="759" t="s">
        <v>22</v>
      </c>
      <c r="E181" s="759"/>
      <c r="F181" s="759"/>
      <c r="G181" s="760" t="s">
        <v>2895</v>
      </c>
      <c r="H181" s="714">
        <v>1200</v>
      </c>
      <c r="I181" s="688"/>
      <c r="J181" s="688"/>
      <c r="K181" s="706"/>
      <c r="L181" s="747"/>
      <c r="M181" s="747"/>
    </row>
    <row r="182" spans="1:13" ht="14" x14ac:dyDescent="0.25">
      <c r="A182" s="534" t="s">
        <v>2318</v>
      </c>
      <c r="B182" s="193"/>
      <c r="C182" s="192" t="s">
        <v>579</v>
      </c>
      <c r="D182" s="191"/>
      <c r="E182" s="191"/>
      <c r="F182" s="191"/>
      <c r="G182" s="715"/>
      <c r="H182" s="715"/>
      <c r="I182" s="715"/>
      <c r="J182" s="715"/>
      <c r="K182" s="722"/>
      <c r="L182" s="747"/>
      <c r="M182" s="747"/>
    </row>
    <row r="183" spans="1:13" ht="28" x14ac:dyDescent="0.25">
      <c r="A183" s="756" t="s">
        <v>2318</v>
      </c>
      <c r="B183" s="757" t="s">
        <v>424</v>
      </c>
      <c r="C183" s="758" t="s">
        <v>650</v>
      </c>
      <c r="D183" s="759" t="s">
        <v>22</v>
      </c>
      <c r="E183" s="759"/>
      <c r="F183" s="759"/>
      <c r="G183" s="760" t="s">
        <v>2895</v>
      </c>
      <c r="H183" s="760">
        <v>1984.4472569237801</v>
      </c>
      <c r="I183" s="688"/>
      <c r="J183" s="688"/>
      <c r="K183" s="706"/>
      <c r="L183" s="747"/>
      <c r="M183" s="747"/>
    </row>
    <row r="184" spans="1:13" ht="14" x14ac:dyDescent="0.25">
      <c r="A184" s="535" t="s">
        <v>2319</v>
      </c>
      <c r="B184" s="536"/>
      <c r="C184" s="626" t="s">
        <v>713</v>
      </c>
      <c r="D184" s="190"/>
      <c r="E184" s="190"/>
      <c r="F184" s="681"/>
      <c r="G184" s="718"/>
      <c r="H184" s="718"/>
      <c r="I184" s="718"/>
      <c r="J184" s="718"/>
      <c r="K184" s="719"/>
      <c r="L184" s="747"/>
      <c r="M184" s="747"/>
    </row>
    <row r="185" spans="1:13" ht="14" x14ac:dyDescent="0.25">
      <c r="A185" s="756" t="s">
        <v>2320</v>
      </c>
      <c r="B185" s="757" t="s">
        <v>1181</v>
      </c>
      <c r="C185" s="758" t="s">
        <v>129</v>
      </c>
      <c r="D185" s="759" t="s">
        <v>22</v>
      </c>
      <c r="E185" s="759"/>
      <c r="F185" s="759"/>
      <c r="G185" s="760" t="s">
        <v>2895</v>
      </c>
      <c r="H185" s="760">
        <v>2909.090909090909</v>
      </c>
      <c r="I185" s="688"/>
      <c r="J185" s="688"/>
      <c r="K185" s="706"/>
      <c r="L185" s="747"/>
      <c r="M185" s="747"/>
    </row>
    <row r="186" spans="1:13" ht="14" x14ac:dyDescent="0.25">
      <c r="A186" s="535" t="s">
        <v>2321</v>
      </c>
      <c r="B186" s="194"/>
      <c r="C186" s="194" t="s">
        <v>714</v>
      </c>
      <c r="D186" s="666"/>
      <c r="E186" s="681"/>
      <c r="F186" s="195"/>
      <c r="G186" s="718"/>
      <c r="H186" s="718"/>
      <c r="I186" s="718"/>
      <c r="J186" s="718"/>
      <c r="K186" s="719"/>
      <c r="L186" s="747"/>
      <c r="M186" s="747"/>
    </row>
    <row r="187" spans="1:13" ht="14" x14ac:dyDescent="0.25">
      <c r="A187" s="537" t="s">
        <v>2322</v>
      </c>
      <c r="B187" s="383" t="s">
        <v>1073</v>
      </c>
      <c r="C187" s="383" t="s">
        <v>426</v>
      </c>
      <c r="D187" s="382" t="s">
        <v>22</v>
      </c>
      <c r="E187" s="384"/>
      <c r="F187" s="384"/>
      <c r="G187" s="707" t="s">
        <v>2895</v>
      </c>
      <c r="H187" s="707">
        <v>2045.3511499588669</v>
      </c>
      <c r="I187" s="688"/>
      <c r="J187" s="688"/>
      <c r="K187" s="706"/>
      <c r="L187" s="747"/>
      <c r="M187" s="747"/>
    </row>
    <row r="188" spans="1:13" ht="14" x14ac:dyDescent="0.25">
      <c r="A188" s="537" t="s">
        <v>2323</v>
      </c>
      <c r="B188" s="383" t="s">
        <v>1073</v>
      </c>
      <c r="C188" s="383" t="s">
        <v>427</v>
      </c>
      <c r="D188" s="382" t="s">
        <v>22</v>
      </c>
      <c r="E188" s="384"/>
      <c r="F188" s="682"/>
      <c r="G188" s="707" t="s">
        <v>2895</v>
      </c>
      <c r="H188" s="707">
        <v>2860.6309789634506</v>
      </c>
      <c r="I188" s="688"/>
      <c r="J188" s="688"/>
      <c r="K188" s="706"/>
      <c r="L188" s="747"/>
      <c r="M188" s="747"/>
    </row>
    <row r="189" spans="1:13" ht="14" x14ac:dyDescent="0.25">
      <c r="A189" s="537" t="s">
        <v>2324</v>
      </c>
      <c r="B189" s="383" t="s">
        <v>1073</v>
      </c>
      <c r="C189" s="383" t="s">
        <v>428</v>
      </c>
      <c r="D189" s="382" t="s">
        <v>22</v>
      </c>
      <c r="E189" s="384"/>
      <c r="F189" s="384"/>
      <c r="G189" s="707" t="s">
        <v>2895</v>
      </c>
      <c r="H189" s="707">
        <v>2860.6309789634506</v>
      </c>
      <c r="I189" s="688"/>
      <c r="J189" s="688"/>
      <c r="K189" s="706"/>
      <c r="L189" s="747"/>
      <c r="M189" s="747"/>
    </row>
    <row r="190" spans="1:13" ht="14" x14ac:dyDescent="0.25">
      <c r="A190" s="535" t="s">
        <v>2325</v>
      </c>
      <c r="B190" s="194"/>
      <c r="C190" s="194" t="s">
        <v>715</v>
      </c>
      <c r="D190" s="666"/>
      <c r="E190" s="681"/>
      <c r="F190" s="195"/>
      <c r="G190" s="718"/>
      <c r="H190" s="718"/>
      <c r="I190" s="718"/>
      <c r="J190" s="718"/>
      <c r="K190" s="719"/>
      <c r="L190" s="747"/>
      <c r="M190" s="747"/>
    </row>
    <row r="191" spans="1:13" ht="14" x14ac:dyDescent="0.25">
      <c r="A191" s="537" t="s">
        <v>2326</v>
      </c>
      <c r="B191" s="383" t="s">
        <v>1127</v>
      </c>
      <c r="C191" s="383" t="s">
        <v>429</v>
      </c>
      <c r="D191" s="382" t="s">
        <v>22</v>
      </c>
      <c r="E191" s="384"/>
      <c r="F191" s="384"/>
      <c r="G191" s="707" t="s">
        <v>2895</v>
      </c>
      <c r="H191" s="707">
        <v>1310.7149804014921</v>
      </c>
      <c r="I191" s="707"/>
      <c r="J191" s="707"/>
      <c r="K191" s="717"/>
      <c r="L191" s="747"/>
      <c r="M191" s="747"/>
    </row>
    <row r="192" spans="1:13" ht="14" x14ac:dyDescent="0.25">
      <c r="A192" s="537" t="s">
        <v>2327</v>
      </c>
      <c r="B192" s="383" t="s">
        <v>1128</v>
      </c>
      <c r="C192" s="383" t="s">
        <v>430</v>
      </c>
      <c r="D192" s="382" t="s">
        <v>22</v>
      </c>
      <c r="E192" s="384"/>
      <c r="F192" s="593"/>
      <c r="G192" s="707" t="s">
        <v>2895</v>
      </c>
      <c r="H192" s="707">
        <v>1463.1477635052211</v>
      </c>
      <c r="I192" s="688"/>
      <c r="J192" s="688"/>
      <c r="K192" s="706"/>
      <c r="L192" s="747"/>
      <c r="M192" s="747"/>
    </row>
    <row r="193" spans="1:13" ht="14.5" thickBot="1" x14ac:dyDescent="0.3">
      <c r="A193" s="537" t="s">
        <v>2328</v>
      </c>
      <c r="B193" s="1089" t="s">
        <v>1129</v>
      </c>
      <c r="C193" s="1089" t="s">
        <v>431</v>
      </c>
      <c r="D193" s="1090" t="s">
        <v>22</v>
      </c>
      <c r="E193" s="1091"/>
      <c r="F193" s="1092"/>
      <c r="G193" s="1077" t="s">
        <v>2895</v>
      </c>
      <c r="H193" s="1077">
        <v>1724.3599347787231</v>
      </c>
      <c r="I193" s="1049"/>
      <c r="J193" s="1049"/>
      <c r="K193" s="1050"/>
      <c r="L193" s="747"/>
      <c r="M193" s="747"/>
    </row>
    <row r="194" spans="1:13" ht="16" thickBot="1" x14ac:dyDescent="0.3">
      <c r="A194" s="1051"/>
      <c r="B194" s="1052"/>
      <c r="C194" s="1053" t="s">
        <v>1683</v>
      </c>
      <c r="D194" s="1053"/>
      <c r="E194" s="1053"/>
      <c r="F194" s="1054"/>
      <c r="G194" s="1055"/>
      <c r="H194" s="1055"/>
      <c r="I194" s="1056"/>
      <c r="J194" s="1056"/>
      <c r="K194" s="1057"/>
      <c r="L194" s="747"/>
      <c r="M194" s="747"/>
    </row>
    <row r="195" spans="1:13" x14ac:dyDescent="0.25">
      <c r="I195" s="1306" t="s">
        <v>1741</v>
      </c>
      <c r="J195" s="1307"/>
      <c r="K195" s="942"/>
    </row>
    <row r="196" spans="1:13" x14ac:dyDescent="0.25">
      <c r="I196" s="1308" t="s">
        <v>1742</v>
      </c>
      <c r="J196" s="1309"/>
      <c r="K196" s="945"/>
    </row>
    <row r="197" spans="1:13" ht="13" thickBot="1" x14ac:dyDescent="0.3">
      <c r="I197" s="1310" t="s">
        <v>1743</v>
      </c>
      <c r="J197" s="1311"/>
      <c r="K197" s="1109"/>
    </row>
  </sheetData>
  <mergeCells count="21">
    <mergeCell ref="I195:J195"/>
    <mergeCell ref="I196:J196"/>
    <mergeCell ref="I197:J197"/>
    <mergeCell ref="J3:K3"/>
    <mergeCell ref="J4:K4"/>
    <mergeCell ref="J5:K5"/>
    <mergeCell ref="C9:K9"/>
    <mergeCell ref="I10:J10"/>
    <mergeCell ref="K10:K11"/>
    <mergeCell ref="A7:K7"/>
    <mergeCell ref="A8:K8"/>
    <mergeCell ref="B10:B11"/>
    <mergeCell ref="C10:C11"/>
    <mergeCell ref="D10:D11"/>
    <mergeCell ref="E10:F10"/>
    <mergeCell ref="G10:H10"/>
    <mergeCell ref="A2:K2"/>
    <mergeCell ref="A3:B3"/>
    <mergeCell ref="A4:B4"/>
    <mergeCell ref="A5:B5"/>
    <mergeCell ref="A6:B6"/>
  </mergeCells>
  <hyperlinks>
    <hyperlink ref="B19" r:id="rId1" display="http://tescod.eskom.co.za/prt09BG/5000/5202s2A.pdf" xr:uid="{00000000-0004-0000-0600-000000000000}"/>
    <hyperlink ref="B40" r:id="rId2" display="http://tescod.eskom.co.za/prt09BG/5000/5203s2A.pdf" xr:uid="{00000000-0004-0000-0600-000001000000}"/>
    <hyperlink ref="B41" r:id="rId3" display="http://tescod.eskom.co.za/prt09BG/5000/5203s2B.pdf" xr:uid="{00000000-0004-0000-0600-000002000000}"/>
    <hyperlink ref="B42" r:id="rId4" display="http://tescod.eskom.co.za/prt09BG/5000/5203s2C.pdf" xr:uid="{00000000-0004-0000-0600-000003000000}"/>
    <hyperlink ref="B43" r:id="rId5" display="http://tescod.eskom.co.za/prt09BG/5000/5203s2D.pdf" xr:uid="{00000000-0004-0000-0600-000004000000}"/>
    <hyperlink ref="B44" r:id="rId6" display="http://tescod.eskom.co.za/prt09BG/5000/5203s2E.pdf" xr:uid="{00000000-0004-0000-0600-000005000000}"/>
    <hyperlink ref="B45" r:id="rId7" display="http://tescod.eskom.co.za/prt09BG/5000/5203s2F.pdf" xr:uid="{00000000-0004-0000-0600-000006000000}"/>
    <hyperlink ref="B46" r:id="rId8" display="http://tescod.eskom.co.za/prt09BG/5000/5203s2G.pdf" xr:uid="{00000000-0004-0000-0600-000007000000}"/>
    <hyperlink ref="B47" r:id="rId9" display="http://tescod.eskom.co.za/prt09BG/5000/5203s2H.pdf" xr:uid="{00000000-0004-0000-0600-000008000000}"/>
    <hyperlink ref="B48" r:id="rId10" display="http://tescod.eskom.co.za/prt09BG/5000/5203s2I.pdf" xr:uid="{00000000-0004-0000-0600-000009000000}"/>
    <hyperlink ref="B49" r:id="rId11" display="http://tescod.eskom.co.za/prt09BG/5000/5203s2J.pdf" xr:uid="{00000000-0004-0000-0600-00000A000000}"/>
    <hyperlink ref="B51" r:id="rId12" display="http://tescod.eskom.co.za/prt09BG/5000/5203s2A.pdf" xr:uid="{00000000-0004-0000-0600-00000B000000}"/>
    <hyperlink ref="B50" r:id="rId13" display="http://tescod.eskom.co.za/prt09BG/5000/5204s2A.pdf" xr:uid="{00000000-0004-0000-0600-00000C000000}"/>
    <hyperlink ref="B52" r:id="rId14" display="http://tescod.eskom.co.za/prt09BG/5000/5205s2A.pdf" xr:uid="{00000000-0004-0000-0600-00000D000000}"/>
    <hyperlink ref="B57" r:id="rId15" display="http://tescod.eskom.co.za/prt09BG/5000/5212s2A.pdf" xr:uid="{00000000-0004-0000-0600-00000E000000}"/>
    <hyperlink ref="B58" r:id="rId16" display="http://tescod.eskom.co.za/prt09BG/5000/5212s2B.pdf" xr:uid="{00000000-0004-0000-0600-00000F000000}"/>
    <hyperlink ref="B59" r:id="rId17" display="http://tescod.eskom.co.za/prt09BG/5000/5211s2A.pdf" xr:uid="{00000000-0004-0000-0600-000010000000}"/>
    <hyperlink ref="B60" r:id="rId18" display="http://tescod.eskom.co.za/prt09BG/5000/5211s2B.pdf" xr:uid="{00000000-0004-0000-0600-000011000000}"/>
    <hyperlink ref="B82" r:id="rId19" display="http://tescod.eskom.co.za/prt09BG/5000/5221s2.pdf" xr:uid="{00000000-0004-0000-0600-000012000000}"/>
    <hyperlink ref="B84" r:id="rId20" display="http://tescod.eskom.co.za/prt09BG/5000/5219s1.pdf" xr:uid="{00000000-0004-0000-0600-000013000000}"/>
    <hyperlink ref="B85" r:id="rId21" display="http://tescod.eskom.co.za/prt09BG/5000/5219s2.pdf" xr:uid="{00000000-0004-0000-0600-000014000000}"/>
    <hyperlink ref="B86" r:id="rId22" display="http://tescod.eskom.co.za/prt09BG/5000/5219s3.pdf" xr:uid="{00000000-0004-0000-0600-000015000000}"/>
    <hyperlink ref="B87" r:id="rId23" display="http://tescod.eskom.co.za/prt09BG/5000/5219s4.pdf" xr:uid="{00000000-0004-0000-0600-000016000000}"/>
    <hyperlink ref="B95" r:id="rId24" display="http://tescod.eskom.co.za/prt09BG/5000/5226s2A.pdf" xr:uid="{00000000-0004-0000-0600-000017000000}"/>
    <hyperlink ref="B94" r:id="rId25" display="http://tescod.eskom.co.za/prt09BG/5000/5226s2B.pdf" xr:uid="{00000000-0004-0000-0600-000018000000}"/>
    <hyperlink ref="B93" r:id="rId26" display="http://tescod.eskom.co.za/prt09BG/5000/5226s2C.pdf" xr:uid="{00000000-0004-0000-0600-000019000000}"/>
    <hyperlink ref="B159" r:id="rId27" display="http://tescod.eskom.co.za/prt09BG/5000/5223s2.pdf" xr:uid="{00000000-0004-0000-0600-00001A000000}"/>
    <hyperlink ref="B161" r:id="rId28" display="http://tescod.eskom.co.za/prt09BG/5000/5223s4.pdf" xr:uid="{00000000-0004-0000-0600-00001B000000}"/>
    <hyperlink ref="B165" r:id="rId29" display="http://tescod.eskom.co.za/prt09BG/5000/5223s5.pdf" xr:uid="{00000000-0004-0000-0600-00001C000000}"/>
    <hyperlink ref="B169" r:id="rId30" display="http://tescod.eskom.co.za/prt09BG/5000/5223s6.pdf" xr:uid="{00000000-0004-0000-0600-00001D000000}"/>
    <hyperlink ref="B160" r:id="rId31" display="http://tescod.eskom.co.za/prt09BG/5000/5223s3.pdf" xr:uid="{00000000-0004-0000-0600-00001E000000}"/>
    <hyperlink ref="B162:B164" r:id="rId32" display="http://tescod.eskom.co.za/prt09BG/5000/5223s4.pdf" xr:uid="{00000000-0004-0000-0600-00001F000000}"/>
    <hyperlink ref="B166:B168" r:id="rId33" display="http://tescod.eskom.co.za/prt09BG/5000/5223s5.pdf" xr:uid="{00000000-0004-0000-0600-000020000000}"/>
    <hyperlink ref="B170:B172" r:id="rId34" display="http://tescod.eskom.co.za/prt09BG/5000/5223s6.pdf" xr:uid="{00000000-0004-0000-0600-000021000000}"/>
    <hyperlink ref="B178" r:id="rId35" display="http://tescod.eskom.co.za/prt09BG/5000/5270s5.pdf" xr:uid="{00000000-0004-0000-0600-000022000000}"/>
    <hyperlink ref="B179" r:id="rId36" display="http://tescod.eskom.co.za/prt09BG/5000/5270s6.pdf" xr:uid="{00000000-0004-0000-0600-000023000000}"/>
    <hyperlink ref="B180" r:id="rId37" display="http://tescod.eskom.co.za/prt09BG/5000/5270s7.pdf" xr:uid="{00000000-0004-0000-0600-000024000000}"/>
    <hyperlink ref="B181" r:id="rId38" display="http://tescod.eskom.co.za/prt09BG/5000/5270s8.pdf" xr:uid="{00000000-0004-0000-0600-000025000000}"/>
    <hyperlink ref="B183" r:id="rId39" display="http://tescod.eskom.co.za/prt09BG/5000/5276s2A.pdf" xr:uid="{00000000-0004-0000-0600-000026000000}"/>
    <hyperlink ref="B20:B36" r:id="rId40" display="http://tescod.eskom.co.za/prt09BG/5000/5202s2A.pdf" xr:uid="{00000000-0004-0000-0600-000027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2"/>
  <sheetViews>
    <sheetView zoomScale="70" zoomScaleNormal="70" workbookViewId="0">
      <selection activeCell="O16" sqref="O16"/>
    </sheetView>
  </sheetViews>
  <sheetFormatPr defaultRowHeight="12.5" x14ac:dyDescent="0.25"/>
  <cols>
    <col min="1" max="1" width="7.81640625" bestFit="1" customWidth="1"/>
    <col min="2" max="2" width="18.81640625" customWidth="1"/>
    <col min="3" max="3" width="39.453125" customWidth="1"/>
    <col min="7" max="7" width="13.1796875" customWidth="1"/>
    <col min="8" max="8" width="11.7265625" customWidth="1"/>
    <col min="9" max="9" width="12" customWidth="1"/>
    <col min="10" max="10" width="11.26953125" customWidth="1"/>
    <col min="11" max="11" width="16.1796875" customWidth="1"/>
  </cols>
  <sheetData>
    <row r="1" spans="1:11" ht="13" thickBot="1" x14ac:dyDescent="0.3"/>
    <row r="2" spans="1:11" ht="23.5" thickBot="1" x14ac:dyDescent="0.55000000000000004">
      <c r="A2" s="1292" t="s">
        <v>1668</v>
      </c>
      <c r="B2" s="1293"/>
      <c r="C2" s="1293"/>
      <c r="D2" s="1293"/>
      <c r="E2" s="1293"/>
      <c r="F2" s="1293"/>
      <c r="G2" s="1293"/>
      <c r="H2" s="1293"/>
      <c r="I2" s="1293"/>
      <c r="J2" s="1293"/>
      <c r="K2" s="1294"/>
    </row>
    <row r="3" spans="1:11" ht="14.5" thickBot="1" x14ac:dyDescent="0.35">
      <c r="A3" s="1332" t="s">
        <v>532</v>
      </c>
      <c r="B3" s="1333"/>
      <c r="C3" s="1123"/>
      <c r="D3" s="944"/>
      <c r="E3" s="875"/>
      <c r="F3" s="1035"/>
      <c r="G3" s="1035"/>
      <c r="H3" s="1119" t="s">
        <v>1669</v>
      </c>
      <c r="I3" s="1121"/>
      <c r="J3" s="1314"/>
      <c r="K3" s="1315"/>
    </row>
    <row r="4" spans="1:11" ht="14.5" thickBot="1" x14ac:dyDescent="0.35">
      <c r="A4" s="1334" t="s">
        <v>533</v>
      </c>
      <c r="B4" s="1335"/>
      <c r="C4" s="1124"/>
      <c r="D4" s="944"/>
      <c r="E4" s="875"/>
      <c r="F4" s="1035"/>
      <c r="G4" s="1035"/>
      <c r="H4" s="1120" t="s">
        <v>1670</v>
      </c>
      <c r="I4" s="1117"/>
      <c r="J4" s="1314"/>
      <c r="K4" s="1315"/>
    </row>
    <row r="5" spans="1:11" ht="14.5" thickBot="1" x14ac:dyDescent="0.35">
      <c r="A5" s="1334" t="s">
        <v>534</v>
      </c>
      <c r="B5" s="1335"/>
      <c r="C5" s="1124"/>
      <c r="D5" s="944"/>
      <c r="E5" s="875"/>
      <c r="F5" s="1035"/>
      <c r="G5" s="1035"/>
      <c r="H5" s="1122" t="s">
        <v>1671</v>
      </c>
      <c r="I5" s="1118"/>
      <c r="J5" s="1314"/>
      <c r="K5" s="1315"/>
    </row>
    <row r="6" spans="1:11" ht="14.5" thickBot="1" x14ac:dyDescent="0.35">
      <c r="A6" s="1326" t="s">
        <v>535</v>
      </c>
      <c r="B6" s="1327"/>
      <c r="C6" s="1124"/>
      <c r="D6" s="944"/>
      <c r="E6" s="875"/>
      <c r="F6" s="1035"/>
      <c r="G6" s="1035"/>
      <c r="H6" s="941"/>
      <c r="I6" s="1035"/>
      <c r="J6" s="1035"/>
      <c r="K6" s="945"/>
    </row>
    <row r="7" spans="1:11" ht="23.5" thickBot="1" x14ac:dyDescent="0.55000000000000004">
      <c r="A7" s="1298" t="s">
        <v>1687</v>
      </c>
      <c r="B7" s="1299"/>
      <c r="C7" s="1299"/>
      <c r="D7" s="1299"/>
      <c r="E7" s="1299"/>
      <c r="F7" s="1299"/>
      <c r="G7" s="1299"/>
      <c r="H7" s="1299"/>
      <c r="I7" s="1299"/>
      <c r="J7" s="1299"/>
      <c r="K7" s="1300"/>
    </row>
    <row r="8" spans="1:11" ht="23.5" thickBot="1" x14ac:dyDescent="0.55000000000000004">
      <c r="A8" s="1298" t="s">
        <v>1698</v>
      </c>
      <c r="B8" s="1299"/>
      <c r="C8" s="1299"/>
      <c r="D8" s="1299"/>
      <c r="E8" s="1299"/>
      <c r="F8" s="1299"/>
      <c r="G8" s="1299"/>
      <c r="H8" s="1299"/>
      <c r="I8" s="1299"/>
      <c r="J8" s="1299"/>
      <c r="K8" s="1300"/>
    </row>
    <row r="9" spans="1:11" ht="46" customHeight="1" x14ac:dyDescent="0.25">
      <c r="A9" s="872" t="s">
        <v>2336</v>
      </c>
      <c r="B9" s="873"/>
      <c r="C9" s="1366" t="s">
        <v>587</v>
      </c>
      <c r="D9" s="1367"/>
      <c r="E9" s="1367"/>
      <c r="F9" s="1367"/>
      <c r="G9" s="1367"/>
      <c r="H9" s="1367"/>
      <c r="I9" s="1367"/>
      <c r="J9" s="1367"/>
      <c r="K9" s="1368"/>
    </row>
    <row r="10" spans="1:11" ht="15.5" x14ac:dyDescent="0.25">
      <c r="A10" s="433" t="s">
        <v>6</v>
      </c>
      <c r="B10" s="1316" t="s">
        <v>7</v>
      </c>
      <c r="C10" s="1317" t="s">
        <v>8</v>
      </c>
      <c r="D10" s="1317" t="s">
        <v>9</v>
      </c>
      <c r="E10" s="1317" t="s">
        <v>10</v>
      </c>
      <c r="F10" s="1317"/>
      <c r="G10" s="1318" t="s">
        <v>11</v>
      </c>
      <c r="H10" s="1319"/>
      <c r="I10" s="1320" t="s">
        <v>12</v>
      </c>
      <c r="J10" s="1320"/>
      <c r="K10" s="1321" t="s">
        <v>13</v>
      </c>
    </row>
    <row r="11" spans="1:11" ht="15.5" x14ac:dyDescent="0.25">
      <c r="A11" s="433" t="s">
        <v>137</v>
      </c>
      <c r="B11" s="1316"/>
      <c r="C11" s="1317"/>
      <c r="D11" s="1317"/>
      <c r="E11" s="116" t="s">
        <v>138</v>
      </c>
      <c r="F11" s="117" t="s">
        <v>139</v>
      </c>
      <c r="G11" s="116" t="s">
        <v>138</v>
      </c>
      <c r="H11" s="728" t="s">
        <v>139</v>
      </c>
      <c r="I11" s="728" t="s">
        <v>138</v>
      </c>
      <c r="J11" s="728" t="s">
        <v>139</v>
      </c>
      <c r="K11" s="1321"/>
    </row>
    <row r="12" spans="1:11" ht="39" x14ac:dyDescent="0.25">
      <c r="A12" s="433"/>
      <c r="B12" s="868"/>
      <c r="C12" s="197" t="s">
        <v>578</v>
      </c>
      <c r="D12" s="869"/>
      <c r="E12" s="116"/>
      <c r="F12" s="117"/>
      <c r="G12" s="871"/>
      <c r="H12" s="728"/>
      <c r="I12" s="728"/>
      <c r="J12" s="728"/>
      <c r="K12" s="870"/>
    </row>
    <row r="13" spans="1:11" ht="15.5" x14ac:dyDescent="0.25">
      <c r="A13" s="538" t="s">
        <v>2329</v>
      </c>
      <c r="B13" s="199"/>
      <c r="C13" s="199" t="s">
        <v>716</v>
      </c>
      <c r="D13" s="200"/>
      <c r="E13" s="196"/>
      <c r="F13" s="130"/>
      <c r="G13" s="725"/>
      <c r="H13" s="725"/>
      <c r="I13" s="726"/>
      <c r="J13" s="726"/>
      <c r="K13" s="727"/>
    </row>
    <row r="14" spans="1:11" ht="117" x14ac:dyDescent="0.25">
      <c r="A14" s="539"/>
      <c r="B14" s="873"/>
      <c r="C14" s="36" t="s">
        <v>720</v>
      </c>
      <c r="D14" s="35"/>
      <c r="E14" s="86"/>
      <c r="F14" s="87"/>
      <c r="G14" s="871"/>
      <c r="H14" s="871"/>
      <c r="I14" s="871"/>
      <c r="J14" s="871"/>
      <c r="K14" s="727"/>
    </row>
    <row r="15" spans="1:11" ht="15.5" x14ac:dyDescent="0.25">
      <c r="A15" s="540" t="s">
        <v>2330</v>
      </c>
      <c r="B15" s="388" t="s">
        <v>1559</v>
      </c>
      <c r="C15" s="385" t="s">
        <v>1557</v>
      </c>
      <c r="D15" s="660" t="s">
        <v>22</v>
      </c>
      <c r="E15" s="859"/>
      <c r="F15" s="386"/>
      <c r="G15" s="703"/>
      <c r="H15" s="686">
        <v>3483.7823554772067</v>
      </c>
      <c r="I15" s="689"/>
      <c r="J15" s="688"/>
      <c r="K15" s="706"/>
    </row>
    <row r="16" spans="1:11" ht="15.5" x14ac:dyDescent="0.25">
      <c r="A16" s="540" t="s">
        <v>2331</v>
      </c>
      <c r="B16" s="388" t="s">
        <v>1558</v>
      </c>
      <c r="C16" s="388" t="s">
        <v>1556</v>
      </c>
      <c r="D16" s="387" t="s">
        <v>22</v>
      </c>
      <c r="E16" s="196"/>
      <c r="F16" s="389"/>
      <c r="G16" s="703"/>
      <c r="H16" s="712">
        <v>3070.4105840874367</v>
      </c>
      <c r="I16" s="689"/>
      <c r="J16" s="688"/>
      <c r="K16" s="706"/>
    </row>
    <row r="17" spans="1:11" ht="15.5" x14ac:dyDescent="0.25">
      <c r="A17" s="540" t="s">
        <v>2332</v>
      </c>
      <c r="B17" s="388" t="s">
        <v>1561</v>
      </c>
      <c r="C17" s="388" t="s">
        <v>1562</v>
      </c>
      <c r="D17" s="387" t="s">
        <v>22</v>
      </c>
      <c r="E17" s="196"/>
      <c r="F17" s="389"/>
      <c r="G17" s="703"/>
      <c r="H17" s="712">
        <v>2114.2630253258603</v>
      </c>
      <c r="I17" s="689"/>
      <c r="J17" s="688"/>
      <c r="K17" s="706"/>
    </row>
    <row r="18" spans="1:11" ht="15.5" x14ac:dyDescent="0.25">
      <c r="A18" s="540" t="s">
        <v>2333</v>
      </c>
      <c r="B18" s="388" t="s">
        <v>1502</v>
      </c>
      <c r="C18" s="388" t="s">
        <v>1501</v>
      </c>
      <c r="D18" s="387" t="s">
        <v>22</v>
      </c>
      <c r="E18" s="196"/>
      <c r="F18" s="594"/>
      <c r="G18" s="703"/>
      <c r="H18" s="712">
        <v>1922.9286225318147</v>
      </c>
      <c r="I18" s="689"/>
      <c r="J18" s="688"/>
      <c r="K18" s="706"/>
    </row>
    <row r="19" spans="1:11" ht="15.5" x14ac:dyDescent="0.25">
      <c r="A19" s="540" t="s">
        <v>2334</v>
      </c>
      <c r="B19" s="388" t="s">
        <v>1560</v>
      </c>
      <c r="C19" s="390" t="s">
        <v>318</v>
      </c>
      <c r="D19" s="387" t="s">
        <v>22</v>
      </c>
      <c r="E19" s="196"/>
      <c r="F19" s="391"/>
      <c r="G19" s="703"/>
      <c r="H19" s="712">
        <v>1035.6056270043482</v>
      </c>
      <c r="I19" s="689"/>
      <c r="J19" s="688"/>
      <c r="K19" s="706"/>
    </row>
    <row r="20" spans="1:11" ht="15.5" x14ac:dyDescent="0.25">
      <c r="A20" s="540" t="s">
        <v>2335</v>
      </c>
      <c r="B20" s="388"/>
      <c r="C20" s="390" t="s">
        <v>1503</v>
      </c>
      <c r="D20" s="387" t="s">
        <v>22</v>
      </c>
      <c r="E20" s="196"/>
      <c r="F20" s="391"/>
      <c r="G20" s="703"/>
      <c r="H20" s="712">
        <v>1611.488784816077</v>
      </c>
      <c r="I20" s="689"/>
      <c r="J20" s="688"/>
      <c r="K20" s="706"/>
    </row>
    <row r="21" spans="1:11" ht="14" x14ac:dyDescent="0.25">
      <c r="A21" s="538" t="s">
        <v>2337</v>
      </c>
      <c r="B21" s="867"/>
      <c r="C21" s="199" t="s">
        <v>719</v>
      </c>
      <c r="D21" s="198"/>
      <c r="E21" s="595"/>
      <c r="F21" s="201"/>
      <c r="G21" s="703"/>
      <c r="H21" s="703"/>
      <c r="I21" s="703"/>
      <c r="J21" s="703"/>
      <c r="K21" s="704"/>
    </row>
    <row r="22" spans="1:11" ht="14" x14ac:dyDescent="0.25">
      <c r="A22" s="542" t="s">
        <v>2338</v>
      </c>
      <c r="B22" s="394" t="s">
        <v>1182</v>
      </c>
      <c r="C22" s="394" t="s">
        <v>319</v>
      </c>
      <c r="D22" s="392" t="s">
        <v>22</v>
      </c>
      <c r="E22" s="201"/>
      <c r="F22" s="202"/>
      <c r="G22" s="703"/>
      <c r="H22" s="723">
        <v>572.12619579269005</v>
      </c>
      <c r="I22" s="689"/>
      <c r="J22" s="688"/>
      <c r="K22" s="706"/>
    </row>
    <row r="23" spans="1:11" ht="14" x14ac:dyDescent="0.25">
      <c r="A23" s="542" t="s">
        <v>2339</v>
      </c>
      <c r="B23" s="394" t="s">
        <v>1183</v>
      </c>
      <c r="C23" s="394" t="s">
        <v>434</v>
      </c>
      <c r="D23" s="392" t="s">
        <v>22</v>
      </c>
      <c r="E23" s="201"/>
      <c r="F23" s="202"/>
      <c r="G23" s="703"/>
      <c r="H23" s="723">
        <v>546.12812221580919</v>
      </c>
      <c r="I23" s="689"/>
      <c r="J23" s="688"/>
      <c r="K23" s="706"/>
    </row>
    <row r="24" spans="1:11" ht="14" x14ac:dyDescent="0.25">
      <c r="A24" s="542" t="s">
        <v>2340</v>
      </c>
      <c r="B24" s="394" t="s">
        <v>1184</v>
      </c>
      <c r="C24" s="394" t="s">
        <v>317</v>
      </c>
      <c r="D24" s="392" t="s">
        <v>22</v>
      </c>
      <c r="E24" s="201"/>
      <c r="F24" s="202"/>
      <c r="G24" s="703"/>
      <c r="H24" s="723">
        <v>460.76501026050852</v>
      </c>
      <c r="I24" s="689"/>
      <c r="J24" s="688"/>
      <c r="K24" s="706"/>
    </row>
    <row r="25" spans="1:11" ht="14" x14ac:dyDescent="0.25">
      <c r="A25" s="542" t="s">
        <v>2341</v>
      </c>
      <c r="B25" s="394" t="s">
        <v>1185</v>
      </c>
      <c r="C25" s="393" t="s">
        <v>320</v>
      </c>
      <c r="D25" s="392" t="s">
        <v>22</v>
      </c>
      <c r="E25" s="201"/>
      <c r="F25" s="202"/>
      <c r="G25" s="703"/>
      <c r="H25" s="723">
        <v>286.06309789634503</v>
      </c>
      <c r="I25" s="689"/>
      <c r="J25" s="688"/>
      <c r="K25" s="706"/>
    </row>
    <row r="26" spans="1:11" ht="14" x14ac:dyDescent="0.25">
      <c r="A26" s="542" t="s">
        <v>2342</v>
      </c>
      <c r="B26" s="394" t="s">
        <v>1186</v>
      </c>
      <c r="C26" s="393" t="s">
        <v>1684</v>
      </c>
      <c r="D26" s="392" t="s">
        <v>22</v>
      </c>
      <c r="E26" s="201"/>
      <c r="F26" s="202"/>
      <c r="G26" s="703"/>
      <c r="H26" s="723">
        <v>286.06309789634503</v>
      </c>
      <c r="I26" s="689"/>
      <c r="J26" s="688"/>
      <c r="K26" s="706"/>
    </row>
    <row r="27" spans="1:11" ht="14" x14ac:dyDescent="0.25">
      <c r="A27" s="542" t="s">
        <v>2343</v>
      </c>
      <c r="B27" s="394" t="s">
        <v>1187</v>
      </c>
      <c r="C27" s="394" t="s">
        <v>322</v>
      </c>
      <c r="D27" s="392" t="s">
        <v>22</v>
      </c>
      <c r="E27" s="201"/>
      <c r="F27" s="596"/>
      <c r="G27" s="703"/>
      <c r="H27" s="723">
        <v>277.48907547855021</v>
      </c>
      <c r="I27" s="689"/>
      <c r="J27" s="688"/>
      <c r="K27" s="706"/>
    </row>
    <row r="28" spans="1:11" ht="14" x14ac:dyDescent="0.25">
      <c r="A28" s="542" t="s">
        <v>2344</v>
      </c>
      <c r="B28" s="394" t="s">
        <v>1188</v>
      </c>
      <c r="C28" s="394" t="s">
        <v>323</v>
      </c>
      <c r="D28" s="392" t="s">
        <v>22</v>
      </c>
      <c r="E28" s="201"/>
      <c r="F28" s="203"/>
      <c r="G28" s="703"/>
      <c r="H28" s="723">
        <v>271.9349106952676</v>
      </c>
      <c r="I28" s="689"/>
      <c r="J28" s="688"/>
      <c r="K28" s="706"/>
    </row>
    <row r="29" spans="1:11" ht="15.5" x14ac:dyDescent="0.25">
      <c r="A29" s="543" t="s">
        <v>2345</v>
      </c>
      <c r="B29" s="867"/>
      <c r="C29" s="204" t="s">
        <v>439</v>
      </c>
      <c r="D29" s="1317" t="s">
        <v>9</v>
      </c>
      <c r="E29" s="1317" t="s">
        <v>10</v>
      </c>
      <c r="F29" s="1317"/>
      <c r="G29" s="1318" t="s">
        <v>11</v>
      </c>
      <c r="H29" s="1319"/>
      <c r="I29" s="1320" t="s">
        <v>12</v>
      </c>
      <c r="J29" s="1320"/>
      <c r="K29" s="1321" t="s">
        <v>13</v>
      </c>
    </row>
    <row r="30" spans="1:11" ht="117" x14ac:dyDescent="0.25">
      <c r="A30" s="539"/>
      <c r="B30" s="867"/>
      <c r="C30" s="36" t="s">
        <v>720</v>
      </c>
      <c r="D30" s="1317"/>
      <c r="E30" s="116" t="s">
        <v>138</v>
      </c>
      <c r="F30" s="117" t="s">
        <v>139</v>
      </c>
      <c r="G30" s="116" t="s">
        <v>138</v>
      </c>
      <c r="H30" s="728" t="s">
        <v>139</v>
      </c>
      <c r="I30" s="728" t="s">
        <v>138</v>
      </c>
      <c r="J30" s="728" t="s">
        <v>139</v>
      </c>
      <c r="K30" s="1321"/>
    </row>
    <row r="31" spans="1:11" ht="14" x14ac:dyDescent="0.25">
      <c r="A31" s="544" t="s">
        <v>2346</v>
      </c>
      <c r="B31" s="388" t="s">
        <v>1567</v>
      </c>
      <c r="C31" s="396" t="s">
        <v>1563</v>
      </c>
      <c r="D31" s="395" t="s">
        <v>22</v>
      </c>
      <c r="E31" s="205"/>
      <c r="F31" s="410"/>
      <c r="G31" s="703"/>
      <c r="H31" s="712">
        <v>2495.0537154604931</v>
      </c>
      <c r="I31" s="689"/>
      <c r="J31" s="688"/>
      <c r="K31" s="706"/>
    </row>
    <row r="32" spans="1:11" ht="14" x14ac:dyDescent="0.25">
      <c r="A32" s="544" t="s">
        <v>2347</v>
      </c>
      <c r="B32" s="397" t="s">
        <v>1569</v>
      </c>
      <c r="C32" s="397" t="s">
        <v>1564</v>
      </c>
      <c r="D32" s="395" t="s">
        <v>22</v>
      </c>
      <c r="E32" s="205"/>
      <c r="F32" s="410"/>
      <c r="G32" s="703"/>
      <c r="H32" s="712">
        <v>2203.6405127172534</v>
      </c>
      <c r="I32" s="689"/>
      <c r="J32" s="688"/>
      <c r="K32" s="706"/>
    </row>
    <row r="33" spans="1:11" ht="14" x14ac:dyDescent="0.25">
      <c r="A33" s="544" t="s">
        <v>2348</v>
      </c>
      <c r="B33" s="397" t="s">
        <v>1568</v>
      </c>
      <c r="C33" s="397" t="s">
        <v>1565</v>
      </c>
      <c r="D33" s="395" t="s">
        <v>22</v>
      </c>
      <c r="E33" s="205"/>
      <c r="F33" s="283"/>
      <c r="G33" s="696"/>
      <c r="H33" s="695">
        <v>1884.3561767696947</v>
      </c>
      <c r="I33" s="689"/>
      <c r="J33" s="688"/>
      <c r="K33" s="706"/>
    </row>
    <row r="34" spans="1:11" ht="14" x14ac:dyDescent="0.25">
      <c r="A34" s="544" t="s">
        <v>2349</v>
      </c>
      <c r="B34" s="397" t="s">
        <v>1570</v>
      </c>
      <c r="C34" s="397" t="s">
        <v>1566</v>
      </c>
      <c r="D34" s="398" t="s">
        <v>22</v>
      </c>
      <c r="E34" s="399"/>
      <c r="F34" s="683"/>
      <c r="G34" s="691"/>
      <c r="H34" s="701">
        <v>1615.8168693007406</v>
      </c>
      <c r="I34" s="689"/>
      <c r="J34" s="688"/>
      <c r="K34" s="706"/>
    </row>
    <row r="35" spans="1:11" ht="14" x14ac:dyDescent="0.25">
      <c r="A35" s="545" t="s">
        <v>2350</v>
      </c>
      <c r="B35" s="867"/>
      <c r="C35" s="207" t="s">
        <v>718</v>
      </c>
      <c r="D35" s="206"/>
      <c r="E35" s="597"/>
      <c r="F35" s="208"/>
      <c r="G35" s="703"/>
      <c r="H35" s="703"/>
      <c r="I35" s="689"/>
      <c r="J35" s="689"/>
      <c r="K35" s="705"/>
    </row>
    <row r="36" spans="1:11" ht="14" x14ac:dyDescent="0.25">
      <c r="A36" s="546" t="s">
        <v>2351</v>
      </c>
      <c r="B36" s="402" t="s">
        <v>1572</v>
      </c>
      <c r="C36" s="401" t="s">
        <v>1571</v>
      </c>
      <c r="D36" s="400" t="s">
        <v>22</v>
      </c>
      <c r="E36" s="208"/>
      <c r="F36" s="411"/>
      <c r="G36" s="703"/>
      <c r="H36" s="712">
        <v>603.51113180655773</v>
      </c>
      <c r="I36" s="689"/>
      <c r="J36" s="688"/>
      <c r="K36" s="706"/>
    </row>
    <row r="37" spans="1:11" ht="14" x14ac:dyDescent="0.25">
      <c r="A37" s="546" t="s">
        <v>2352</v>
      </c>
      <c r="B37" s="402" t="s">
        <v>1573</v>
      </c>
      <c r="C37" s="402" t="s">
        <v>1576</v>
      </c>
      <c r="D37" s="400" t="s">
        <v>22</v>
      </c>
      <c r="E37" s="208"/>
      <c r="F37" s="411"/>
      <c r="G37" s="703"/>
      <c r="H37" s="712">
        <v>538.47691143502948</v>
      </c>
      <c r="I37" s="689"/>
      <c r="J37" s="688"/>
      <c r="K37" s="706"/>
    </row>
    <row r="38" spans="1:11" ht="14" x14ac:dyDescent="0.25">
      <c r="A38" s="546" t="s">
        <v>2353</v>
      </c>
      <c r="B38" s="402" t="s">
        <v>1574</v>
      </c>
      <c r="C38" s="402" t="s">
        <v>1577</v>
      </c>
      <c r="D38" s="400" t="s">
        <v>22</v>
      </c>
      <c r="E38" s="208"/>
      <c r="F38" s="598"/>
      <c r="G38" s="703"/>
      <c r="H38" s="712">
        <v>305.03623286432008</v>
      </c>
      <c r="I38" s="689"/>
      <c r="J38" s="688"/>
      <c r="K38" s="706"/>
    </row>
    <row r="39" spans="1:11" ht="14" x14ac:dyDescent="0.25">
      <c r="A39" s="546" t="s">
        <v>2354</v>
      </c>
      <c r="B39" s="402" t="s">
        <v>1575</v>
      </c>
      <c r="C39" s="402" t="s">
        <v>1578</v>
      </c>
      <c r="D39" s="400" t="s">
        <v>22</v>
      </c>
      <c r="E39" s="208"/>
      <c r="F39" s="412"/>
      <c r="G39" s="703"/>
      <c r="H39" s="712">
        <v>226.85651257544299</v>
      </c>
      <c r="I39" s="689"/>
      <c r="J39" s="688"/>
      <c r="K39" s="706"/>
    </row>
    <row r="40" spans="1:11" ht="14" x14ac:dyDescent="0.25">
      <c r="A40" s="547" t="s">
        <v>2355</v>
      </c>
      <c r="B40" s="867"/>
      <c r="C40" s="210" t="s">
        <v>1591</v>
      </c>
      <c r="D40" s="209"/>
      <c r="E40" s="211"/>
      <c r="F40" s="212"/>
      <c r="G40" s="703"/>
      <c r="H40" s="703"/>
      <c r="I40" s="689"/>
      <c r="J40" s="689"/>
      <c r="K40" s="705"/>
    </row>
    <row r="41" spans="1:11" ht="14" x14ac:dyDescent="0.25">
      <c r="A41" s="548" t="s">
        <v>2356</v>
      </c>
      <c r="B41" s="405" t="s">
        <v>1592</v>
      </c>
      <c r="C41" s="404" t="s">
        <v>1583</v>
      </c>
      <c r="D41" s="403" t="s">
        <v>22</v>
      </c>
      <c r="E41" s="212"/>
      <c r="F41" s="412"/>
      <c r="G41" s="703"/>
      <c r="H41" s="712">
        <v>597.10597891821146</v>
      </c>
      <c r="I41" s="689"/>
      <c r="J41" s="688"/>
      <c r="K41" s="706"/>
    </row>
    <row r="42" spans="1:11" ht="14" x14ac:dyDescent="0.25">
      <c r="A42" s="548" t="s">
        <v>2357</v>
      </c>
      <c r="B42" s="405" t="s">
        <v>1593</v>
      </c>
      <c r="C42" s="404" t="s">
        <v>1584</v>
      </c>
      <c r="D42" s="403" t="s">
        <v>22</v>
      </c>
      <c r="E42" s="212"/>
      <c r="F42" s="412"/>
      <c r="G42" s="703"/>
      <c r="H42" s="712">
        <v>570.37826785953575</v>
      </c>
      <c r="I42" s="689"/>
      <c r="J42" s="688"/>
      <c r="K42" s="706"/>
    </row>
    <row r="43" spans="1:11" ht="14" x14ac:dyDescent="0.25">
      <c r="A43" s="548" t="s">
        <v>2358</v>
      </c>
      <c r="B43" s="405" t="s">
        <v>1594</v>
      </c>
      <c r="C43" s="405" t="s">
        <v>1585</v>
      </c>
      <c r="D43" s="403" t="s">
        <v>22</v>
      </c>
      <c r="E43" s="212"/>
      <c r="F43" s="412"/>
      <c r="G43" s="703"/>
      <c r="H43" s="712">
        <v>514.90700735709902</v>
      </c>
      <c r="I43" s="689"/>
      <c r="J43" s="688"/>
      <c r="K43" s="706"/>
    </row>
    <row r="44" spans="1:11" ht="14" x14ac:dyDescent="0.25">
      <c r="A44" s="548" t="s">
        <v>2359</v>
      </c>
      <c r="B44" s="405" t="s">
        <v>1595</v>
      </c>
      <c r="C44" s="405" t="s">
        <v>1586</v>
      </c>
      <c r="D44" s="403" t="s">
        <v>22</v>
      </c>
      <c r="E44" s="212"/>
      <c r="F44" s="412"/>
      <c r="G44" s="703"/>
      <c r="H44" s="712">
        <v>413.08740348060223</v>
      </c>
      <c r="I44" s="689"/>
      <c r="J44" s="688"/>
      <c r="K44" s="706"/>
    </row>
    <row r="45" spans="1:11" ht="14" x14ac:dyDescent="0.25">
      <c r="A45" s="548" t="s">
        <v>2360</v>
      </c>
      <c r="B45" s="405" t="s">
        <v>1579</v>
      </c>
      <c r="C45" s="405" t="s">
        <v>1587</v>
      </c>
      <c r="D45" s="403" t="s">
        <v>22</v>
      </c>
      <c r="E45" s="212"/>
      <c r="F45" s="412"/>
      <c r="G45" s="703"/>
      <c r="H45" s="712">
        <v>315.35454646365719</v>
      </c>
      <c r="I45" s="689"/>
      <c r="J45" s="688"/>
      <c r="K45" s="706"/>
    </row>
    <row r="46" spans="1:11" ht="14" x14ac:dyDescent="0.25">
      <c r="A46" s="548" t="s">
        <v>2361</v>
      </c>
      <c r="B46" s="405" t="s">
        <v>1580</v>
      </c>
      <c r="C46" s="405" t="s">
        <v>1588</v>
      </c>
      <c r="D46" s="403" t="s">
        <v>22</v>
      </c>
      <c r="E46" s="212"/>
      <c r="F46" s="412"/>
      <c r="G46" s="703"/>
      <c r="H46" s="712">
        <v>268.47245408306958</v>
      </c>
      <c r="I46" s="689"/>
      <c r="J46" s="688"/>
      <c r="K46" s="706"/>
    </row>
    <row r="47" spans="1:11" ht="14" x14ac:dyDescent="0.25">
      <c r="A47" s="548" t="s">
        <v>2362</v>
      </c>
      <c r="B47" s="405" t="s">
        <v>1581</v>
      </c>
      <c r="C47" s="405" t="s">
        <v>1589</v>
      </c>
      <c r="D47" s="403" t="s">
        <v>22</v>
      </c>
      <c r="E47" s="212"/>
      <c r="F47" s="599"/>
      <c r="G47" s="703"/>
      <c r="H47" s="712">
        <v>266.51827818797523</v>
      </c>
      <c r="I47" s="689"/>
      <c r="J47" s="688"/>
      <c r="K47" s="706"/>
    </row>
    <row r="48" spans="1:11" ht="14" x14ac:dyDescent="0.25">
      <c r="A48" s="548" t="s">
        <v>2363</v>
      </c>
      <c r="B48" s="405" t="s">
        <v>1582</v>
      </c>
      <c r="C48" s="405" t="s">
        <v>1590</v>
      </c>
      <c r="D48" s="403" t="s">
        <v>22</v>
      </c>
      <c r="E48" s="212"/>
      <c r="F48" s="413"/>
      <c r="G48" s="703"/>
      <c r="H48" s="712">
        <v>261.87981803023376</v>
      </c>
      <c r="I48" s="689"/>
      <c r="J48" s="688"/>
      <c r="K48" s="706"/>
    </row>
    <row r="49" spans="1:11" ht="14" x14ac:dyDescent="0.25">
      <c r="A49" s="549" t="s">
        <v>2364</v>
      </c>
      <c r="B49" s="867"/>
      <c r="C49" s="214" t="s">
        <v>454</v>
      </c>
      <c r="D49" s="213"/>
      <c r="E49" s="600"/>
      <c r="F49" s="215"/>
      <c r="G49" s="703"/>
      <c r="H49" s="703"/>
      <c r="I49" s="689"/>
      <c r="J49" s="689"/>
      <c r="K49" s="705"/>
    </row>
    <row r="50" spans="1:11" ht="14" x14ac:dyDescent="0.25">
      <c r="A50" s="550" t="s">
        <v>2365</v>
      </c>
      <c r="B50" s="388" t="s">
        <v>1600</v>
      </c>
      <c r="C50" s="407" t="s">
        <v>326</v>
      </c>
      <c r="D50" s="406" t="s">
        <v>22</v>
      </c>
      <c r="E50" s="215"/>
      <c r="F50" s="413"/>
      <c r="G50" s="703"/>
      <c r="H50" s="712">
        <v>801.84022319134601</v>
      </c>
      <c r="I50" s="689"/>
      <c r="J50" s="688"/>
      <c r="K50" s="706"/>
    </row>
    <row r="51" spans="1:11" ht="14" x14ac:dyDescent="0.25">
      <c r="A51" s="550" t="s">
        <v>2366</v>
      </c>
      <c r="B51" s="407" t="s">
        <v>1597</v>
      </c>
      <c r="C51" s="407" t="s">
        <v>324</v>
      </c>
      <c r="D51" s="406" t="s">
        <v>22</v>
      </c>
      <c r="E51" s="215"/>
      <c r="F51" s="413"/>
      <c r="G51" s="703"/>
      <c r="H51" s="712">
        <v>776.10316989979242</v>
      </c>
      <c r="I51" s="689"/>
      <c r="J51" s="688"/>
      <c r="K51" s="706"/>
    </row>
    <row r="52" spans="1:11" ht="14" x14ac:dyDescent="0.25">
      <c r="A52" s="550" t="s">
        <v>2367</v>
      </c>
      <c r="B52" s="407" t="s">
        <v>1596</v>
      </c>
      <c r="C52" s="407" t="s">
        <v>321</v>
      </c>
      <c r="D52" s="406" t="s">
        <v>22</v>
      </c>
      <c r="E52" s="215"/>
      <c r="F52" s="413"/>
      <c r="G52" s="703"/>
      <c r="H52" s="712">
        <v>658.0005013267172</v>
      </c>
      <c r="I52" s="689"/>
      <c r="J52" s="688"/>
      <c r="K52" s="706"/>
    </row>
    <row r="53" spans="1:11" ht="14" x14ac:dyDescent="0.25">
      <c r="A53" s="550" t="s">
        <v>2368</v>
      </c>
      <c r="B53" s="407" t="s">
        <v>1599</v>
      </c>
      <c r="C53" s="407" t="s">
        <v>322</v>
      </c>
      <c r="D53" s="406" t="s">
        <v>22</v>
      </c>
      <c r="E53" s="215"/>
      <c r="F53" s="414"/>
      <c r="G53" s="703"/>
      <c r="H53" s="712">
        <v>602.51763349034934</v>
      </c>
      <c r="I53" s="689"/>
      <c r="J53" s="688"/>
      <c r="K53" s="706"/>
    </row>
    <row r="54" spans="1:11" ht="14" x14ac:dyDescent="0.25">
      <c r="A54" s="550" t="s">
        <v>2369</v>
      </c>
      <c r="B54" s="407" t="s">
        <v>1598</v>
      </c>
      <c r="C54" s="407" t="s">
        <v>323</v>
      </c>
      <c r="D54" s="406" t="s">
        <v>22</v>
      </c>
      <c r="E54" s="215"/>
      <c r="F54" s="415"/>
      <c r="G54" s="703"/>
      <c r="H54" s="712">
        <v>586.8506050864836</v>
      </c>
      <c r="I54" s="689"/>
      <c r="J54" s="688"/>
      <c r="K54" s="706"/>
    </row>
    <row r="55" spans="1:11" ht="14" x14ac:dyDescent="0.25">
      <c r="A55" s="551" t="s">
        <v>2370</v>
      </c>
      <c r="B55" s="867"/>
      <c r="C55" s="217" t="s">
        <v>588</v>
      </c>
      <c r="D55" s="216"/>
      <c r="E55" s="218"/>
      <c r="F55" s="219"/>
      <c r="G55" s="703"/>
      <c r="H55" s="703"/>
      <c r="I55" s="689"/>
      <c r="J55" s="689"/>
      <c r="K55" s="705"/>
    </row>
    <row r="56" spans="1:11" ht="14" x14ac:dyDescent="0.25">
      <c r="A56" s="552" t="s">
        <v>2371</v>
      </c>
      <c r="B56" s="409" t="s">
        <v>1189</v>
      </c>
      <c r="C56" s="409" t="s">
        <v>319</v>
      </c>
      <c r="D56" s="408" t="s">
        <v>22</v>
      </c>
      <c r="E56" s="219"/>
      <c r="F56" s="415"/>
      <c r="G56" s="703"/>
      <c r="H56" s="712">
        <v>388.17832385162262</v>
      </c>
      <c r="I56" s="689"/>
      <c r="J56" s="688"/>
      <c r="K56" s="706"/>
    </row>
    <row r="57" spans="1:11" ht="14" x14ac:dyDescent="0.25">
      <c r="A57" s="552" t="s">
        <v>2372</v>
      </c>
      <c r="B57" s="409" t="s">
        <v>1190</v>
      </c>
      <c r="C57" s="409" t="s">
        <v>327</v>
      </c>
      <c r="D57" s="408" t="s">
        <v>22</v>
      </c>
      <c r="E57" s="219"/>
      <c r="F57" s="415"/>
      <c r="G57" s="703"/>
      <c r="H57" s="712">
        <v>228.85047831707604</v>
      </c>
      <c r="I57" s="689"/>
      <c r="J57" s="688"/>
      <c r="K57" s="706"/>
    </row>
    <row r="58" spans="1:11" ht="14" x14ac:dyDescent="0.25">
      <c r="A58" s="552" t="s">
        <v>2373</v>
      </c>
      <c r="B58" s="409" t="s">
        <v>1191</v>
      </c>
      <c r="C58" s="409" t="s">
        <v>324</v>
      </c>
      <c r="D58" s="408" t="s">
        <v>22</v>
      </c>
      <c r="E58" s="219"/>
      <c r="F58" s="414"/>
      <c r="G58" s="703"/>
      <c r="H58" s="712">
        <v>228.85047831707604</v>
      </c>
      <c r="I58" s="689"/>
      <c r="J58" s="688"/>
      <c r="K58" s="706"/>
    </row>
    <row r="59" spans="1:11" ht="14" x14ac:dyDescent="0.25">
      <c r="A59" s="552" t="s">
        <v>2374</v>
      </c>
      <c r="B59" s="409" t="s">
        <v>1192</v>
      </c>
      <c r="C59" s="409" t="s">
        <v>325</v>
      </c>
      <c r="D59" s="408" t="s">
        <v>22</v>
      </c>
      <c r="E59" s="219"/>
      <c r="F59" s="601"/>
      <c r="G59" s="689"/>
      <c r="H59" s="688">
        <v>209.01677019626277</v>
      </c>
      <c r="I59" s="689"/>
      <c r="J59" s="688"/>
      <c r="K59" s="706"/>
    </row>
    <row r="60" spans="1:11" ht="15.5" x14ac:dyDescent="0.25">
      <c r="A60" s="551" t="s">
        <v>2375</v>
      </c>
      <c r="B60" s="867"/>
      <c r="C60" s="217" t="s">
        <v>589</v>
      </c>
      <c r="D60" s="1317" t="s">
        <v>9</v>
      </c>
      <c r="E60" s="1317" t="s">
        <v>10</v>
      </c>
      <c r="F60" s="1317"/>
      <c r="G60" s="1318" t="s">
        <v>11</v>
      </c>
      <c r="H60" s="1319"/>
      <c r="I60" s="1320" t="s">
        <v>12</v>
      </c>
      <c r="J60" s="1320"/>
      <c r="K60" s="1321" t="s">
        <v>13</v>
      </c>
    </row>
    <row r="61" spans="1:11" ht="104" x14ac:dyDescent="0.25">
      <c r="A61" s="553"/>
      <c r="B61" s="867"/>
      <c r="C61" s="221" t="s">
        <v>721</v>
      </c>
      <c r="D61" s="1317"/>
      <c r="E61" s="116" t="s">
        <v>138</v>
      </c>
      <c r="F61" s="117" t="s">
        <v>139</v>
      </c>
      <c r="G61" s="116" t="s">
        <v>138</v>
      </c>
      <c r="H61" s="728" t="s">
        <v>139</v>
      </c>
      <c r="I61" s="728" t="s">
        <v>138</v>
      </c>
      <c r="J61" s="728" t="s">
        <v>139</v>
      </c>
      <c r="K61" s="1321"/>
    </row>
    <row r="62" spans="1:11" ht="28" x14ac:dyDescent="0.25">
      <c r="A62" s="770" t="s">
        <v>2376</v>
      </c>
      <c r="B62" s="877" t="s">
        <v>1193</v>
      </c>
      <c r="C62" s="771" t="s">
        <v>1230</v>
      </c>
      <c r="D62" s="772" t="s">
        <v>22</v>
      </c>
      <c r="E62" s="220"/>
      <c r="F62" s="220"/>
      <c r="G62" s="689"/>
      <c r="H62" s="689"/>
      <c r="I62" s="689"/>
      <c r="J62" s="689"/>
      <c r="K62" s="705"/>
    </row>
    <row r="63" spans="1:11" ht="28" x14ac:dyDescent="0.25">
      <c r="A63" s="770" t="s">
        <v>2377</v>
      </c>
      <c r="B63" s="877" t="s">
        <v>1194</v>
      </c>
      <c r="C63" s="771" t="s">
        <v>1231</v>
      </c>
      <c r="D63" s="772" t="s">
        <v>22</v>
      </c>
      <c r="E63" s="220"/>
      <c r="F63" s="220"/>
      <c r="G63" s="689"/>
      <c r="H63" s="689"/>
      <c r="I63" s="689"/>
      <c r="J63" s="689"/>
      <c r="K63" s="705"/>
    </row>
    <row r="64" spans="1:11" ht="28" x14ac:dyDescent="0.25">
      <c r="A64" s="770" t="s">
        <v>2378</v>
      </c>
      <c r="B64" s="877" t="s">
        <v>1195</v>
      </c>
      <c r="C64" s="771" t="s">
        <v>1232</v>
      </c>
      <c r="D64" s="772" t="s">
        <v>22</v>
      </c>
      <c r="E64" s="220"/>
      <c r="F64" s="220"/>
      <c r="G64" s="689"/>
      <c r="H64" s="689"/>
      <c r="I64" s="689"/>
      <c r="J64" s="689"/>
      <c r="K64" s="705"/>
    </row>
    <row r="65" spans="1:11" ht="28" x14ac:dyDescent="0.25">
      <c r="A65" s="770" t="s">
        <v>2379</v>
      </c>
      <c r="B65" s="877" t="s">
        <v>1196</v>
      </c>
      <c r="C65" s="771" t="s">
        <v>1233</v>
      </c>
      <c r="D65" s="772" t="s">
        <v>22</v>
      </c>
      <c r="E65" s="220"/>
      <c r="F65" s="220"/>
      <c r="G65" s="689"/>
      <c r="H65" s="689"/>
      <c r="I65" s="689"/>
      <c r="J65" s="689"/>
      <c r="K65" s="705"/>
    </row>
    <row r="66" spans="1:11" ht="28" x14ac:dyDescent="0.25">
      <c r="A66" s="770" t="s">
        <v>2380</v>
      </c>
      <c r="B66" s="877" t="s">
        <v>1197</v>
      </c>
      <c r="C66" s="771" t="s">
        <v>1234</v>
      </c>
      <c r="D66" s="772" t="s">
        <v>22</v>
      </c>
      <c r="E66" s="220"/>
      <c r="F66" s="220"/>
      <c r="G66" s="689"/>
      <c r="H66" s="689"/>
      <c r="I66" s="689"/>
      <c r="J66" s="689"/>
      <c r="K66" s="705"/>
    </row>
    <row r="67" spans="1:11" ht="28" x14ac:dyDescent="0.25">
      <c r="A67" s="770" t="s">
        <v>2381</v>
      </c>
      <c r="B67" s="877" t="s">
        <v>1198</v>
      </c>
      <c r="C67" s="771" t="s">
        <v>1235</v>
      </c>
      <c r="D67" s="772" t="s">
        <v>22</v>
      </c>
      <c r="E67" s="220"/>
      <c r="F67" s="220"/>
      <c r="G67" s="689"/>
      <c r="H67" s="689"/>
      <c r="I67" s="689"/>
      <c r="J67" s="689"/>
      <c r="K67" s="705"/>
    </row>
    <row r="68" spans="1:11" ht="28" x14ac:dyDescent="0.25">
      <c r="A68" s="770" t="s">
        <v>2382</v>
      </c>
      <c r="B68" s="877" t="s">
        <v>1199</v>
      </c>
      <c r="C68" s="771" t="s">
        <v>1236</v>
      </c>
      <c r="D68" s="772" t="s">
        <v>22</v>
      </c>
      <c r="E68" s="220"/>
      <c r="F68" s="220"/>
      <c r="G68" s="689"/>
      <c r="H68" s="689"/>
      <c r="I68" s="689"/>
      <c r="J68" s="689"/>
      <c r="K68" s="705"/>
    </row>
    <row r="69" spans="1:11" ht="28" x14ac:dyDescent="0.25">
      <c r="A69" s="770" t="s">
        <v>2383</v>
      </c>
      <c r="B69" s="877" t="s">
        <v>1200</v>
      </c>
      <c r="C69" s="771" t="s">
        <v>1237</v>
      </c>
      <c r="D69" s="772" t="s">
        <v>22</v>
      </c>
      <c r="E69" s="220"/>
      <c r="F69" s="220"/>
      <c r="G69" s="689"/>
      <c r="H69" s="689"/>
      <c r="I69" s="689"/>
      <c r="J69" s="689"/>
      <c r="K69" s="705"/>
    </row>
    <row r="70" spans="1:11" ht="28" x14ac:dyDescent="0.25">
      <c r="A70" s="770" t="s">
        <v>2384</v>
      </c>
      <c r="B70" s="877" t="s">
        <v>1201</v>
      </c>
      <c r="C70" s="771" t="s">
        <v>1238</v>
      </c>
      <c r="D70" s="772" t="s">
        <v>22</v>
      </c>
      <c r="E70" s="220"/>
      <c r="F70" s="220"/>
      <c r="G70" s="689"/>
      <c r="H70" s="689"/>
      <c r="I70" s="689"/>
      <c r="J70" s="689"/>
      <c r="K70" s="705"/>
    </row>
    <row r="71" spans="1:11" ht="28" x14ac:dyDescent="0.25">
      <c r="A71" s="770" t="s">
        <v>2385</v>
      </c>
      <c r="B71" s="877" t="s">
        <v>1202</v>
      </c>
      <c r="C71" s="771" t="s">
        <v>1239</v>
      </c>
      <c r="D71" s="772" t="s">
        <v>22</v>
      </c>
      <c r="E71" s="220"/>
      <c r="F71" s="220"/>
      <c r="G71" s="689"/>
      <c r="H71" s="689"/>
      <c r="I71" s="689"/>
      <c r="J71" s="689"/>
      <c r="K71" s="705"/>
    </row>
    <row r="72" spans="1:11" ht="28" x14ac:dyDescent="0.25">
      <c r="A72" s="770" t="s">
        <v>2386</v>
      </c>
      <c r="B72" s="877" t="s">
        <v>1203</v>
      </c>
      <c r="C72" s="771" t="s">
        <v>1240</v>
      </c>
      <c r="D72" s="772" t="s">
        <v>22</v>
      </c>
      <c r="E72" s="220"/>
      <c r="F72" s="220"/>
      <c r="G72" s="689"/>
      <c r="H72" s="689"/>
      <c r="I72" s="689"/>
      <c r="J72" s="689"/>
      <c r="K72" s="705"/>
    </row>
    <row r="73" spans="1:11" ht="28" x14ac:dyDescent="0.25">
      <c r="A73" s="770" t="s">
        <v>2387</v>
      </c>
      <c r="B73" s="877" t="s">
        <v>1204</v>
      </c>
      <c r="C73" s="771" t="s">
        <v>1241</v>
      </c>
      <c r="D73" s="772" t="s">
        <v>22</v>
      </c>
      <c r="E73" s="220"/>
      <c r="F73" s="220"/>
      <c r="G73" s="689"/>
      <c r="H73" s="689"/>
      <c r="I73" s="689"/>
      <c r="J73" s="689"/>
      <c r="K73" s="705"/>
    </row>
    <row r="74" spans="1:11" ht="28" x14ac:dyDescent="0.25">
      <c r="A74" s="770" t="s">
        <v>2388</v>
      </c>
      <c r="B74" s="877" t="s">
        <v>1205</v>
      </c>
      <c r="C74" s="771" t="s">
        <v>1242</v>
      </c>
      <c r="D74" s="772" t="s">
        <v>22</v>
      </c>
      <c r="E74" s="220"/>
      <c r="F74" s="220"/>
      <c r="G74" s="689"/>
      <c r="H74" s="689"/>
      <c r="I74" s="689"/>
      <c r="J74" s="689"/>
      <c r="K74" s="705"/>
    </row>
    <row r="75" spans="1:11" ht="28" x14ac:dyDescent="0.25">
      <c r="A75" s="770" t="s">
        <v>2389</v>
      </c>
      <c r="B75" s="877" t="s">
        <v>1206</v>
      </c>
      <c r="C75" s="771" t="s">
        <v>1243</v>
      </c>
      <c r="D75" s="772" t="s">
        <v>22</v>
      </c>
      <c r="E75" s="220"/>
      <c r="F75" s="220"/>
      <c r="G75" s="689"/>
      <c r="H75" s="689"/>
      <c r="I75" s="689"/>
      <c r="J75" s="689"/>
      <c r="K75" s="705"/>
    </row>
    <row r="76" spans="1:11" ht="28" x14ac:dyDescent="0.25">
      <c r="A76" s="770" t="s">
        <v>2390</v>
      </c>
      <c r="B76" s="877" t="s">
        <v>1207</v>
      </c>
      <c r="C76" s="771" t="s">
        <v>1244</v>
      </c>
      <c r="D76" s="772" t="s">
        <v>22</v>
      </c>
      <c r="E76" s="220"/>
      <c r="F76" s="220"/>
      <c r="G76" s="689"/>
      <c r="H76" s="689"/>
      <c r="I76" s="689"/>
      <c r="J76" s="689"/>
      <c r="K76" s="705"/>
    </row>
    <row r="77" spans="1:11" ht="28" x14ac:dyDescent="0.25">
      <c r="A77" s="770" t="s">
        <v>2391</v>
      </c>
      <c r="B77" s="877" t="s">
        <v>1604</v>
      </c>
      <c r="C77" s="771" t="s">
        <v>1245</v>
      </c>
      <c r="D77" s="772" t="s">
        <v>22</v>
      </c>
      <c r="E77" s="220"/>
      <c r="F77" s="220"/>
      <c r="G77" s="689"/>
      <c r="H77" s="689"/>
      <c r="I77" s="689"/>
      <c r="J77" s="689"/>
      <c r="K77" s="705"/>
    </row>
    <row r="78" spans="1:11" ht="28" x14ac:dyDescent="0.25">
      <c r="A78" s="770" t="s">
        <v>2392</v>
      </c>
      <c r="B78" s="877" t="s">
        <v>1208</v>
      </c>
      <c r="C78" s="771" t="s">
        <v>1246</v>
      </c>
      <c r="D78" s="772" t="s">
        <v>22</v>
      </c>
      <c r="E78" s="220"/>
      <c r="F78" s="220"/>
      <c r="G78" s="689"/>
      <c r="H78" s="689"/>
      <c r="I78" s="689"/>
      <c r="J78" s="689"/>
      <c r="K78" s="705"/>
    </row>
    <row r="79" spans="1:11" ht="28" x14ac:dyDescent="0.25">
      <c r="A79" s="770" t="s">
        <v>2393</v>
      </c>
      <c r="B79" s="877" t="s">
        <v>1209</v>
      </c>
      <c r="C79" s="771" t="s">
        <v>1247</v>
      </c>
      <c r="D79" s="772" t="s">
        <v>22</v>
      </c>
      <c r="E79" s="220"/>
      <c r="F79" s="220"/>
      <c r="G79" s="689"/>
      <c r="H79" s="689"/>
      <c r="I79" s="689"/>
      <c r="J79" s="689"/>
      <c r="K79" s="705"/>
    </row>
    <row r="80" spans="1:11" ht="28" x14ac:dyDescent="0.25">
      <c r="A80" s="770" t="s">
        <v>2394</v>
      </c>
      <c r="B80" s="877" t="s">
        <v>1210</v>
      </c>
      <c r="C80" s="771" t="s">
        <v>1248</v>
      </c>
      <c r="D80" s="772" t="s">
        <v>22</v>
      </c>
      <c r="E80" s="220"/>
      <c r="F80" s="220"/>
      <c r="G80" s="689"/>
      <c r="H80" s="689"/>
      <c r="I80" s="689"/>
      <c r="J80" s="689"/>
      <c r="K80" s="705"/>
    </row>
    <row r="81" spans="1:11" ht="28" x14ac:dyDescent="0.25">
      <c r="A81" s="770" t="s">
        <v>2395</v>
      </c>
      <c r="B81" s="877" t="s">
        <v>1211</v>
      </c>
      <c r="C81" s="771" t="s">
        <v>1249</v>
      </c>
      <c r="D81" s="772" t="s">
        <v>22</v>
      </c>
      <c r="E81" s="220"/>
      <c r="F81" s="220"/>
      <c r="G81" s="689"/>
      <c r="H81" s="689"/>
      <c r="I81" s="689"/>
      <c r="J81" s="689"/>
      <c r="K81" s="705"/>
    </row>
    <row r="82" spans="1:11" ht="28" x14ac:dyDescent="0.25">
      <c r="A82" s="770" t="s">
        <v>2396</v>
      </c>
      <c r="B82" s="877" t="s">
        <v>1212</v>
      </c>
      <c r="C82" s="771" t="s">
        <v>1250</v>
      </c>
      <c r="D82" s="772" t="s">
        <v>22</v>
      </c>
      <c r="E82" s="220"/>
      <c r="F82" s="220"/>
      <c r="G82" s="689"/>
      <c r="H82" s="689"/>
      <c r="I82" s="689"/>
      <c r="J82" s="689"/>
      <c r="K82" s="705"/>
    </row>
    <row r="83" spans="1:11" ht="28" x14ac:dyDescent="0.25">
      <c r="A83" s="770" t="s">
        <v>2397</v>
      </c>
      <c r="B83" s="877" t="s">
        <v>1213</v>
      </c>
      <c r="C83" s="771" t="s">
        <v>1251</v>
      </c>
      <c r="D83" s="772" t="s">
        <v>22</v>
      </c>
      <c r="E83" s="220"/>
      <c r="F83" s="220"/>
      <c r="G83" s="689"/>
      <c r="H83" s="689"/>
      <c r="I83" s="689"/>
      <c r="J83" s="689"/>
      <c r="K83" s="705"/>
    </row>
    <row r="84" spans="1:11" ht="28" x14ac:dyDescent="0.25">
      <c r="A84" s="770" t="s">
        <v>2398</v>
      </c>
      <c r="B84" s="877" t="s">
        <v>1214</v>
      </c>
      <c r="C84" s="771" t="s">
        <v>1252</v>
      </c>
      <c r="D84" s="772" t="s">
        <v>22</v>
      </c>
      <c r="E84" s="220"/>
      <c r="F84" s="220"/>
      <c r="G84" s="689"/>
      <c r="H84" s="689"/>
      <c r="I84" s="689"/>
      <c r="J84" s="689"/>
      <c r="K84" s="705"/>
    </row>
    <row r="85" spans="1:11" ht="28" x14ac:dyDescent="0.25">
      <c r="A85" s="770" t="s">
        <v>2399</v>
      </c>
      <c r="B85" s="877" t="s">
        <v>1215</v>
      </c>
      <c r="C85" s="771" t="s">
        <v>1253</v>
      </c>
      <c r="D85" s="772" t="s">
        <v>22</v>
      </c>
      <c r="E85" s="220"/>
      <c r="F85" s="220"/>
      <c r="G85" s="689"/>
      <c r="H85" s="689"/>
      <c r="I85" s="689"/>
      <c r="J85" s="689"/>
      <c r="K85" s="705"/>
    </row>
    <row r="86" spans="1:11" ht="28" x14ac:dyDescent="0.25">
      <c r="A86" s="770" t="s">
        <v>2400</v>
      </c>
      <c r="B86" s="877" t="s">
        <v>1216</v>
      </c>
      <c r="C86" s="771" t="s">
        <v>1254</v>
      </c>
      <c r="D86" s="772" t="s">
        <v>22</v>
      </c>
      <c r="E86" s="220"/>
      <c r="F86" s="220"/>
      <c r="G86" s="689"/>
      <c r="H86" s="689"/>
      <c r="I86" s="689"/>
      <c r="J86" s="689"/>
      <c r="K86" s="705"/>
    </row>
    <row r="87" spans="1:11" ht="28" x14ac:dyDescent="0.25">
      <c r="A87" s="770" t="s">
        <v>2401</v>
      </c>
      <c r="B87" s="877" t="s">
        <v>1217</v>
      </c>
      <c r="C87" s="771" t="s">
        <v>1255</v>
      </c>
      <c r="D87" s="772" t="s">
        <v>22</v>
      </c>
      <c r="E87" s="220"/>
      <c r="F87" s="220"/>
      <c r="G87" s="689"/>
      <c r="H87" s="689"/>
      <c r="I87" s="689"/>
      <c r="J87" s="689"/>
      <c r="K87" s="705"/>
    </row>
    <row r="88" spans="1:11" ht="28" x14ac:dyDescent="0.25">
      <c r="A88" s="770" t="s">
        <v>2402</v>
      </c>
      <c r="B88" s="877" t="s">
        <v>1218</v>
      </c>
      <c r="C88" s="771" t="s">
        <v>1256</v>
      </c>
      <c r="D88" s="772" t="s">
        <v>22</v>
      </c>
      <c r="E88" s="220"/>
      <c r="F88" s="220"/>
      <c r="G88" s="689"/>
      <c r="H88" s="689"/>
      <c r="I88" s="689"/>
      <c r="J88" s="689"/>
      <c r="K88" s="705"/>
    </row>
    <row r="89" spans="1:11" ht="28" x14ac:dyDescent="0.25">
      <c r="A89" s="770" t="s">
        <v>2403</v>
      </c>
      <c r="B89" s="877" t="s">
        <v>1219</v>
      </c>
      <c r="C89" s="771" t="s">
        <v>1257</v>
      </c>
      <c r="D89" s="772" t="s">
        <v>22</v>
      </c>
      <c r="E89" s="220"/>
      <c r="F89" s="220"/>
      <c r="G89" s="689"/>
      <c r="H89" s="689"/>
      <c r="I89" s="689"/>
      <c r="J89" s="689"/>
      <c r="K89" s="705"/>
    </row>
    <row r="90" spans="1:11" ht="28" x14ac:dyDescent="0.25">
      <c r="A90" s="770" t="s">
        <v>2404</v>
      </c>
      <c r="B90" s="877" t="s">
        <v>1220</v>
      </c>
      <c r="C90" s="771" t="s">
        <v>1258</v>
      </c>
      <c r="D90" s="772" t="s">
        <v>22</v>
      </c>
      <c r="E90" s="220"/>
      <c r="F90" s="220"/>
      <c r="G90" s="689"/>
      <c r="H90" s="689"/>
      <c r="I90" s="689"/>
      <c r="J90" s="689"/>
      <c r="K90" s="705"/>
    </row>
    <row r="91" spans="1:11" ht="28" x14ac:dyDescent="0.25">
      <c r="A91" s="770" t="s">
        <v>2405</v>
      </c>
      <c r="B91" s="877" t="s">
        <v>1221</v>
      </c>
      <c r="C91" s="771" t="s">
        <v>1259</v>
      </c>
      <c r="D91" s="772" t="s">
        <v>22</v>
      </c>
      <c r="E91" s="220"/>
      <c r="F91" s="220"/>
      <c r="G91" s="689"/>
      <c r="H91" s="689"/>
      <c r="I91" s="689"/>
      <c r="J91" s="689"/>
      <c r="K91" s="705"/>
    </row>
    <row r="92" spans="1:11" ht="28" x14ac:dyDescent="0.25">
      <c r="A92" s="770" t="s">
        <v>2406</v>
      </c>
      <c r="B92" s="877" t="s">
        <v>1222</v>
      </c>
      <c r="C92" s="771" t="s">
        <v>1260</v>
      </c>
      <c r="D92" s="772" t="s">
        <v>22</v>
      </c>
      <c r="E92" s="220"/>
      <c r="F92" s="220"/>
      <c r="G92" s="689"/>
      <c r="H92" s="689"/>
      <c r="I92" s="689"/>
      <c r="J92" s="689"/>
      <c r="K92" s="705"/>
    </row>
    <row r="93" spans="1:11" ht="28" x14ac:dyDescent="0.25">
      <c r="A93" s="770" t="s">
        <v>2407</v>
      </c>
      <c r="B93" s="877" t="s">
        <v>1223</v>
      </c>
      <c r="C93" s="771" t="s">
        <v>1261</v>
      </c>
      <c r="D93" s="772" t="s">
        <v>22</v>
      </c>
      <c r="E93" s="220"/>
      <c r="F93" s="220"/>
      <c r="G93" s="689"/>
      <c r="H93" s="689"/>
      <c r="I93" s="689"/>
      <c r="J93" s="689"/>
      <c r="K93" s="705"/>
    </row>
    <row r="94" spans="1:11" ht="28" x14ac:dyDescent="0.25">
      <c r="A94" s="770" t="s">
        <v>2408</v>
      </c>
      <c r="B94" s="877" t="s">
        <v>1224</v>
      </c>
      <c r="C94" s="771" t="s">
        <v>1262</v>
      </c>
      <c r="D94" s="772" t="s">
        <v>22</v>
      </c>
      <c r="E94" s="220"/>
      <c r="F94" s="220"/>
      <c r="G94" s="689"/>
      <c r="H94" s="689"/>
      <c r="I94" s="689"/>
      <c r="J94" s="689"/>
      <c r="K94" s="705"/>
    </row>
    <row r="95" spans="1:11" ht="28" x14ac:dyDescent="0.25">
      <c r="A95" s="770" t="s">
        <v>2409</v>
      </c>
      <c r="B95" s="877" t="s">
        <v>1225</v>
      </c>
      <c r="C95" s="771" t="s">
        <v>1263</v>
      </c>
      <c r="D95" s="772" t="s">
        <v>22</v>
      </c>
      <c r="E95" s="220"/>
      <c r="F95" s="220"/>
      <c r="G95" s="689"/>
      <c r="H95" s="689"/>
      <c r="I95" s="689"/>
      <c r="J95" s="689"/>
      <c r="K95" s="705"/>
    </row>
    <row r="96" spans="1:11" ht="28" x14ac:dyDescent="0.25">
      <c r="A96" s="770" t="s">
        <v>2410</v>
      </c>
      <c r="B96" s="877" t="s">
        <v>1226</v>
      </c>
      <c r="C96" s="771" t="s">
        <v>1229</v>
      </c>
      <c r="D96" s="772" t="s">
        <v>22</v>
      </c>
      <c r="E96" s="220"/>
      <c r="F96" s="220"/>
      <c r="G96" s="689"/>
      <c r="H96" s="689"/>
      <c r="I96" s="689"/>
      <c r="J96" s="689"/>
      <c r="K96" s="705"/>
    </row>
    <row r="97" spans="1:11" ht="28" x14ac:dyDescent="0.25">
      <c r="A97" s="770" t="s">
        <v>2411</v>
      </c>
      <c r="B97" s="877" t="s">
        <v>1227</v>
      </c>
      <c r="C97" s="771" t="s">
        <v>1264</v>
      </c>
      <c r="D97" s="772" t="s">
        <v>22</v>
      </c>
      <c r="E97" s="220"/>
      <c r="F97" s="220"/>
      <c r="G97" s="689"/>
      <c r="H97" s="689"/>
      <c r="I97" s="689"/>
      <c r="J97" s="689"/>
      <c r="K97" s="705"/>
    </row>
    <row r="98" spans="1:11" ht="28" x14ac:dyDescent="0.25">
      <c r="A98" s="770" t="s">
        <v>2412</v>
      </c>
      <c r="B98" s="877" t="s">
        <v>1228</v>
      </c>
      <c r="C98" s="771" t="s">
        <v>1265</v>
      </c>
      <c r="D98" s="772" t="s">
        <v>22</v>
      </c>
      <c r="E98" s="220"/>
      <c r="F98" s="220"/>
      <c r="G98" s="689"/>
      <c r="H98" s="689"/>
      <c r="I98" s="689"/>
      <c r="J98" s="689"/>
      <c r="K98" s="705"/>
    </row>
    <row r="99" spans="1:11" ht="28" x14ac:dyDescent="0.25">
      <c r="A99" s="770" t="s">
        <v>2413</v>
      </c>
      <c r="B99" s="877" t="s">
        <v>1605</v>
      </c>
      <c r="C99" s="771" t="s">
        <v>1620</v>
      </c>
      <c r="D99" s="772" t="s">
        <v>22</v>
      </c>
      <c r="E99" s="220"/>
      <c r="F99" s="220"/>
      <c r="G99" s="689"/>
      <c r="H99" s="689"/>
      <c r="I99" s="689"/>
      <c r="J99" s="689"/>
      <c r="K99" s="705"/>
    </row>
    <row r="100" spans="1:11" ht="28" x14ac:dyDescent="0.25">
      <c r="A100" s="770" t="s">
        <v>2414</v>
      </c>
      <c r="B100" s="877" t="s">
        <v>1606</v>
      </c>
      <c r="C100" s="771" t="s">
        <v>1621</v>
      </c>
      <c r="D100" s="772" t="s">
        <v>22</v>
      </c>
      <c r="E100" s="220"/>
      <c r="F100" s="220"/>
      <c r="G100" s="689"/>
      <c r="H100" s="689"/>
      <c r="I100" s="689"/>
      <c r="J100" s="689"/>
      <c r="K100" s="705"/>
    </row>
    <row r="101" spans="1:11" ht="28" x14ac:dyDescent="0.25">
      <c r="A101" s="770" t="s">
        <v>2415</v>
      </c>
      <c r="B101" s="877" t="s">
        <v>1607</v>
      </c>
      <c r="C101" s="771" t="s">
        <v>1622</v>
      </c>
      <c r="D101" s="772" t="s">
        <v>22</v>
      </c>
      <c r="E101" s="220"/>
      <c r="F101" s="220"/>
      <c r="G101" s="689"/>
      <c r="H101" s="689"/>
      <c r="I101" s="689"/>
      <c r="J101" s="689"/>
      <c r="K101" s="705"/>
    </row>
    <row r="102" spans="1:11" ht="28" x14ac:dyDescent="0.25">
      <c r="A102" s="770" t="s">
        <v>2416</v>
      </c>
      <c r="B102" s="877" t="s">
        <v>1608</v>
      </c>
      <c r="C102" s="771" t="s">
        <v>1623</v>
      </c>
      <c r="D102" s="772" t="s">
        <v>22</v>
      </c>
      <c r="E102" s="220"/>
      <c r="F102" s="220"/>
      <c r="G102" s="689"/>
      <c r="H102" s="689"/>
      <c r="I102" s="689"/>
      <c r="J102" s="689"/>
      <c r="K102" s="705"/>
    </row>
    <row r="103" spans="1:11" ht="28" x14ac:dyDescent="0.25">
      <c r="A103" s="770" t="s">
        <v>2417</v>
      </c>
      <c r="B103" s="877" t="s">
        <v>1609</v>
      </c>
      <c r="C103" s="771" t="s">
        <v>1624</v>
      </c>
      <c r="D103" s="772" t="s">
        <v>22</v>
      </c>
      <c r="E103" s="220"/>
      <c r="F103" s="220"/>
      <c r="G103" s="689"/>
      <c r="H103" s="689"/>
      <c r="I103" s="689"/>
      <c r="J103" s="689"/>
      <c r="K103" s="705"/>
    </row>
    <row r="104" spans="1:11" ht="28" x14ac:dyDescent="0.25">
      <c r="A104" s="770" t="s">
        <v>2418</v>
      </c>
      <c r="B104" s="877" t="s">
        <v>1610</v>
      </c>
      <c r="C104" s="771" t="s">
        <v>1625</v>
      </c>
      <c r="D104" s="772" t="s">
        <v>22</v>
      </c>
      <c r="E104" s="220"/>
      <c r="F104" s="220"/>
      <c r="G104" s="689"/>
      <c r="H104" s="689"/>
      <c r="I104" s="689"/>
      <c r="J104" s="689"/>
      <c r="K104" s="705"/>
    </row>
    <row r="105" spans="1:11" ht="28" x14ac:dyDescent="0.25">
      <c r="A105" s="770" t="s">
        <v>2419</v>
      </c>
      <c r="B105" s="877" t="s">
        <v>1611</v>
      </c>
      <c r="C105" s="771" t="s">
        <v>1626</v>
      </c>
      <c r="D105" s="772" t="s">
        <v>22</v>
      </c>
      <c r="E105" s="220"/>
      <c r="F105" s="220"/>
      <c r="G105" s="689"/>
      <c r="H105" s="689"/>
      <c r="I105" s="689"/>
      <c r="J105" s="689"/>
      <c r="K105" s="705"/>
    </row>
    <row r="106" spans="1:11" ht="28" x14ac:dyDescent="0.25">
      <c r="A106" s="770" t="s">
        <v>2420</v>
      </c>
      <c r="B106" s="877" t="s">
        <v>1612</v>
      </c>
      <c r="C106" s="771" t="s">
        <v>1627</v>
      </c>
      <c r="D106" s="772" t="s">
        <v>22</v>
      </c>
      <c r="E106" s="220"/>
      <c r="F106" s="220"/>
      <c r="G106" s="689"/>
      <c r="H106" s="689"/>
      <c r="I106" s="689"/>
      <c r="J106" s="689"/>
      <c r="K106" s="705"/>
    </row>
    <row r="107" spans="1:11" ht="28" x14ac:dyDescent="0.25">
      <c r="A107" s="770" t="s">
        <v>2421</v>
      </c>
      <c r="B107" s="877" t="s">
        <v>1613</v>
      </c>
      <c r="C107" s="771" t="s">
        <v>1628</v>
      </c>
      <c r="D107" s="772" t="s">
        <v>22</v>
      </c>
      <c r="E107" s="220"/>
      <c r="F107" s="220"/>
      <c r="G107" s="689"/>
      <c r="H107" s="689"/>
      <c r="I107" s="689"/>
      <c r="J107" s="689"/>
      <c r="K107" s="705"/>
    </row>
    <row r="108" spans="1:11" ht="28" x14ac:dyDescent="0.25">
      <c r="A108" s="770" t="s">
        <v>2422</v>
      </c>
      <c r="B108" s="877" t="s">
        <v>1614</v>
      </c>
      <c r="C108" s="771" t="s">
        <v>1629</v>
      </c>
      <c r="D108" s="772" t="s">
        <v>22</v>
      </c>
      <c r="E108" s="220"/>
      <c r="F108" s="220"/>
      <c r="G108" s="689"/>
      <c r="H108" s="689"/>
      <c r="I108" s="689"/>
      <c r="J108" s="689"/>
      <c r="K108" s="705"/>
    </row>
    <row r="109" spans="1:11" ht="28" x14ac:dyDescent="0.25">
      <c r="A109" s="770" t="s">
        <v>2423</v>
      </c>
      <c r="B109" s="877" t="s">
        <v>1615</v>
      </c>
      <c r="C109" s="771" t="s">
        <v>1630</v>
      </c>
      <c r="D109" s="772" t="s">
        <v>22</v>
      </c>
      <c r="E109" s="220"/>
      <c r="F109" s="220"/>
      <c r="G109" s="689"/>
      <c r="H109" s="689"/>
      <c r="I109" s="689"/>
      <c r="J109" s="689"/>
      <c r="K109" s="705"/>
    </row>
    <row r="110" spans="1:11" ht="28" x14ac:dyDescent="0.25">
      <c r="A110" s="770" t="s">
        <v>2424</v>
      </c>
      <c r="B110" s="877" t="s">
        <v>1616</v>
      </c>
      <c r="C110" s="771" t="s">
        <v>1631</v>
      </c>
      <c r="D110" s="772" t="s">
        <v>22</v>
      </c>
      <c r="E110" s="220"/>
      <c r="F110" s="220"/>
      <c r="G110" s="689"/>
      <c r="H110" s="689"/>
      <c r="I110" s="689"/>
      <c r="J110" s="689"/>
      <c r="K110" s="705"/>
    </row>
    <row r="111" spans="1:11" ht="28" x14ac:dyDescent="0.25">
      <c r="A111" s="770" t="s">
        <v>2425</v>
      </c>
      <c r="B111" s="877" t="s">
        <v>1617</v>
      </c>
      <c r="C111" s="771" t="s">
        <v>1632</v>
      </c>
      <c r="D111" s="772" t="s">
        <v>22</v>
      </c>
      <c r="E111" s="220"/>
      <c r="F111" s="220"/>
      <c r="G111" s="689"/>
      <c r="H111" s="689"/>
      <c r="I111" s="689"/>
      <c r="J111" s="689"/>
      <c r="K111" s="705"/>
    </row>
    <row r="112" spans="1:11" ht="28" x14ac:dyDescent="0.25">
      <c r="A112" s="770" t="s">
        <v>2426</v>
      </c>
      <c r="B112" s="877" t="s">
        <v>1618</v>
      </c>
      <c r="C112" s="771" t="s">
        <v>1633</v>
      </c>
      <c r="D112" s="772" t="s">
        <v>22</v>
      </c>
      <c r="E112" s="220"/>
      <c r="F112" s="220"/>
      <c r="G112" s="689"/>
      <c r="H112" s="689"/>
      <c r="I112" s="689"/>
      <c r="J112" s="689"/>
      <c r="K112" s="705"/>
    </row>
    <row r="113" spans="1:11" ht="28" x14ac:dyDescent="0.25">
      <c r="A113" s="770" t="s">
        <v>2427</v>
      </c>
      <c r="B113" s="877" t="s">
        <v>1619</v>
      </c>
      <c r="C113" s="771" t="s">
        <v>1634</v>
      </c>
      <c r="D113" s="772" t="s">
        <v>22</v>
      </c>
      <c r="E113" s="220"/>
      <c r="F113" s="220"/>
      <c r="G113" s="689"/>
      <c r="H113" s="689"/>
      <c r="I113" s="689"/>
      <c r="J113" s="689"/>
      <c r="K113" s="705"/>
    </row>
    <row r="114" spans="1:11" ht="28" x14ac:dyDescent="0.25">
      <c r="A114" s="770" t="s">
        <v>2428</v>
      </c>
      <c r="B114" s="877" t="s">
        <v>1635</v>
      </c>
      <c r="C114" s="771" t="s">
        <v>1648</v>
      </c>
      <c r="D114" s="772" t="s">
        <v>22</v>
      </c>
      <c r="E114" s="220"/>
      <c r="F114" s="220"/>
      <c r="G114" s="689"/>
      <c r="H114" s="689"/>
      <c r="I114" s="689"/>
      <c r="J114" s="689"/>
      <c r="K114" s="705"/>
    </row>
    <row r="115" spans="1:11" ht="28" x14ac:dyDescent="0.25">
      <c r="A115" s="770" t="s">
        <v>2429</v>
      </c>
      <c r="B115" s="877" t="s">
        <v>1636</v>
      </c>
      <c r="C115" s="771" t="s">
        <v>1649</v>
      </c>
      <c r="D115" s="772" t="s">
        <v>22</v>
      </c>
      <c r="E115" s="220"/>
      <c r="F115" s="220"/>
      <c r="G115" s="689"/>
      <c r="H115" s="689"/>
      <c r="I115" s="689"/>
      <c r="J115" s="689"/>
      <c r="K115" s="705"/>
    </row>
    <row r="116" spans="1:11" ht="28" x14ac:dyDescent="0.25">
      <c r="A116" s="770" t="s">
        <v>2430</v>
      </c>
      <c r="B116" s="877" t="s">
        <v>1637</v>
      </c>
      <c r="C116" s="771" t="s">
        <v>1650</v>
      </c>
      <c r="D116" s="772" t="s">
        <v>22</v>
      </c>
      <c r="E116" s="220"/>
      <c r="F116" s="220"/>
      <c r="G116" s="689"/>
      <c r="H116" s="689"/>
      <c r="I116" s="689"/>
      <c r="J116" s="689"/>
      <c r="K116" s="705"/>
    </row>
    <row r="117" spans="1:11" ht="28" x14ac:dyDescent="0.25">
      <c r="A117" s="770" t="s">
        <v>2431</v>
      </c>
      <c r="B117" s="877" t="s">
        <v>1638</v>
      </c>
      <c r="C117" s="878" t="s">
        <v>1651</v>
      </c>
      <c r="D117" s="772" t="s">
        <v>22</v>
      </c>
      <c r="E117" s="220"/>
      <c r="F117" s="220"/>
      <c r="G117" s="689"/>
      <c r="H117" s="689"/>
      <c r="I117" s="689"/>
      <c r="J117" s="689"/>
      <c r="K117" s="705"/>
    </row>
    <row r="118" spans="1:11" ht="28" x14ac:dyDescent="0.25">
      <c r="A118" s="770" t="s">
        <v>2432</v>
      </c>
      <c r="B118" s="877" t="s">
        <v>1639</v>
      </c>
      <c r="C118" s="878" t="s">
        <v>1652</v>
      </c>
      <c r="D118" s="772" t="s">
        <v>22</v>
      </c>
      <c r="E118" s="220"/>
      <c r="F118" s="220"/>
      <c r="G118" s="689"/>
      <c r="H118" s="689"/>
      <c r="I118" s="689"/>
      <c r="J118" s="689"/>
      <c r="K118" s="705"/>
    </row>
    <row r="119" spans="1:11" ht="28" x14ac:dyDescent="0.25">
      <c r="A119" s="770" t="s">
        <v>2433</v>
      </c>
      <c r="B119" s="877" t="s">
        <v>1640</v>
      </c>
      <c r="C119" s="878" t="s">
        <v>1653</v>
      </c>
      <c r="D119" s="772" t="s">
        <v>22</v>
      </c>
      <c r="E119" s="220"/>
      <c r="F119" s="220"/>
      <c r="G119" s="689"/>
      <c r="H119" s="689"/>
      <c r="I119" s="689"/>
      <c r="J119" s="689"/>
      <c r="K119" s="705"/>
    </row>
    <row r="120" spans="1:11" ht="28" x14ac:dyDescent="0.25">
      <c r="A120" s="770" t="s">
        <v>2434</v>
      </c>
      <c r="B120" s="877" t="s">
        <v>1641</v>
      </c>
      <c r="C120" s="878" t="s">
        <v>1654</v>
      </c>
      <c r="D120" s="772" t="s">
        <v>22</v>
      </c>
      <c r="E120" s="220"/>
      <c r="F120" s="220"/>
      <c r="G120" s="689"/>
      <c r="H120" s="689"/>
      <c r="I120" s="689"/>
      <c r="J120" s="689"/>
      <c r="K120" s="705"/>
    </row>
    <row r="121" spans="1:11" ht="14" x14ac:dyDescent="0.25">
      <c r="A121" s="770" t="s">
        <v>2435</v>
      </c>
      <c r="B121" s="877" t="s">
        <v>1642</v>
      </c>
      <c r="C121" s="771"/>
      <c r="D121" s="772" t="s">
        <v>22</v>
      </c>
      <c r="E121" s="220"/>
      <c r="F121" s="220"/>
      <c r="G121" s="689"/>
      <c r="H121" s="689"/>
      <c r="I121" s="689"/>
      <c r="J121" s="689"/>
      <c r="K121" s="705"/>
    </row>
    <row r="122" spans="1:11" ht="28" x14ac:dyDescent="0.25">
      <c r="A122" s="770" t="s">
        <v>2436</v>
      </c>
      <c r="B122" s="877" t="s">
        <v>1643</v>
      </c>
      <c r="C122" s="771" t="s">
        <v>1655</v>
      </c>
      <c r="D122" s="772" t="s">
        <v>22</v>
      </c>
      <c r="E122" s="220"/>
      <c r="F122" s="220"/>
      <c r="G122" s="689"/>
      <c r="H122" s="689"/>
      <c r="I122" s="689"/>
      <c r="J122" s="689"/>
      <c r="K122" s="705"/>
    </row>
    <row r="123" spans="1:11" ht="28" x14ac:dyDescent="0.25">
      <c r="A123" s="770" t="s">
        <v>2437</v>
      </c>
      <c r="B123" s="1364" t="s">
        <v>1644</v>
      </c>
      <c r="C123" s="771" t="s">
        <v>1656</v>
      </c>
      <c r="D123" s="772" t="s">
        <v>22</v>
      </c>
      <c r="E123" s="220"/>
      <c r="F123" s="220"/>
      <c r="G123" s="689"/>
      <c r="H123" s="689"/>
      <c r="I123" s="689"/>
      <c r="J123" s="689"/>
      <c r="K123" s="705"/>
    </row>
    <row r="124" spans="1:11" ht="28" x14ac:dyDescent="0.25">
      <c r="A124" s="770" t="s">
        <v>2438</v>
      </c>
      <c r="B124" s="1365"/>
      <c r="C124" s="771" t="s">
        <v>1656</v>
      </c>
      <c r="D124" s="772" t="s">
        <v>22</v>
      </c>
      <c r="E124" s="220"/>
      <c r="F124" s="220"/>
      <c r="G124" s="689"/>
      <c r="H124" s="689"/>
      <c r="I124" s="689"/>
      <c r="J124" s="689"/>
      <c r="K124" s="705"/>
    </row>
    <row r="125" spans="1:11" ht="28" x14ac:dyDescent="0.25">
      <c r="A125" s="770" t="s">
        <v>2439</v>
      </c>
      <c r="B125" s="877" t="s">
        <v>1645</v>
      </c>
      <c r="C125" s="771" t="s">
        <v>1657</v>
      </c>
      <c r="D125" s="772" t="s">
        <v>22</v>
      </c>
      <c r="E125" s="220"/>
      <c r="F125" s="220"/>
      <c r="G125" s="689"/>
      <c r="H125" s="689"/>
      <c r="I125" s="689"/>
      <c r="J125" s="689"/>
      <c r="K125" s="705"/>
    </row>
    <row r="126" spans="1:11" ht="28" x14ac:dyDescent="0.25">
      <c r="A126" s="770" t="s">
        <v>2440</v>
      </c>
      <c r="B126" s="877" t="s">
        <v>1646</v>
      </c>
      <c r="C126" s="771" t="s">
        <v>1658</v>
      </c>
      <c r="D126" s="772" t="s">
        <v>22</v>
      </c>
      <c r="E126" s="220"/>
      <c r="F126" s="220"/>
      <c r="G126" s="689"/>
      <c r="H126" s="689"/>
      <c r="I126" s="689"/>
      <c r="J126" s="689"/>
      <c r="K126" s="705"/>
    </row>
    <row r="127" spans="1:11" ht="28" x14ac:dyDescent="0.25">
      <c r="A127" s="770" t="s">
        <v>2441</v>
      </c>
      <c r="B127" s="877" t="s">
        <v>1647</v>
      </c>
      <c r="C127" s="771" t="s">
        <v>1659</v>
      </c>
      <c r="D127" s="772" t="s">
        <v>22</v>
      </c>
      <c r="E127" s="220"/>
      <c r="F127" s="220"/>
      <c r="G127" s="689"/>
      <c r="H127" s="689"/>
      <c r="I127" s="689"/>
      <c r="J127" s="689"/>
      <c r="K127" s="705"/>
    </row>
    <row r="128" spans="1:11" ht="14" x14ac:dyDescent="0.25">
      <c r="A128" s="770" t="s">
        <v>2442</v>
      </c>
      <c r="B128" s="877" t="s">
        <v>1667</v>
      </c>
      <c r="C128" s="771" t="s">
        <v>1660</v>
      </c>
      <c r="D128" s="772" t="s">
        <v>22</v>
      </c>
      <c r="E128" s="220"/>
      <c r="F128" s="1134"/>
      <c r="G128" s="689"/>
      <c r="H128" s="688">
        <v>820</v>
      </c>
      <c r="I128" s="689"/>
      <c r="J128" s="688"/>
      <c r="K128" s="706"/>
    </row>
    <row r="129" spans="1:11" ht="14" x14ac:dyDescent="0.25">
      <c r="A129" s="770" t="s">
        <v>2443</v>
      </c>
      <c r="B129" s="877" t="s">
        <v>1666</v>
      </c>
      <c r="C129" s="771" t="s">
        <v>1661</v>
      </c>
      <c r="D129" s="772" t="s">
        <v>22</v>
      </c>
      <c r="E129" s="220"/>
      <c r="F129" s="1134"/>
      <c r="G129" s="689"/>
      <c r="H129" s="688">
        <v>820</v>
      </c>
      <c r="I129" s="689"/>
      <c r="J129" s="688"/>
      <c r="K129" s="706"/>
    </row>
    <row r="130" spans="1:11" ht="14" x14ac:dyDescent="0.25">
      <c r="A130" s="770" t="s">
        <v>2444</v>
      </c>
      <c r="B130" s="877" t="s">
        <v>1666</v>
      </c>
      <c r="C130" s="771" t="s">
        <v>1662</v>
      </c>
      <c r="D130" s="772" t="s">
        <v>22</v>
      </c>
      <c r="E130" s="220"/>
      <c r="F130" s="1134"/>
      <c r="G130" s="689"/>
      <c r="H130" s="688">
        <v>820</v>
      </c>
      <c r="I130" s="689"/>
      <c r="J130" s="688"/>
      <c r="K130" s="706"/>
    </row>
    <row r="131" spans="1:11" ht="14" x14ac:dyDescent="0.25">
      <c r="A131" s="770" t="s">
        <v>2445</v>
      </c>
      <c r="B131" s="877" t="s">
        <v>1666</v>
      </c>
      <c r="C131" s="771" t="s">
        <v>1663</v>
      </c>
      <c r="D131" s="772" t="s">
        <v>22</v>
      </c>
      <c r="E131" s="220"/>
      <c r="F131" s="1134"/>
      <c r="G131" s="689"/>
      <c r="H131" s="688">
        <v>820</v>
      </c>
      <c r="I131" s="689"/>
      <c r="J131" s="688"/>
      <c r="K131" s="706"/>
    </row>
    <row r="132" spans="1:11" ht="14" x14ac:dyDescent="0.25">
      <c r="A132" s="770" t="s">
        <v>2446</v>
      </c>
      <c r="B132" s="877" t="s">
        <v>1666</v>
      </c>
      <c r="C132" s="771" t="s">
        <v>1664</v>
      </c>
      <c r="D132" s="772" t="s">
        <v>22</v>
      </c>
      <c r="E132" s="220"/>
      <c r="F132" s="1134"/>
      <c r="G132" s="689"/>
      <c r="H132" s="688">
        <v>820</v>
      </c>
      <c r="I132" s="689"/>
      <c r="J132" s="688"/>
      <c r="K132" s="706"/>
    </row>
    <row r="133" spans="1:11" ht="14" x14ac:dyDescent="0.25">
      <c r="A133" s="770" t="s">
        <v>2447</v>
      </c>
      <c r="B133" s="877" t="s">
        <v>1667</v>
      </c>
      <c r="C133" s="771" t="s">
        <v>1665</v>
      </c>
      <c r="D133" s="772" t="s">
        <v>22</v>
      </c>
      <c r="E133" s="220"/>
      <c r="F133" s="1134"/>
      <c r="G133" s="689"/>
      <c r="H133" s="688">
        <v>820</v>
      </c>
      <c r="I133" s="689"/>
      <c r="J133" s="688"/>
      <c r="K133" s="706"/>
    </row>
    <row r="134" spans="1:11" ht="31" x14ac:dyDescent="0.25">
      <c r="A134" s="433"/>
      <c r="B134" s="867"/>
      <c r="C134" s="869" t="s">
        <v>954</v>
      </c>
      <c r="D134" s="869"/>
      <c r="E134" s="869"/>
      <c r="F134" s="246"/>
      <c r="G134" s="702"/>
      <c r="H134" s="1133"/>
      <c r="I134" s="702"/>
      <c r="J134" s="709"/>
      <c r="K134" s="1133"/>
    </row>
    <row r="136" spans="1:11" ht="14.15" customHeight="1" x14ac:dyDescent="0.25">
      <c r="A136" s="1362" t="s">
        <v>2448</v>
      </c>
      <c r="B136" s="1363"/>
      <c r="C136" s="1369" t="s">
        <v>590</v>
      </c>
      <c r="D136" s="1370"/>
      <c r="E136" s="1370"/>
      <c r="F136" s="1370"/>
      <c r="G136" s="1370"/>
      <c r="H136" s="1370"/>
      <c r="I136" s="1370"/>
      <c r="J136" s="1370"/>
      <c r="K136" s="1371"/>
    </row>
    <row r="137" spans="1:11" ht="15.65" customHeight="1" x14ac:dyDescent="0.25">
      <c r="A137" s="1362"/>
      <c r="B137" s="1363"/>
      <c r="C137" s="1372"/>
      <c r="D137" s="1373"/>
      <c r="E137" s="1373"/>
      <c r="F137" s="1373"/>
      <c r="G137" s="1373"/>
      <c r="H137" s="1373"/>
      <c r="I137" s="1373"/>
      <c r="J137" s="1373"/>
      <c r="K137" s="1374"/>
    </row>
    <row r="138" spans="1:11" ht="15.5" x14ac:dyDescent="0.25">
      <c r="A138" s="433" t="s">
        <v>6</v>
      </c>
      <c r="B138" s="1316"/>
      <c r="C138" s="1317" t="s">
        <v>8</v>
      </c>
      <c r="D138" s="1317" t="s">
        <v>9</v>
      </c>
      <c r="E138" s="1317" t="s">
        <v>10</v>
      </c>
      <c r="F138" s="1317"/>
      <c r="G138" s="1318" t="s">
        <v>11</v>
      </c>
      <c r="H138" s="1319"/>
      <c r="I138" s="1320" t="s">
        <v>12</v>
      </c>
      <c r="J138" s="1320"/>
      <c r="K138" s="1321" t="s">
        <v>13</v>
      </c>
    </row>
    <row r="139" spans="1:11" ht="15.5" x14ac:dyDescent="0.25">
      <c r="A139" s="433" t="s">
        <v>137</v>
      </c>
      <c r="B139" s="1316"/>
      <c r="C139" s="1317"/>
      <c r="D139" s="1317"/>
      <c r="E139" s="116" t="s">
        <v>138</v>
      </c>
      <c r="F139" s="117" t="s">
        <v>139</v>
      </c>
      <c r="G139" s="871" t="s">
        <v>138</v>
      </c>
      <c r="H139" s="728" t="s">
        <v>139</v>
      </c>
      <c r="I139" s="728" t="s">
        <v>138</v>
      </c>
      <c r="J139" s="728" t="s">
        <v>139</v>
      </c>
      <c r="K139" s="1321"/>
    </row>
    <row r="140" spans="1:11" ht="39" x14ac:dyDescent="0.25">
      <c r="A140" s="434"/>
      <c r="B140" s="455"/>
      <c r="C140" s="36" t="s">
        <v>594</v>
      </c>
      <c r="D140" s="130"/>
      <c r="E140" s="130"/>
      <c r="F140" s="118"/>
      <c r="G140" s="731"/>
      <c r="H140" s="731"/>
      <c r="I140" s="731"/>
      <c r="J140" s="731"/>
      <c r="K140" s="732"/>
    </row>
    <row r="141" spans="1:11" ht="15.5" x14ac:dyDescent="0.25">
      <c r="A141" s="562" t="s">
        <v>2449</v>
      </c>
      <c r="B141" s="873"/>
      <c r="C141" s="234" t="s">
        <v>946</v>
      </c>
      <c r="D141" s="235"/>
      <c r="E141" s="233"/>
      <c r="F141" s="236"/>
      <c r="G141" s="729"/>
      <c r="H141" s="729"/>
      <c r="I141" s="729"/>
      <c r="J141" s="729"/>
      <c r="K141" s="730"/>
    </row>
    <row r="142" spans="1:11" ht="14" x14ac:dyDescent="0.25">
      <c r="A142" s="541" t="s">
        <v>2450</v>
      </c>
      <c r="B142" s="423" t="s">
        <v>40</v>
      </c>
      <c r="C142" s="423" t="s">
        <v>41</v>
      </c>
      <c r="D142" s="772" t="s">
        <v>22</v>
      </c>
      <c r="E142" s="424"/>
      <c r="F142" s="283"/>
      <c r="G142" s="687" t="s">
        <v>2895</v>
      </c>
      <c r="H142" s="687">
        <v>1684.785920112125</v>
      </c>
      <c r="I142" s="688"/>
      <c r="J142" s="688"/>
      <c r="K142" s="706"/>
    </row>
    <row r="143" spans="1:11" ht="42" x14ac:dyDescent="0.25">
      <c r="A143" s="541" t="s">
        <v>2451</v>
      </c>
      <c r="B143" s="423" t="s">
        <v>43</v>
      </c>
      <c r="C143" s="423" t="s">
        <v>944</v>
      </c>
      <c r="D143" s="772" t="s">
        <v>22</v>
      </c>
      <c r="E143" s="424"/>
      <c r="F143" s="283"/>
      <c r="G143" s="687" t="s">
        <v>2895</v>
      </c>
      <c r="H143" s="687">
        <v>312.55</v>
      </c>
      <c r="I143" s="688"/>
      <c r="J143" s="688"/>
      <c r="K143" s="706"/>
    </row>
    <row r="144" spans="1:11" ht="84" x14ac:dyDescent="0.25">
      <c r="A144" s="541" t="s">
        <v>2452</v>
      </c>
      <c r="B144" s="762" t="s">
        <v>44</v>
      </c>
      <c r="C144" s="768" t="s">
        <v>1363</v>
      </c>
      <c r="D144" s="772" t="s">
        <v>22</v>
      </c>
      <c r="E144" s="784"/>
      <c r="F144" s="763"/>
      <c r="G144" s="765" t="s">
        <v>2895</v>
      </c>
      <c r="H144" s="765">
        <v>28.606309789634505</v>
      </c>
      <c r="I144" s="688"/>
      <c r="J144" s="688"/>
      <c r="K144" s="706"/>
    </row>
    <row r="145" spans="1:11" ht="28" x14ac:dyDescent="0.25">
      <c r="A145" s="541" t="s">
        <v>2453</v>
      </c>
      <c r="B145" s="423" t="s">
        <v>82</v>
      </c>
      <c r="C145" s="423" t="s">
        <v>84</v>
      </c>
      <c r="D145" s="772" t="s">
        <v>22</v>
      </c>
      <c r="E145" s="424"/>
      <c r="F145" s="283"/>
      <c r="G145" s="687" t="s">
        <v>2895</v>
      </c>
      <c r="H145" s="687">
        <v>137.76</v>
      </c>
      <c r="I145" s="688"/>
      <c r="J145" s="688"/>
      <c r="K145" s="706"/>
    </row>
    <row r="146" spans="1:11" ht="28" x14ac:dyDescent="0.25">
      <c r="A146" s="541" t="s">
        <v>2454</v>
      </c>
      <c r="B146" s="785"/>
      <c r="C146" s="786" t="s">
        <v>83</v>
      </c>
      <c r="D146" s="787" t="s">
        <v>22</v>
      </c>
      <c r="E146" s="763"/>
      <c r="F146" s="763"/>
      <c r="G146" s="765" t="s">
        <v>2895</v>
      </c>
      <c r="H146" s="765">
        <v>137.76</v>
      </c>
      <c r="I146" s="688"/>
      <c r="J146" s="688"/>
      <c r="K146" s="706"/>
    </row>
    <row r="147" spans="1:11" ht="28" x14ac:dyDescent="0.25">
      <c r="A147" s="456" t="s">
        <v>2455</v>
      </c>
      <c r="B147" s="78"/>
      <c r="C147" s="618" t="s">
        <v>947</v>
      </c>
      <c r="D147" s="82"/>
      <c r="E147" s="130"/>
      <c r="F147" s="130"/>
      <c r="G147" s="690"/>
      <c r="H147" s="690"/>
      <c r="I147" s="690"/>
      <c r="J147" s="690"/>
      <c r="K147" s="697"/>
    </row>
    <row r="148" spans="1:11" ht="42.5" thickBot="1" x14ac:dyDescent="0.3">
      <c r="A148" s="1084" t="s">
        <v>2456</v>
      </c>
      <c r="B148" s="1044" t="s">
        <v>4</v>
      </c>
      <c r="C148" s="1044" t="s">
        <v>945</v>
      </c>
      <c r="D148" s="1085" t="s">
        <v>20</v>
      </c>
      <c r="E148" s="1086"/>
      <c r="F148" s="1087"/>
      <c r="G148" s="1088" t="s">
        <v>2895</v>
      </c>
      <c r="H148" s="1088">
        <v>20.9</v>
      </c>
      <c r="I148" s="1049"/>
      <c r="J148" s="1049"/>
      <c r="K148" s="1050"/>
    </row>
    <row r="149" spans="1:11" ht="31.5" thickBot="1" x14ac:dyDescent="0.3">
      <c r="A149" s="1051"/>
      <c r="B149" s="1052" t="s">
        <v>1699</v>
      </c>
      <c r="C149" s="1053" t="s">
        <v>954</v>
      </c>
      <c r="D149" s="1053"/>
      <c r="E149" s="1053"/>
      <c r="F149" s="1054"/>
      <c r="G149" s="1055"/>
      <c r="H149" s="1055"/>
      <c r="I149" s="1056"/>
      <c r="J149" s="1056"/>
      <c r="K149" s="1066"/>
    </row>
    <row r="150" spans="1:11" x14ac:dyDescent="0.25">
      <c r="I150" s="1306" t="s">
        <v>1741</v>
      </c>
      <c r="J150" s="1307"/>
      <c r="K150" s="942"/>
    </row>
    <row r="151" spans="1:11" x14ac:dyDescent="0.25">
      <c r="I151" s="1308" t="s">
        <v>1742</v>
      </c>
      <c r="J151" s="1309"/>
      <c r="K151" s="945"/>
    </row>
    <row r="152" spans="1:11" ht="13" thickBot="1" x14ac:dyDescent="0.3">
      <c r="I152" s="1310" t="s">
        <v>1743</v>
      </c>
      <c r="J152" s="1311"/>
      <c r="K152" s="1109"/>
    </row>
  </sheetData>
  <mergeCells count="42">
    <mergeCell ref="I152:J152"/>
    <mergeCell ref="J3:K3"/>
    <mergeCell ref="J4:K4"/>
    <mergeCell ref="J5:K5"/>
    <mergeCell ref="C9:K9"/>
    <mergeCell ref="C136:K137"/>
    <mergeCell ref="G60:H60"/>
    <mergeCell ref="I60:J60"/>
    <mergeCell ref="K60:K61"/>
    <mergeCell ref="I150:J150"/>
    <mergeCell ref="I151:J151"/>
    <mergeCell ref="I138:J138"/>
    <mergeCell ref="K138:K139"/>
    <mergeCell ref="G10:H10"/>
    <mergeCell ref="B138:B139"/>
    <mergeCell ref="C138:C139"/>
    <mergeCell ref="D138:D139"/>
    <mergeCell ref="E138:F138"/>
    <mergeCell ref="G138:H138"/>
    <mergeCell ref="A136:A137"/>
    <mergeCell ref="B136:B137"/>
    <mergeCell ref="I10:J10"/>
    <mergeCell ref="K10:K11"/>
    <mergeCell ref="B123:B124"/>
    <mergeCell ref="B10:B11"/>
    <mergeCell ref="C10:C11"/>
    <mergeCell ref="D10:D11"/>
    <mergeCell ref="D29:D30"/>
    <mergeCell ref="E29:F29"/>
    <mergeCell ref="G29:H29"/>
    <mergeCell ref="I29:J29"/>
    <mergeCell ref="K29:K30"/>
    <mergeCell ref="D60:D61"/>
    <mergeCell ref="E60:F60"/>
    <mergeCell ref="E10:F10"/>
    <mergeCell ref="A2:K2"/>
    <mergeCell ref="A7:K7"/>
    <mergeCell ref="A8:K8"/>
    <mergeCell ref="A3:B3"/>
    <mergeCell ref="A4:B4"/>
    <mergeCell ref="A5:B5"/>
    <mergeCell ref="A6:B6"/>
  </mergeCells>
  <hyperlinks>
    <hyperlink ref="B149" r:id="rId1" display="http://tescod.eskom.co.za/prt09BG/6000/6006.pdf" xr:uid="{00000000-0004-0000-0700-000000000000}"/>
  </hyperlinks>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6"/>
  <sheetViews>
    <sheetView topLeftCell="A13" zoomScale="80" zoomScaleNormal="80" workbookViewId="0">
      <selection activeCell="O40" sqref="O40"/>
    </sheetView>
  </sheetViews>
  <sheetFormatPr defaultRowHeight="12.5" x14ac:dyDescent="0.25"/>
  <cols>
    <col min="1" max="1" width="9.81640625" customWidth="1"/>
    <col min="2" max="2" width="12.7265625" bestFit="1" customWidth="1"/>
    <col min="3" max="3" width="44.1796875" bestFit="1" customWidth="1"/>
    <col min="7" max="7" width="12.81640625" customWidth="1"/>
    <col min="8" max="8" width="12.7265625" customWidth="1"/>
    <col min="9" max="9" width="12.1796875" customWidth="1"/>
    <col min="10" max="10" width="11.54296875" customWidth="1"/>
    <col min="11" max="11" width="14.453125" customWidth="1"/>
  </cols>
  <sheetData>
    <row r="1" spans="1:11" ht="13" thickBot="1" x14ac:dyDescent="0.3"/>
    <row r="2" spans="1:11" ht="23.5" thickBot="1" x14ac:dyDescent="0.55000000000000004">
      <c r="A2" s="1292" t="s">
        <v>1668</v>
      </c>
      <c r="B2" s="1293"/>
      <c r="C2" s="1293"/>
      <c r="D2" s="1293"/>
      <c r="E2" s="1293"/>
      <c r="F2" s="1293"/>
      <c r="G2" s="1293"/>
      <c r="H2" s="1293"/>
      <c r="I2" s="1293"/>
      <c r="J2" s="1293"/>
      <c r="K2" s="1294"/>
    </row>
    <row r="3" spans="1:11" ht="14.5" thickBot="1" x14ac:dyDescent="0.35">
      <c r="A3" s="1332" t="s">
        <v>532</v>
      </c>
      <c r="B3" s="1333"/>
      <c r="C3" s="1123"/>
      <c r="D3" s="944"/>
      <c r="E3" s="875"/>
      <c r="F3" s="1035"/>
      <c r="G3" s="1035"/>
      <c r="H3" s="1119" t="s">
        <v>1669</v>
      </c>
      <c r="I3" s="1121"/>
      <c r="J3" s="1314"/>
      <c r="K3" s="1315"/>
    </row>
    <row r="4" spans="1:11" ht="14.5" thickBot="1" x14ac:dyDescent="0.35">
      <c r="A4" s="1334" t="s">
        <v>533</v>
      </c>
      <c r="B4" s="1335"/>
      <c r="C4" s="1124"/>
      <c r="D4" s="944"/>
      <c r="E4" s="875"/>
      <c r="F4" s="1035"/>
      <c r="G4" s="1035"/>
      <c r="H4" s="1120" t="s">
        <v>1670</v>
      </c>
      <c r="I4" s="1117"/>
      <c r="J4" s="1314"/>
      <c r="K4" s="1315"/>
    </row>
    <row r="5" spans="1:11" ht="14.5" thickBot="1" x14ac:dyDescent="0.35">
      <c r="A5" s="1334" t="s">
        <v>534</v>
      </c>
      <c r="B5" s="1335"/>
      <c r="C5" s="1124"/>
      <c r="D5" s="944"/>
      <c r="E5" s="875"/>
      <c r="F5" s="1035"/>
      <c r="G5" s="1035"/>
      <c r="H5" s="1122" t="s">
        <v>1671</v>
      </c>
      <c r="I5" s="1118"/>
      <c r="J5" s="1314"/>
      <c r="K5" s="1315"/>
    </row>
    <row r="6" spans="1:11" ht="14.5" thickBot="1" x14ac:dyDescent="0.35">
      <c r="A6" s="1326" t="s">
        <v>535</v>
      </c>
      <c r="B6" s="1327"/>
      <c r="C6" s="1124"/>
      <c r="D6" s="944"/>
      <c r="E6" s="875"/>
      <c r="F6" s="1035"/>
      <c r="G6" s="1035"/>
      <c r="H6" s="941"/>
      <c r="I6" s="1035"/>
      <c r="J6" s="1035"/>
      <c r="K6" s="945"/>
    </row>
    <row r="7" spans="1:11" ht="23.5" thickBot="1" x14ac:dyDescent="0.55000000000000004">
      <c r="A7" s="1298" t="s">
        <v>1689</v>
      </c>
      <c r="B7" s="1299"/>
      <c r="C7" s="1299"/>
      <c r="D7" s="1299"/>
      <c r="E7" s="1299"/>
      <c r="F7" s="1299"/>
      <c r="G7" s="1299"/>
      <c r="H7" s="1299"/>
      <c r="I7" s="1299"/>
      <c r="J7" s="1299"/>
      <c r="K7" s="1300"/>
    </row>
    <row r="8" spans="1:11" ht="23.5" thickBot="1" x14ac:dyDescent="0.55000000000000004">
      <c r="A8" s="1298" t="s">
        <v>1688</v>
      </c>
      <c r="B8" s="1299"/>
      <c r="C8" s="1299"/>
      <c r="D8" s="1299"/>
      <c r="E8" s="1299"/>
      <c r="F8" s="1299"/>
      <c r="G8" s="1299"/>
      <c r="H8" s="1299"/>
      <c r="I8" s="1299"/>
      <c r="J8" s="1299"/>
      <c r="K8" s="1300"/>
    </row>
    <row r="9" spans="1:11" ht="23" x14ac:dyDescent="0.25">
      <c r="A9" s="872" t="s">
        <v>2457</v>
      </c>
      <c r="B9" s="867"/>
      <c r="C9" s="1359" t="s">
        <v>723</v>
      </c>
      <c r="D9" s="1360"/>
      <c r="E9" s="1360"/>
      <c r="F9" s="1360"/>
      <c r="G9" s="1360"/>
      <c r="H9" s="1360"/>
      <c r="I9" s="1360"/>
      <c r="J9" s="1360"/>
      <c r="K9" s="1361"/>
    </row>
    <row r="10" spans="1:11" ht="15.5" x14ac:dyDescent="0.25">
      <c r="A10" s="433" t="s">
        <v>6</v>
      </c>
      <c r="B10" s="1316" t="s">
        <v>7</v>
      </c>
      <c r="C10" s="1317" t="s">
        <v>8</v>
      </c>
      <c r="D10" s="1317" t="s">
        <v>9</v>
      </c>
      <c r="E10" s="1317" t="s">
        <v>10</v>
      </c>
      <c r="F10" s="1317"/>
      <c r="G10" s="1318" t="s">
        <v>11</v>
      </c>
      <c r="H10" s="1319"/>
      <c r="I10" s="1320" t="s">
        <v>12</v>
      </c>
      <c r="J10" s="1320"/>
      <c r="K10" s="1321" t="s">
        <v>13</v>
      </c>
    </row>
    <row r="11" spans="1:11" ht="15.5" x14ac:dyDescent="0.25">
      <c r="A11" s="433" t="s">
        <v>137</v>
      </c>
      <c r="B11" s="1316"/>
      <c r="C11" s="1317"/>
      <c r="D11" s="1317"/>
      <c r="E11" s="116" t="s">
        <v>138</v>
      </c>
      <c r="F11" s="117" t="s">
        <v>139</v>
      </c>
      <c r="G11" s="871" t="s">
        <v>138</v>
      </c>
      <c r="H11" s="728" t="s">
        <v>139</v>
      </c>
      <c r="I11" s="728" t="s">
        <v>138</v>
      </c>
      <c r="J11" s="728" t="s">
        <v>139</v>
      </c>
      <c r="K11" s="1321"/>
    </row>
    <row r="12" spans="1:11" ht="39" x14ac:dyDescent="0.25">
      <c r="A12" s="434"/>
      <c r="B12" s="455"/>
      <c r="C12" s="36" t="s">
        <v>722</v>
      </c>
      <c r="D12" s="130"/>
      <c r="E12" s="130"/>
      <c r="F12" s="118"/>
      <c r="G12" s="731"/>
      <c r="H12" s="731"/>
      <c r="I12" s="731"/>
      <c r="J12" s="731"/>
      <c r="K12" s="732"/>
    </row>
    <row r="13" spans="1:11" ht="15.5" x14ac:dyDescent="0.25">
      <c r="A13" s="480" t="s">
        <v>2458</v>
      </c>
      <c r="B13" s="873"/>
      <c r="C13" s="79" t="s">
        <v>724</v>
      </c>
      <c r="D13" s="35"/>
      <c r="E13" s="86"/>
      <c r="F13" s="35"/>
      <c r="G13" s="725"/>
      <c r="H13" s="725"/>
      <c r="I13" s="725"/>
      <c r="J13" s="725"/>
      <c r="K13" s="727"/>
    </row>
    <row r="14" spans="1:11" ht="14" x14ac:dyDescent="0.25">
      <c r="A14" s="458" t="s">
        <v>2459</v>
      </c>
      <c r="B14" s="423" t="s">
        <v>66</v>
      </c>
      <c r="C14" s="277" t="s">
        <v>69</v>
      </c>
      <c r="D14" s="273" t="s">
        <v>22</v>
      </c>
      <c r="E14" s="879"/>
      <c r="F14" s="273"/>
      <c r="G14" s="695" t="s">
        <v>2894</v>
      </c>
      <c r="H14" s="695">
        <v>89.846250000000012</v>
      </c>
      <c r="I14" s="688"/>
      <c r="J14" s="688"/>
      <c r="K14" s="706"/>
    </row>
    <row r="15" spans="1:11" ht="14" x14ac:dyDescent="0.25">
      <c r="A15" s="458" t="s">
        <v>2460</v>
      </c>
      <c r="B15" s="423" t="s">
        <v>66</v>
      </c>
      <c r="C15" s="276" t="s">
        <v>68</v>
      </c>
      <c r="D15" s="273" t="s">
        <v>22</v>
      </c>
      <c r="E15" s="879"/>
      <c r="F15" s="273"/>
      <c r="G15" s="695" t="s">
        <v>2894</v>
      </c>
      <c r="H15" s="695">
        <v>89.846250000000012</v>
      </c>
      <c r="I15" s="688"/>
      <c r="J15" s="688"/>
      <c r="K15" s="706"/>
    </row>
    <row r="16" spans="1:11" ht="14" x14ac:dyDescent="0.25">
      <c r="A16" s="458" t="s">
        <v>2461</v>
      </c>
      <c r="B16" s="423" t="s">
        <v>24</v>
      </c>
      <c r="C16" s="276" t="s">
        <v>51</v>
      </c>
      <c r="D16" s="273" t="s">
        <v>22</v>
      </c>
      <c r="E16" s="880"/>
      <c r="F16" s="273"/>
      <c r="G16" s="695" t="s">
        <v>2894</v>
      </c>
      <c r="H16" s="695">
        <v>89.846250000000012</v>
      </c>
      <c r="I16" s="688"/>
      <c r="J16" s="688"/>
      <c r="K16" s="706"/>
    </row>
    <row r="17" spans="1:11" ht="14" x14ac:dyDescent="0.25">
      <c r="A17" s="458" t="s">
        <v>2462</v>
      </c>
      <c r="B17" s="423" t="s">
        <v>23</v>
      </c>
      <c r="C17" s="277" t="s">
        <v>70</v>
      </c>
      <c r="D17" s="273" t="s">
        <v>22</v>
      </c>
      <c r="E17" s="416"/>
      <c r="F17" s="881"/>
      <c r="G17" s="1214" t="s">
        <v>2894</v>
      </c>
      <c r="H17" s="700">
        <v>89.846250000000012</v>
      </c>
      <c r="I17" s="688"/>
      <c r="J17" s="688"/>
      <c r="K17" s="706"/>
    </row>
    <row r="18" spans="1:11" ht="14" x14ac:dyDescent="0.25">
      <c r="A18" s="458" t="s">
        <v>2463</v>
      </c>
      <c r="B18" s="423" t="s">
        <v>120</v>
      </c>
      <c r="C18" s="276" t="s">
        <v>118</v>
      </c>
      <c r="D18" s="273" t="s">
        <v>22</v>
      </c>
      <c r="E18" s="258"/>
      <c r="F18" s="881"/>
      <c r="G18" s="1214" t="s">
        <v>2894</v>
      </c>
      <c r="H18" s="700">
        <v>52.796250000000001</v>
      </c>
      <c r="I18" s="688"/>
      <c r="J18" s="688"/>
      <c r="K18" s="706"/>
    </row>
    <row r="19" spans="1:11" ht="14" x14ac:dyDescent="0.25">
      <c r="A19" s="458" t="s">
        <v>2464</v>
      </c>
      <c r="B19" s="423" t="s">
        <v>117</v>
      </c>
      <c r="C19" s="276" t="s">
        <v>116</v>
      </c>
      <c r="D19" s="273" t="s">
        <v>22</v>
      </c>
      <c r="E19" s="258"/>
      <c r="F19" s="273"/>
      <c r="G19" s="695" t="s">
        <v>2894</v>
      </c>
      <c r="H19" s="695">
        <v>39.828749999999999</v>
      </c>
      <c r="I19" s="688"/>
      <c r="J19" s="688"/>
      <c r="K19" s="706"/>
    </row>
    <row r="20" spans="1:11" ht="14" x14ac:dyDescent="0.25">
      <c r="A20" s="458" t="s">
        <v>2465</v>
      </c>
      <c r="B20" s="423" t="s">
        <v>117</v>
      </c>
      <c r="C20" s="276" t="s">
        <v>119</v>
      </c>
      <c r="D20" s="273" t="s">
        <v>22</v>
      </c>
      <c r="E20" s="258"/>
      <c r="F20" s="882"/>
      <c r="G20" s="707" t="s">
        <v>2894</v>
      </c>
      <c r="H20" s="707">
        <v>39.828749999999999</v>
      </c>
      <c r="I20" s="688"/>
      <c r="J20" s="688"/>
      <c r="K20" s="706"/>
    </row>
    <row r="21" spans="1:11" ht="14" x14ac:dyDescent="0.25">
      <c r="A21" s="458" t="s">
        <v>2466</v>
      </c>
      <c r="B21" s="423" t="s">
        <v>973</v>
      </c>
      <c r="C21" s="276" t="s">
        <v>969</v>
      </c>
      <c r="D21" s="273" t="s">
        <v>22</v>
      </c>
      <c r="E21" s="258"/>
      <c r="F21" s="882"/>
      <c r="G21" s="707" t="s">
        <v>2894</v>
      </c>
      <c r="H21" s="707">
        <v>2.99</v>
      </c>
      <c r="I21" s="688"/>
      <c r="J21" s="688"/>
      <c r="K21" s="706"/>
    </row>
    <row r="22" spans="1:11" ht="28" x14ac:dyDescent="0.25">
      <c r="A22" s="458" t="s">
        <v>2467</v>
      </c>
      <c r="B22" s="423" t="s">
        <v>974</v>
      </c>
      <c r="C22" s="276" t="s">
        <v>970</v>
      </c>
      <c r="D22" s="273" t="s">
        <v>22</v>
      </c>
      <c r="E22" s="258"/>
      <c r="F22" s="882"/>
      <c r="G22" s="707" t="s">
        <v>2894</v>
      </c>
      <c r="H22" s="707">
        <v>18.61</v>
      </c>
      <c r="I22" s="688"/>
      <c r="J22" s="688"/>
      <c r="K22" s="706"/>
    </row>
    <row r="23" spans="1:11" ht="28" x14ac:dyDescent="0.25">
      <c r="A23" s="458" t="s">
        <v>2468</v>
      </c>
      <c r="B23" s="423" t="s">
        <v>972</v>
      </c>
      <c r="C23" s="276" t="s">
        <v>971</v>
      </c>
      <c r="D23" s="273" t="s">
        <v>22</v>
      </c>
      <c r="E23" s="258"/>
      <c r="F23" s="882"/>
      <c r="G23" s="707" t="s">
        <v>2894</v>
      </c>
      <c r="H23" s="707">
        <v>97.256249999999994</v>
      </c>
      <c r="I23" s="688"/>
      <c r="J23" s="688"/>
      <c r="K23" s="706"/>
    </row>
    <row r="24" spans="1:11" ht="14" x14ac:dyDescent="0.25">
      <c r="A24" s="458" t="s">
        <v>2469</v>
      </c>
      <c r="B24" s="418"/>
      <c r="C24" s="418" t="s">
        <v>580</v>
      </c>
      <c r="D24" s="417" t="s">
        <v>20</v>
      </c>
      <c r="E24" s="419"/>
      <c r="F24" s="419"/>
      <c r="G24" s="707" t="s">
        <v>2894</v>
      </c>
      <c r="H24" s="707">
        <v>161.16607966135049</v>
      </c>
      <c r="I24" s="688"/>
      <c r="J24" s="688"/>
      <c r="K24" s="706"/>
    </row>
    <row r="25" spans="1:11" ht="14" x14ac:dyDescent="0.25">
      <c r="A25" s="458" t="s">
        <v>2470</v>
      </c>
      <c r="B25" s="418"/>
      <c r="C25" s="418" t="s">
        <v>581</v>
      </c>
      <c r="D25" s="417" t="s">
        <v>20</v>
      </c>
      <c r="E25" s="419"/>
      <c r="F25" s="419"/>
      <c r="G25" s="707" t="s">
        <v>2894</v>
      </c>
      <c r="H25" s="707">
        <v>388.80667044343335</v>
      </c>
      <c r="I25" s="688"/>
      <c r="J25" s="688"/>
      <c r="K25" s="706"/>
    </row>
    <row r="26" spans="1:11" ht="14" x14ac:dyDescent="0.25">
      <c r="A26" s="458" t="s">
        <v>2471</v>
      </c>
      <c r="B26" s="418"/>
      <c r="C26" s="418" t="s">
        <v>582</v>
      </c>
      <c r="D26" s="417" t="s">
        <v>20</v>
      </c>
      <c r="E26" s="419"/>
      <c r="F26" s="419"/>
      <c r="G26" s="707" t="s">
        <v>2894</v>
      </c>
      <c r="H26" s="707">
        <v>158.64242086194449</v>
      </c>
      <c r="I26" s="688"/>
      <c r="J26" s="688"/>
      <c r="K26" s="706"/>
    </row>
    <row r="27" spans="1:11" ht="14" x14ac:dyDescent="0.25">
      <c r="A27" s="458" t="s">
        <v>2472</v>
      </c>
      <c r="B27" s="418"/>
      <c r="C27" s="418" t="s">
        <v>583</v>
      </c>
      <c r="D27" s="417" t="s">
        <v>22</v>
      </c>
      <c r="E27" s="419"/>
      <c r="F27" s="419"/>
      <c r="G27" s="707" t="s">
        <v>2894</v>
      </c>
      <c r="H27" s="707">
        <v>213.24414708739766</v>
      </c>
      <c r="I27" s="688"/>
      <c r="J27" s="688"/>
      <c r="K27" s="706"/>
    </row>
    <row r="28" spans="1:11" ht="14" x14ac:dyDescent="0.25">
      <c r="A28" s="458" t="s">
        <v>2473</v>
      </c>
      <c r="B28" s="418"/>
      <c r="C28" s="418" t="s">
        <v>455</v>
      </c>
      <c r="D28" s="417" t="s">
        <v>22</v>
      </c>
      <c r="E28" s="419"/>
      <c r="F28" s="419"/>
      <c r="G28" s="707" t="s">
        <v>2894</v>
      </c>
      <c r="H28" s="707">
        <v>2238.3262550423156</v>
      </c>
      <c r="I28" s="688"/>
      <c r="J28" s="688"/>
      <c r="K28" s="706"/>
    </row>
    <row r="29" spans="1:11" ht="14" x14ac:dyDescent="0.25">
      <c r="A29" s="458" t="s">
        <v>2474</v>
      </c>
      <c r="B29" s="418"/>
      <c r="C29" s="418" t="s">
        <v>457</v>
      </c>
      <c r="D29" s="417" t="s">
        <v>22</v>
      </c>
      <c r="E29" s="419"/>
      <c r="F29" s="419"/>
      <c r="G29" s="707" t="s">
        <v>2894</v>
      </c>
      <c r="H29" s="707">
        <v>18.589627948562814</v>
      </c>
      <c r="I29" s="688"/>
      <c r="J29" s="688"/>
      <c r="K29" s="706"/>
    </row>
    <row r="30" spans="1:11" ht="14.5" thickBot="1" x14ac:dyDescent="0.3">
      <c r="A30" s="458" t="s">
        <v>2475</v>
      </c>
      <c r="B30" s="1074"/>
      <c r="C30" s="1074" t="s">
        <v>456</v>
      </c>
      <c r="D30" s="1075" t="s">
        <v>22</v>
      </c>
      <c r="E30" s="1076"/>
      <c r="F30" s="1076"/>
      <c r="G30" s="1077" t="s">
        <v>2894</v>
      </c>
      <c r="H30" s="1077">
        <v>18.589627948562814</v>
      </c>
      <c r="I30" s="1049"/>
      <c r="J30" s="1049"/>
      <c r="K30" s="1050"/>
    </row>
    <row r="31" spans="1:11" ht="31.5" thickBot="1" x14ac:dyDescent="0.3">
      <c r="A31" s="1051"/>
      <c r="B31" s="1052"/>
      <c r="C31" s="1053" t="s">
        <v>954</v>
      </c>
      <c r="D31" s="1053"/>
      <c r="E31" s="1053"/>
      <c r="F31" s="1054"/>
      <c r="G31" s="1055"/>
      <c r="H31" s="1055"/>
      <c r="I31" s="1056"/>
      <c r="J31" s="1056"/>
      <c r="K31" s="1057"/>
    </row>
    <row r="32" spans="1:11" ht="15.5" x14ac:dyDescent="0.25">
      <c r="A32" s="1078"/>
      <c r="B32" s="1079"/>
      <c r="C32" s="1080"/>
      <c r="D32" s="1080"/>
      <c r="E32" s="1080"/>
      <c r="F32" s="1081"/>
      <c r="G32" s="1082"/>
      <c r="H32" s="1082"/>
      <c r="I32" s="1082"/>
      <c r="J32" s="1082"/>
      <c r="K32" s="1083"/>
    </row>
    <row r="33" spans="1:11" ht="23" x14ac:dyDescent="0.25">
      <c r="A33" s="554" t="s">
        <v>2476</v>
      </c>
      <c r="B33" s="555"/>
      <c r="C33" s="1375" t="s">
        <v>939</v>
      </c>
      <c r="D33" s="1376"/>
      <c r="E33" s="1376"/>
      <c r="F33" s="1376"/>
      <c r="G33" s="1376"/>
      <c r="H33" s="1376"/>
      <c r="I33" s="1376"/>
      <c r="J33" s="1376"/>
      <c r="K33" s="1377"/>
    </row>
    <row r="34" spans="1:11" ht="15.5" x14ac:dyDescent="0.25">
      <c r="A34" s="433" t="s">
        <v>6</v>
      </c>
      <c r="B34" s="1316" t="s">
        <v>7</v>
      </c>
      <c r="C34" s="1317" t="s">
        <v>8</v>
      </c>
      <c r="D34" s="1317" t="s">
        <v>9</v>
      </c>
      <c r="E34" s="1317" t="s">
        <v>10</v>
      </c>
      <c r="F34" s="1317"/>
      <c r="G34" s="1318" t="s">
        <v>11</v>
      </c>
      <c r="H34" s="1319"/>
      <c r="I34" s="1320" t="s">
        <v>12</v>
      </c>
      <c r="J34" s="1320"/>
      <c r="K34" s="1321" t="s">
        <v>13</v>
      </c>
    </row>
    <row r="35" spans="1:11" ht="15.5" x14ac:dyDescent="0.25">
      <c r="A35" s="433" t="s">
        <v>137</v>
      </c>
      <c r="B35" s="1316"/>
      <c r="C35" s="1317"/>
      <c r="D35" s="1317"/>
      <c r="E35" s="116" t="s">
        <v>138</v>
      </c>
      <c r="F35" s="117" t="s">
        <v>139</v>
      </c>
      <c r="G35" s="871" t="s">
        <v>138</v>
      </c>
      <c r="H35" s="728" t="s">
        <v>139</v>
      </c>
      <c r="I35" s="728" t="s">
        <v>138</v>
      </c>
      <c r="J35" s="728" t="s">
        <v>139</v>
      </c>
      <c r="K35" s="1321"/>
    </row>
    <row r="36" spans="1:11" ht="42" x14ac:dyDescent="0.25">
      <c r="A36" s="434"/>
      <c r="B36" s="455"/>
      <c r="C36" s="80" t="s">
        <v>725</v>
      </c>
      <c r="D36" s="130"/>
      <c r="E36" s="130"/>
      <c r="F36" s="118"/>
      <c r="G36" s="731"/>
      <c r="H36" s="731"/>
      <c r="I36" s="731"/>
      <c r="J36" s="731"/>
      <c r="K36" s="732"/>
    </row>
    <row r="37" spans="1:11" ht="15.5" x14ac:dyDescent="0.25">
      <c r="A37" s="556" t="s">
        <v>2477</v>
      </c>
      <c r="B37" s="557"/>
      <c r="C37" s="224" t="s">
        <v>584</v>
      </c>
      <c r="D37" s="223"/>
      <c r="E37" s="225"/>
      <c r="F37" s="222"/>
      <c r="G37" s="735"/>
      <c r="H37" s="735"/>
      <c r="I37" s="735"/>
      <c r="J37" s="735"/>
      <c r="K37" s="736"/>
    </row>
    <row r="38" spans="1:11" ht="28" x14ac:dyDescent="0.25">
      <c r="A38" s="846" t="s">
        <v>2478</v>
      </c>
      <c r="B38" s="847" t="s">
        <v>458</v>
      </c>
      <c r="C38" s="848" t="s">
        <v>913</v>
      </c>
      <c r="D38" s="849" t="s">
        <v>22</v>
      </c>
      <c r="E38" s="849"/>
      <c r="F38" s="849"/>
      <c r="G38" s="760" t="s">
        <v>2894</v>
      </c>
      <c r="H38" s="760">
        <v>260</v>
      </c>
      <c r="I38" s="777"/>
      <c r="J38" s="777"/>
      <c r="K38" s="850"/>
    </row>
    <row r="39" spans="1:11" ht="28" x14ac:dyDescent="0.25">
      <c r="A39" s="846" t="s">
        <v>2479</v>
      </c>
      <c r="B39" s="847" t="s">
        <v>458</v>
      </c>
      <c r="C39" s="848" t="s">
        <v>914</v>
      </c>
      <c r="D39" s="849" t="s">
        <v>22</v>
      </c>
      <c r="E39" s="849"/>
      <c r="F39" s="849"/>
      <c r="G39" s="760" t="s">
        <v>2894</v>
      </c>
      <c r="H39" s="760">
        <v>260</v>
      </c>
      <c r="I39" s="777"/>
      <c r="J39" s="777"/>
      <c r="K39" s="850"/>
    </row>
    <row r="40" spans="1:11" ht="28" x14ac:dyDescent="0.25">
      <c r="A40" s="846" t="s">
        <v>2480</v>
      </c>
      <c r="B40" s="847" t="s">
        <v>458</v>
      </c>
      <c r="C40" s="848" t="s">
        <v>915</v>
      </c>
      <c r="D40" s="849" t="s">
        <v>22</v>
      </c>
      <c r="E40" s="849"/>
      <c r="F40" s="849"/>
      <c r="G40" s="760" t="s">
        <v>2894</v>
      </c>
      <c r="H40" s="760">
        <v>260</v>
      </c>
      <c r="I40" s="777"/>
      <c r="J40" s="777"/>
      <c r="K40" s="850"/>
    </row>
    <row r="41" spans="1:11" ht="28" x14ac:dyDescent="0.25">
      <c r="A41" s="846" t="s">
        <v>2481</v>
      </c>
      <c r="B41" s="847" t="s">
        <v>458</v>
      </c>
      <c r="C41" s="848" t="s">
        <v>916</v>
      </c>
      <c r="D41" s="849" t="s">
        <v>22</v>
      </c>
      <c r="E41" s="849"/>
      <c r="F41" s="849"/>
      <c r="G41" s="760" t="s">
        <v>2894</v>
      </c>
      <c r="H41" s="760">
        <v>260</v>
      </c>
      <c r="I41" s="777"/>
      <c r="J41" s="777"/>
      <c r="K41" s="850"/>
    </row>
    <row r="42" spans="1:11" ht="14" x14ac:dyDescent="0.25">
      <c r="A42" s="846" t="s">
        <v>2482</v>
      </c>
      <c r="B42" s="847" t="s">
        <v>79</v>
      </c>
      <c r="C42" s="848" t="s">
        <v>917</v>
      </c>
      <c r="D42" s="849" t="s">
        <v>22</v>
      </c>
      <c r="E42" s="849"/>
      <c r="F42" s="849"/>
      <c r="G42" s="760" t="s">
        <v>2894</v>
      </c>
      <c r="H42" s="760">
        <v>260</v>
      </c>
      <c r="I42" s="777"/>
      <c r="J42" s="777"/>
      <c r="K42" s="850"/>
    </row>
    <row r="43" spans="1:11" ht="14" x14ac:dyDescent="0.25">
      <c r="A43" s="846" t="s">
        <v>2483</v>
      </c>
      <c r="B43" s="847" t="s">
        <v>79</v>
      </c>
      <c r="C43" s="848" t="s">
        <v>918</v>
      </c>
      <c r="D43" s="849" t="s">
        <v>22</v>
      </c>
      <c r="E43" s="849"/>
      <c r="F43" s="849"/>
      <c r="G43" s="760" t="s">
        <v>2894</v>
      </c>
      <c r="H43" s="760">
        <v>260</v>
      </c>
      <c r="I43" s="777"/>
      <c r="J43" s="777"/>
      <c r="K43" s="850"/>
    </row>
    <row r="44" spans="1:11" ht="14" x14ac:dyDescent="0.25">
      <c r="A44" s="846" t="s">
        <v>2484</v>
      </c>
      <c r="B44" s="847" t="s">
        <v>79</v>
      </c>
      <c r="C44" s="848" t="s">
        <v>919</v>
      </c>
      <c r="D44" s="849" t="s">
        <v>22</v>
      </c>
      <c r="E44" s="849"/>
      <c r="F44" s="849"/>
      <c r="G44" s="760" t="s">
        <v>2894</v>
      </c>
      <c r="H44" s="760">
        <v>260</v>
      </c>
      <c r="I44" s="777"/>
      <c r="J44" s="777"/>
      <c r="K44" s="850"/>
    </row>
    <row r="45" spans="1:11" ht="14" x14ac:dyDescent="0.25">
      <c r="A45" s="846" t="s">
        <v>2485</v>
      </c>
      <c r="B45" s="847" t="s">
        <v>79</v>
      </c>
      <c r="C45" s="848" t="s">
        <v>920</v>
      </c>
      <c r="D45" s="849" t="s">
        <v>22</v>
      </c>
      <c r="E45" s="849"/>
      <c r="F45" s="849"/>
      <c r="G45" s="760" t="s">
        <v>2894</v>
      </c>
      <c r="H45" s="760">
        <v>260</v>
      </c>
      <c r="I45" s="777"/>
      <c r="J45" s="777"/>
      <c r="K45" s="850"/>
    </row>
    <row r="46" spans="1:11" ht="28" x14ac:dyDescent="0.25">
      <c r="A46" s="846" t="s">
        <v>2486</v>
      </c>
      <c r="B46" s="847" t="s">
        <v>459</v>
      </c>
      <c r="C46" s="848" t="s">
        <v>726</v>
      </c>
      <c r="D46" s="849" t="s">
        <v>22</v>
      </c>
      <c r="E46" s="849"/>
      <c r="F46" s="849"/>
      <c r="G46" s="760" t="s">
        <v>2894</v>
      </c>
      <c r="H46" s="760">
        <v>260</v>
      </c>
      <c r="I46" s="777"/>
      <c r="J46" s="777"/>
      <c r="K46" s="850"/>
    </row>
    <row r="47" spans="1:11" ht="28" x14ac:dyDescent="0.25">
      <c r="A47" s="846" t="s">
        <v>2487</v>
      </c>
      <c r="B47" s="847" t="s">
        <v>459</v>
      </c>
      <c r="C47" s="848" t="s">
        <v>727</v>
      </c>
      <c r="D47" s="849" t="s">
        <v>22</v>
      </c>
      <c r="E47" s="849"/>
      <c r="F47" s="849"/>
      <c r="G47" s="760" t="s">
        <v>2894</v>
      </c>
      <c r="H47" s="760">
        <v>260</v>
      </c>
      <c r="I47" s="777"/>
      <c r="J47" s="777"/>
      <c r="K47" s="850"/>
    </row>
    <row r="48" spans="1:11" ht="28" x14ac:dyDescent="0.25">
      <c r="A48" s="846" t="s">
        <v>2488</v>
      </c>
      <c r="B48" s="847" t="s">
        <v>459</v>
      </c>
      <c r="C48" s="848" t="s">
        <v>728</v>
      </c>
      <c r="D48" s="849" t="s">
        <v>22</v>
      </c>
      <c r="E48" s="849"/>
      <c r="F48" s="849"/>
      <c r="G48" s="760" t="s">
        <v>2894</v>
      </c>
      <c r="H48" s="760">
        <v>260</v>
      </c>
      <c r="I48" s="777"/>
      <c r="J48" s="777"/>
      <c r="K48" s="850"/>
    </row>
    <row r="49" spans="1:11" ht="28" x14ac:dyDescent="0.25">
      <c r="A49" s="846" t="s">
        <v>2489</v>
      </c>
      <c r="B49" s="847" t="s">
        <v>459</v>
      </c>
      <c r="C49" s="848" t="s">
        <v>729</v>
      </c>
      <c r="D49" s="849" t="s">
        <v>22</v>
      </c>
      <c r="E49" s="849"/>
      <c r="F49" s="849"/>
      <c r="G49" s="760" t="s">
        <v>2894</v>
      </c>
      <c r="H49" s="760">
        <v>260</v>
      </c>
      <c r="I49" s="777"/>
      <c r="J49" s="777"/>
      <c r="K49" s="850"/>
    </row>
    <row r="50" spans="1:11" ht="28" x14ac:dyDescent="0.25">
      <c r="A50" s="846" t="s">
        <v>2490</v>
      </c>
      <c r="B50" s="847" t="s">
        <v>459</v>
      </c>
      <c r="C50" s="848" t="s">
        <v>730</v>
      </c>
      <c r="D50" s="849" t="s">
        <v>22</v>
      </c>
      <c r="E50" s="849"/>
      <c r="F50" s="849"/>
      <c r="G50" s="760" t="s">
        <v>2894</v>
      </c>
      <c r="H50" s="760">
        <v>260</v>
      </c>
      <c r="I50" s="777"/>
      <c r="J50" s="777"/>
      <c r="K50" s="850"/>
    </row>
    <row r="51" spans="1:11" ht="28" x14ac:dyDescent="0.25">
      <c r="A51" s="846" t="s">
        <v>2491</v>
      </c>
      <c r="B51" s="847" t="s">
        <v>73</v>
      </c>
      <c r="C51" s="848" t="s">
        <v>731</v>
      </c>
      <c r="D51" s="849" t="s">
        <v>22</v>
      </c>
      <c r="E51" s="849"/>
      <c r="F51" s="849"/>
      <c r="G51" s="760" t="s">
        <v>2894</v>
      </c>
      <c r="H51" s="760">
        <v>260</v>
      </c>
      <c r="I51" s="777"/>
      <c r="J51" s="777"/>
      <c r="K51" s="850"/>
    </row>
    <row r="52" spans="1:11" ht="28" x14ac:dyDescent="0.25">
      <c r="A52" s="846" t="s">
        <v>2492</v>
      </c>
      <c r="B52" s="847" t="s">
        <v>74</v>
      </c>
      <c r="C52" s="848" t="s">
        <v>732</v>
      </c>
      <c r="D52" s="849" t="s">
        <v>22</v>
      </c>
      <c r="E52" s="849"/>
      <c r="F52" s="849"/>
      <c r="G52" s="760" t="s">
        <v>2894</v>
      </c>
      <c r="H52" s="760">
        <v>260</v>
      </c>
      <c r="I52" s="777"/>
      <c r="J52" s="777"/>
      <c r="K52" s="850"/>
    </row>
    <row r="53" spans="1:11" ht="28" x14ac:dyDescent="0.25">
      <c r="A53" s="846" t="s">
        <v>2493</v>
      </c>
      <c r="B53" s="847" t="s">
        <v>74</v>
      </c>
      <c r="C53" s="848" t="s">
        <v>733</v>
      </c>
      <c r="D53" s="849" t="s">
        <v>22</v>
      </c>
      <c r="E53" s="849"/>
      <c r="F53" s="849"/>
      <c r="G53" s="760" t="s">
        <v>2894</v>
      </c>
      <c r="H53" s="760">
        <v>260</v>
      </c>
      <c r="I53" s="777"/>
      <c r="J53" s="777"/>
      <c r="K53" s="850"/>
    </row>
    <row r="54" spans="1:11" ht="14" x14ac:dyDescent="0.25">
      <c r="A54" s="846" t="s">
        <v>2494</v>
      </c>
      <c r="B54" s="847" t="s">
        <v>74</v>
      </c>
      <c r="C54" s="848" t="s">
        <v>734</v>
      </c>
      <c r="D54" s="849" t="s">
        <v>22</v>
      </c>
      <c r="E54" s="849"/>
      <c r="F54" s="849"/>
      <c r="G54" s="760" t="s">
        <v>2894</v>
      </c>
      <c r="H54" s="760">
        <v>260</v>
      </c>
      <c r="I54" s="777"/>
      <c r="J54" s="777"/>
      <c r="K54" s="850"/>
    </row>
    <row r="55" spans="1:11" ht="28" x14ac:dyDescent="0.25">
      <c r="A55" s="846" t="s">
        <v>2495</v>
      </c>
      <c r="B55" s="847" t="s">
        <v>460</v>
      </c>
      <c r="C55" s="848" t="s">
        <v>735</v>
      </c>
      <c r="D55" s="849" t="s">
        <v>22</v>
      </c>
      <c r="E55" s="849"/>
      <c r="F55" s="849"/>
      <c r="G55" s="760" t="s">
        <v>2894</v>
      </c>
      <c r="H55" s="760">
        <v>260</v>
      </c>
      <c r="I55" s="777"/>
      <c r="J55" s="777"/>
      <c r="K55" s="850"/>
    </row>
    <row r="56" spans="1:11" ht="28" x14ac:dyDescent="0.25">
      <c r="A56" s="846" t="s">
        <v>2496</v>
      </c>
      <c r="B56" s="847" t="s">
        <v>460</v>
      </c>
      <c r="C56" s="848" t="s">
        <v>736</v>
      </c>
      <c r="D56" s="849" t="s">
        <v>22</v>
      </c>
      <c r="E56" s="849"/>
      <c r="F56" s="849"/>
      <c r="G56" s="760" t="s">
        <v>2894</v>
      </c>
      <c r="H56" s="760">
        <v>260</v>
      </c>
      <c r="I56" s="777"/>
      <c r="J56" s="777"/>
      <c r="K56" s="850"/>
    </row>
    <row r="57" spans="1:11" ht="28" x14ac:dyDescent="0.25">
      <c r="A57" s="846" t="s">
        <v>2497</v>
      </c>
      <c r="B57" s="847" t="s">
        <v>460</v>
      </c>
      <c r="C57" s="848" t="s">
        <v>737</v>
      </c>
      <c r="D57" s="849" t="s">
        <v>22</v>
      </c>
      <c r="E57" s="849"/>
      <c r="F57" s="849"/>
      <c r="G57" s="760" t="s">
        <v>2894</v>
      </c>
      <c r="H57" s="760">
        <v>260</v>
      </c>
      <c r="I57" s="777"/>
      <c r="J57" s="777"/>
      <c r="K57" s="850"/>
    </row>
    <row r="58" spans="1:11" ht="14" x14ac:dyDescent="0.25">
      <c r="A58" s="846" t="s">
        <v>2498</v>
      </c>
      <c r="B58" s="847" t="s">
        <v>133</v>
      </c>
      <c r="C58" s="848" t="s">
        <v>738</v>
      </c>
      <c r="D58" s="849" t="s">
        <v>22</v>
      </c>
      <c r="E58" s="849"/>
      <c r="F58" s="849"/>
      <c r="G58" s="760" t="s">
        <v>2894</v>
      </c>
      <c r="H58" s="760">
        <v>260</v>
      </c>
      <c r="I58" s="777"/>
      <c r="J58" s="777"/>
      <c r="K58" s="850"/>
    </row>
    <row r="59" spans="1:11" ht="14" x14ac:dyDescent="0.25">
      <c r="A59" s="846" t="s">
        <v>2499</v>
      </c>
      <c r="B59" s="847" t="s">
        <v>133</v>
      </c>
      <c r="C59" s="848" t="s">
        <v>739</v>
      </c>
      <c r="D59" s="849" t="s">
        <v>22</v>
      </c>
      <c r="E59" s="849"/>
      <c r="F59" s="849"/>
      <c r="G59" s="760" t="s">
        <v>2894</v>
      </c>
      <c r="H59" s="760">
        <v>260</v>
      </c>
      <c r="I59" s="777"/>
      <c r="J59" s="777"/>
      <c r="K59" s="850"/>
    </row>
    <row r="60" spans="1:11" ht="14" x14ac:dyDescent="0.25">
      <c r="A60" s="846" t="s">
        <v>2500</v>
      </c>
      <c r="B60" s="847" t="s">
        <v>133</v>
      </c>
      <c r="C60" s="848" t="s">
        <v>740</v>
      </c>
      <c r="D60" s="849" t="s">
        <v>22</v>
      </c>
      <c r="E60" s="849"/>
      <c r="F60" s="849"/>
      <c r="G60" s="760" t="s">
        <v>2894</v>
      </c>
      <c r="H60" s="760">
        <v>260</v>
      </c>
      <c r="I60" s="777"/>
      <c r="J60" s="777"/>
      <c r="K60" s="850"/>
    </row>
    <row r="61" spans="1:11" ht="14" x14ac:dyDescent="0.25">
      <c r="A61" s="846" t="s">
        <v>2501</v>
      </c>
      <c r="B61" s="847" t="s">
        <v>133</v>
      </c>
      <c r="C61" s="848" t="s">
        <v>741</v>
      </c>
      <c r="D61" s="849" t="s">
        <v>22</v>
      </c>
      <c r="E61" s="849"/>
      <c r="F61" s="849"/>
      <c r="G61" s="760" t="s">
        <v>2894</v>
      </c>
      <c r="H61" s="760">
        <v>260</v>
      </c>
      <c r="I61" s="777"/>
      <c r="J61" s="777"/>
      <c r="K61" s="850"/>
    </row>
    <row r="62" spans="1:11" ht="14" x14ac:dyDescent="0.25">
      <c r="A62" s="846" t="s">
        <v>2502</v>
      </c>
      <c r="B62" s="847" t="s">
        <v>25</v>
      </c>
      <c r="C62" s="848" t="s">
        <v>742</v>
      </c>
      <c r="D62" s="849" t="s">
        <v>22</v>
      </c>
      <c r="E62" s="849"/>
      <c r="F62" s="849"/>
      <c r="G62" s="760" t="s">
        <v>2894</v>
      </c>
      <c r="H62" s="760">
        <v>260</v>
      </c>
      <c r="I62" s="777"/>
      <c r="J62" s="777"/>
      <c r="K62" s="850"/>
    </row>
    <row r="63" spans="1:11" ht="14" x14ac:dyDescent="0.25">
      <c r="A63" s="846" t="s">
        <v>2503</v>
      </c>
      <c r="B63" s="847" t="s">
        <v>25</v>
      </c>
      <c r="C63" s="848" t="s">
        <v>743</v>
      </c>
      <c r="D63" s="849" t="s">
        <v>22</v>
      </c>
      <c r="E63" s="849"/>
      <c r="F63" s="849"/>
      <c r="G63" s="760" t="s">
        <v>2894</v>
      </c>
      <c r="H63" s="760">
        <v>260</v>
      </c>
      <c r="I63" s="777"/>
      <c r="J63" s="777"/>
      <c r="K63" s="850"/>
    </row>
    <row r="64" spans="1:11" ht="28" x14ac:dyDescent="0.25">
      <c r="A64" s="846" t="s">
        <v>2504</v>
      </c>
      <c r="B64" s="847" t="s">
        <v>25</v>
      </c>
      <c r="C64" s="848" t="s">
        <v>744</v>
      </c>
      <c r="D64" s="849" t="s">
        <v>22</v>
      </c>
      <c r="E64" s="849"/>
      <c r="F64" s="849"/>
      <c r="G64" s="760" t="s">
        <v>2894</v>
      </c>
      <c r="H64" s="760">
        <v>260</v>
      </c>
      <c r="I64" s="777"/>
      <c r="J64" s="777"/>
      <c r="K64" s="850"/>
    </row>
    <row r="65" spans="1:11" ht="14" x14ac:dyDescent="0.25">
      <c r="A65" s="846" t="s">
        <v>2505</v>
      </c>
      <c r="B65" s="847" t="s">
        <v>461</v>
      </c>
      <c r="C65" s="848" t="s">
        <v>745</v>
      </c>
      <c r="D65" s="849" t="s">
        <v>22</v>
      </c>
      <c r="E65" s="849"/>
      <c r="F65" s="849"/>
      <c r="G65" s="760" t="s">
        <v>2894</v>
      </c>
      <c r="H65" s="760">
        <v>260</v>
      </c>
      <c r="I65" s="777"/>
      <c r="J65" s="777"/>
      <c r="K65" s="850"/>
    </row>
    <row r="66" spans="1:11" ht="14" x14ac:dyDescent="0.25">
      <c r="A66" s="846" t="s">
        <v>2506</v>
      </c>
      <c r="B66" s="847" t="s">
        <v>461</v>
      </c>
      <c r="C66" s="848" t="s">
        <v>746</v>
      </c>
      <c r="D66" s="849" t="s">
        <v>22</v>
      </c>
      <c r="E66" s="849"/>
      <c r="F66" s="849"/>
      <c r="G66" s="760" t="s">
        <v>2894</v>
      </c>
      <c r="H66" s="760">
        <v>260</v>
      </c>
      <c r="I66" s="777"/>
      <c r="J66" s="777"/>
      <c r="K66" s="850"/>
    </row>
    <row r="67" spans="1:11" ht="28" x14ac:dyDescent="0.25">
      <c r="A67" s="846" t="s">
        <v>2507</v>
      </c>
      <c r="B67" s="847" t="s">
        <v>462</v>
      </c>
      <c r="C67" s="848" t="s">
        <v>747</v>
      </c>
      <c r="D67" s="849" t="s">
        <v>22</v>
      </c>
      <c r="E67" s="849"/>
      <c r="F67" s="849"/>
      <c r="G67" s="760" t="s">
        <v>2894</v>
      </c>
      <c r="H67" s="760">
        <v>260</v>
      </c>
      <c r="I67" s="777"/>
      <c r="J67" s="777"/>
      <c r="K67" s="850"/>
    </row>
    <row r="68" spans="1:11" ht="28" x14ac:dyDescent="0.25">
      <c r="A68" s="846" t="s">
        <v>2508</v>
      </c>
      <c r="B68" s="847" t="s">
        <v>463</v>
      </c>
      <c r="C68" s="848" t="s">
        <v>748</v>
      </c>
      <c r="D68" s="849" t="s">
        <v>22</v>
      </c>
      <c r="E68" s="849"/>
      <c r="F68" s="849"/>
      <c r="G68" s="760" t="s">
        <v>2894</v>
      </c>
      <c r="H68" s="760">
        <v>260</v>
      </c>
      <c r="I68" s="777"/>
      <c r="J68" s="777"/>
      <c r="K68" s="850"/>
    </row>
    <row r="69" spans="1:11" ht="28" x14ac:dyDescent="0.25">
      <c r="A69" s="846" t="s">
        <v>2509</v>
      </c>
      <c r="B69" s="847" t="s">
        <v>464</v>
      </c>
      <c r="C69" s="848" t="s">
        <v>749</v>
      </c>
      <c r="D69" s="849" t="s">
        <v>22</v>
      </c>
      <c r="E69" s="849"/>
      <c r="F69" s="849"/>
      <c r="G69" s="760" t="s">
        <v>2894</v>
      </c>
      <c r="H69" s="760">
        <v>260</v>
      </c>
      <c r="I69" s="777"/>
      <c r="J69" s="777"/>
      <c r="K69" s="850"/>
    </row>
    <row r="70" spans="1:11" ht="28" x14ac:dyDescent="0.25">
      <c r="A70" s="846" t="s">
        <v>2510</v>
      </c>
      <c r="B70" s="847" t="s">
        <v>464</v>
      </c>
      <c r="C70" s="848" t="s">
        <v>750</v>
      </c>
      <c r="D70" s="849" t="s">
        <v>22</v>
      </c>
      <c r="E70" s="849"/>
      <c r="F70" s="849"/>
      <c r="G70" s="760" t="s">
        <v>2894</v>
      </c>
      <c r="H70" s="760">
        <v>260</v>
      </c>
      <c r="I70" s="777"/>
      <c r="J70" s="777"/>
      <c r="K70" s="850"/>
    </row>
    <row r="71" spans="1:11" ht="28" x14ac:dyDescent="0.25">
      <c r="A71" s="846" t="s">
        <v>2511</v>
      </c>
      <c r="B71" s="847" t="s">
        <v>465</v>
      </c>
      <c r="C71" s="848" t="s">
        <v>912</v>
      </c>
      <c r="D71" s="849" t="s">
        <v>22</v>
      </c>
      <c r="E71" s="849"/>
      <c r="F71" s="849"/>
      <c r="G71" s="760" t="s">
        <v>2894</v>
      </c>
      <c r="H71" s="760">
        <v>260</v>
      </c>
      <c r="I71" s="777"/>
      <c r="J71" s="777"/>
      <c r="K71" s="850"/>
    </row>
    <row r="72" spans="1:11" ht="28" x14ac:dyDescent="0.25">
      <c r="A72" s="846" t="s">
        <v>2512</v>
      </c>
      <c r="B72" s="847" t="s">
        <v>466</v>
      </c>
      <c r="C72" s="848" t="s">
        <v>911</v>
      </c>
      <c r="D72" s="849" t="s">
        <v>22</v>
      </c>
      <c r="E72" s="849"/>
      <c r="F72" s="849"/>
      <c r="G72" s="760" t="s">
        <v>2894</v>
      </c>
      <c r="H72" s="760">
        <v>260</v>
      </c>
      <c r="I72" s="777"/>
      <c r="J72" s="777"/>
      <c r="K72" s="850"/>
    </row>
    <row r="73" spans="1:11" ht="28" x14ac:dyDescent="0.25">
      <c r="A73" s="846" t="s">
        <v>2513</v>
      </c>
      <c r="B73" s="847" t="s">
        <v>466</v>
      </c>
      <c r="C73" s="848" t="s">
        <v>910</v>
      </c>
      <c r="D73" s="849" t="s">
        <v>22</v>
      </c>
      <c r="E73" s="849"/>
      <c r="F73" s="849"/>
      <c r="G73" s="760" t="s">
        <v>2894</v>
      </c>
      <c r="H73" s="760">
        <v>260</v>
      </c>
      <c r="I73" s="777"/>
      <c r="J73" s="777"/>
      <c r="K73" s="850"/>
    </row>
    <row r="74" spans="1:11" ht="28" x14ac:dyDescent="0.25">
      <c r="A74" s="846" t="s">
        <v>2514</v>
      </c>
      <c r="B74" s="847" t="s">
        <v>467</v>
      </c>
      <c r="C74" s="848" t="s">
        <v>909</v>
      </c>
      <c r="D74" s="849" t="s">
        <v>22</v>
      </c>
      <c r="E74" s="849"/>
      <c r="F74" s="849"/>
      <c r="G74" s="760" t="s">
        <v>2894</v>
      </c>
      <c r="H74" s="760">
        <v>260</v>
      </c>
      <c r="I74" s="777"/>
      <c r="J74" s="777"/>
      <c r="K74" s="850"/>
    </row>
    <row r="75" spans="1:11" ht="28" x14ac:dyDescent="0.25">
      <c r="A75" s="846" t="s">
        <v>2515</v>
      </c>
      <c r="B75" s="847" t="s">
        <v>467</v>
      </c>
      <c r="C75" s="848" t="s">
        <v>908</v>
      </c>
      <c r="D75" s="849" t="s">
        <v>22</v>
      </c>
      <c r="E75" s="849"/>
      <c r="F75" s="849"/>
      <c r="G75" s="760" t="s">
        <v>2894</v>
      </c>
      <c r="H75" s="760">
        <v>260</v>
      </c>
      <c r="I75" s="777"/>
      <c r="J75" s="777"/>
      <c r="K75" s="850"/>
    </row>
    <row r="76" spans="1:11" ht="14" x14ac:dyDescent="0.25">
      <c r="A76" s="846" t="s">
        <v>2516</v>
      </c>
      <c r="B76" s="847" t="s">
        <v>76</v>
      </c>
      <c r="C76" s="851" t="s">
        <v>751</v>
      </c>
      <c r="D76" s="849" t="s">
        <v>22</v>
      </c>
      <c r="E76" s="849"/>
      <c r="F76" s="849"/>
      <c r="G76" s="760" t="s">
        <v>2894</v>
      </c>
      <c r="H76" s="760">
        <v>260</v>
      </c>
      <c r="I76" s="777"/>
      <c r="J76" s="777"/>
      <c r="K76" s="850"/>
    </row>
    <row r="77" spans="1:11" ht="14" x14ac:dyDescent="0.25">
      <c r="A77" s="846" t="s">
        <v>2517</v>
      </c>
      <c r="B77" s="847" t="s">
        <v>76</v>
      </c>
      <c r="C77" s="851" t="s">
        <v>752</v>
      </c>
      <c r="D77" s="849" t="s">
        <v>22</v>
      </c>
      <c r="E77" s="849"/>
      <c r="F77" s="849"/>
      <c r="G77" s="760" t="s">
        <v>2894</v>
      </c>
      <c r="H77" s="760">
        <v>260</v>
      </c>
      <c r="I77" s="777"/>
      <c r="J77" s="777"/>
      <c r="K77" s="850"/>
    </row>
    <row r="78" spans="1:11" ht="14" x14ac:dyDescent="0.25">
      <c r="A78" s="846" t="s">
        <v>2518</v>
      </c>
      <c r="B78" s="847" t="s">
        <v>76</v>
      </c>
      <c r="C78" s="851" t="s">
        <v>753</v>
      </c>
      <c r="D78" s="849" t="s">
        <v>22</v>
      </c>
      <c r="E78" s="849"/>
      <c r="F78" s="849"/>
      <c r="G78" s="760" t="s">
        <v>2894</v>
      </c>
      <c r="H78" s="760">
        <v>260</v>
      </c>
      <c r="I78" s="777"/>
      <c r="J78" s="777"/>
      <c r="K78" s="850"/>
    </row>
    <row r="79" spans="1:11" ht="14" x14ac:dyDescent="0.25">
      <c r="A79" s="846" t="s">
        <v>2519</v>
      </c>
      <c r="B79" s="847" t="s">
        <v>76</v>
      </c>
      <c r="C79" s="851" t="s">
        <v>754</v>
      </c>
      <c r="D79" s="849" t="s">
        <v>22</v>
      </c>
      <c r="E79" s="849"/>
      <c r="F79" s="849"/>
      <c r="G79" s="760" t="s">
        <v>2894</v>
      </c>
      <c r="H79" s="760">
        <v>260</v>
      </c>
      <c r="I79" s="777"/>
      <c r="J79" s="777"/>
      <c r="K79" s="850"/>
    </row>
    <row r="80" spans="1:11" ht="14" x14ac:dyDescent="0.25">
      <c r="A80" s="846" t="s">
        <v>2520</v>
      </c>
      <c r="B80" s="847" t="s">
        <v>76</v>
      </c>
      <c r="C80" s="851" t="s">
        <v>755</v>
      </c>
      <c r="D80" s="849" t="s">
        <v>22</v>
      </c>
      <c r="E80" s="849"/>
      <c r="F80" s="849"/>
      <c r="G80" s="760" t="s">
        <v>2894</v>
      </c>
      <c r="H80" s="760">
        <v>260</v>
      </c>
      <c r="I80" s="777"/>
      <c r="J80" s="777"/>
      <c r="K80" s="850"/>
    </row>
    <row r="81" spans="1:11" ht="14" x14ac:dyDescent="0.25">
      <c r="A81" s="846" t="s">
        <v>2521</v>
      </c>
      <c r="B81" s="847" t="s">
        <v>76</v>
      </c>
      <c r="C81" s="851" t="s">
        <v>756</v>
      </c>
      <c r="D81" s="849" t="s">
        <v>22</v>
      </c>
      <c r="E81" s="849"/>
      <c r="F81" s="849"/>
      <c r="G81" s="760" t="s">
        <v>2894</v>
      </c>
      <c r="H81" s="760">
        <v>260</v>
      </c>
      <c r="I81" s="777"/>
      <c r="J81" s="777"/>
      <c r="K81" s="850"/>
    </row>
    <row r="82" spans="1:11" ht="14" x14ac:dyDescent="0.25">
      <c r="A82" s="846" t="s">
        <v>2522</v>
      </c>
      <c r="B82" s="847" t="s">
        <v>76</v>
      </c>
      <c r="C82" s="851" t="s">
        <v>757</v>
      </c>
      <c r="D82" s="849" t="s">
        <v>22</v>
      </c>
      <c r="E82" s="849"/>
      <c r="F82" s="849"/>
      <c r="G82" s="760" t="s">
        <v>2894</v>
      </c>
      <c r="H82" s="760">
        <v>260</v>
      </c>
      <c r="I82" s="777"/>
      <c r="J82" s="777"/>
      <c r="K82" s="850"/>
    </row>
    <row r="83" spans="1:11" ht="14" x14ac:dyDescent="0.25">
      <c r="A83" s="846" t="s">
        <v>2523</v>
      </c>
      <c r="B83" s="847" t="s">
        <v>76</v>
      </c>
      <c r="C83" s="851" t="s">
        <v>758</v>
      </c>
      <c r="D83" s="849" t="s">
        <v>22</v>
      </c>
      <c r="E83" s="849"/>
      <c r="F83" s="849"/>
      <c r="G83" s="760" t="s">
        <v>2894</v>
      </c>
      <c r="H83" s="760">
        <v>260</v>
      </c>
      <c r="I83" s="777"/>
      <c r="J83" s="777"/>
      <c r="K83" s="850"/>
    </row>
    <row r="84" spans="1:11" ht="14" x14ac:dyDescent="0.25">
      <c r="A84" s="846" t="s">
        <v>2524</v>
      </c>
      <c r="B84" s="847" t="s">
        <v>468</v>
      </c>
      <c r="C84" s="848" t="s">
        <v>759</v>
      </c>
      <c r="D84" s="849" t="s">
        <v>22</v>
      </c>
      <c r="E84" s="849"/>
      <c r="F84" s="849"/>
      <c r="G84" s="760" t="s">
        <v>2894</v>
      </c>
      <c r="H84" s="760">
        <v>260</v>
      </c>
      <c r="I84" s="777"/>
      <c r="J84" s="777"/>
      <c r="K84" s="850"/>
    </row>
    <row r="85" spans="1:11" ht="14" x14ac:dyDescent="0.25">
      <c r="A85" s="846" t="s">
        <v>2525</v>
      </c>
      <c r="B85" s="847" t="s">
        <v>469</v>
      </c>
      <c r="C85" s="852" t="s">
        <v>760</v>
      </c>
      <c r="D85" s="849" t="s">
        <v>22</v>
      </c>
      <c r="E85" s="849"/>
      <c r="F85" s="849"/>
      <c r="G85" s="760" t="s">
        <v>2894</v>
      </c>
      <c r="H85" s="760">
        <v>260</v>
      </c>
      <c r="I85" s="777"/>
      <c r="J85" s="777"/>
      <c r="K85" s="850"/>
    </row>
    <row r="86" spans="1:11" ht="14" x14ac:dyDescent="0.25">
      <c r="A86" s="846" t="s">
        <v>2526</v>
      </c>
      <c r="B86" s="847" t="s">
        <v>470</v>
      </c>
      <c r="C86" s="852" t="s">
        <v>761</v>
      </c>
      <c r="D86" s="849" t="s">
        <v>22</v>
      </c>
      <c r="E86" s="849"/>
      <c r="F86" s="849"/>
      <c r="G86" s="760" t="s">
        <v>2894</v>
      </c>
      <c r="H86" s="760">
        <v>260</v>
      </c>
      <c r="I86" s="777"/>
      <c r="J86" s="777"/>
      <c r="K86" s="850"/>
    </row>
    <row r="87" spans="1:11" ht="14" x14ac:dyDescent="0.25">
      <c r="A87" s="846" t="s">
        <v>2527</v>
      </c>
      <c r="B87" s="847" t="s">
        <v>470</v>
      </c>
      <c r="C87" s="852" t="s">
        <v>762</v>
      </c>
      <c r="D87" s="849" t="s">
        <v>22</v>
      </c>
      <c r="E87" s="849"/>
      <c r="F87" s="849"/>
      <c r="G87" s="760" t="s">
        <v>2894</v>
      </c>
      <c r="H87" s="760">
        <v>260</v>
      </c>
      <c r="I87" s="777"/>
      <c r="J87" s="777"/>
      <c r="K87" s="850"/>
    </row>
    <row r="88" spans="1:11" ht="14" x14ac:dyDescent="0.25">
      <c r="A88" s="846" t="s">
        <v>2528</v>
      </c>
      <c r="B88" s="847" t="s">
        <v>470</v>
      </c>
      <c r="C88" s="852" t="s">
        <v>763</v>
      </c>
      <c r="D88" s="849" t="s">
        <v>22</v>
      </c>
      <c r="E88" s="849"/>
      <c r="F88" s="849"/>
      <c r="G88" s="760" t="s">
        <v>2894</v>
      </c>
      <c r="H88" s="760">
        <v>260</v>
      </c>
      <c r="I88" s="777"/>
      <c r="J88" s="777"/>
      <c r="K88" s="850"/>
    </row>
    <row r="89" spans="1:11" ht="14" x14ac:dyDescent="0.25">
      <c r="A89" s="846" t="s">
        <v>2529</v>
      </c>
      <c r="B89" s="847" t="s">
        <v>470</v>
      </c>
      <c r="C89" s="852" t="s">
        <v>764</v>
      </c>
      <c r="D89" s="849" t="s">
        <v>22</v>
      </c>
      <c r="E89" s="849"/>
      <c r="F89" s="849"/>
      <c r="G89" s="760" t="s">
        <v>2894</v>
      </c>
      <c r="H89" s="760">
        <v>260</v>
      </c>
      <c r="I89" s="777"/>
      <c r="J89" s="777"/>
      <c r="K89" s="850"/>
    </row>
    <row r="90" spans="1:11" ht="14" x14ac:dyDescent="0.25">
      <c r="A90" s="846" t="s">
        <v>2530</v>
      </c>
      <c r="B90" s="847" t="s">
        <v>470</v>
      </c>
      <c r="C90" s="852" t="s">
        <v>765</v>
      </c>
      <c r="D90" s="849" t="s">
        <v>22</v>
      </c>
      <c r="E90" s="849"/>
      <c r="F90" s="849"/>
      <c r="G90" s="760" t="s">
        <v>2894</v>
      </c>
      <c r="H90" s="760">
        <v>260</v>
      </c>
      <c r="I90" s="777"/>
      <c r="J90" s="777"/>
      <c r="K90" s="850"/>
    </row>
    <row r="91" spans="1:11" ht="28" x14ac:dyDescent="0.25">
      <c r="A91" s="846" t="s">
        <v>2531</v>
      </c>
      <c r="B91" s="847" t="s">
        <v>462</v>
      </c>
      <c r="C91" s="848" t="s">
        <v>766</v>
      </c>
      <c r="D91" s="849" t="s">
        <v>22</v>
      </c>
      <c r="E91" s="849"/>
      <c r="F91" s="849"/>
      <c r="G91" s="760" t="s">
        <v>2894</v>
      </c>
      <c r="H91" s="760">
        <v>260</v>
      </c>
      <c r="I91" s="777"/>
      <c r="J91" s="777"/>
      <c r="K91" s="850"/>
    </row>
    <row r="92" spans="1:11" ht="14" x14ac:dyDescent="0.25">
      <c r="A92" s="846" t="s">
        <v>2532</v>
      </c>
      <c r="B92" s="847" t="s">
        <v>76</v>
      </c>
      <c r="C92" s="851" t="s">
        <v>767</v>
      </c>
      <c r="D92" s="849" t="s">
        <v>22</v>
      </c>
      <c r="E92" s="849"/>
      <c r="F92" s="849"/>
      <c r="G92" s="760" t="s">
        <v>2894</v>
      </c>
      <c r="H92" s="760">
        <v>260</v>
      </c>
      <c r="I92" s="777"/>
      <c r="J92" s="777"/>
      <c r="K92" s="850"/>
    </row>
    <row r="93" spans="1:11" ht="14" x14ac:dyDescent="0.25">
      <c r="A93" s="846" t="s">
        <v>2533</v>
      </c>
      <c r="B93" s="847" t="s">
        <v>76</v>
      </c>
      <c r="C93" s="851" t="s">
        <v>768</v>
      </c>
      <c r="D93" s="849" t="s">
        <v>22</v>
      </c>
      <c r="E93" s="849"/>
      <c r="F93" s="849"/>
      <c r="G93" s="760" t="s">
        <v>2894</v>
      </c>
      <c r="H93" s="760">
        <v>260</v>
      </c>
      <c r="I93" s="777"/>
      <c r="J93" s="777"/>
      <c r="K93" s="850"/>
    </row>
    <row r="94" spans="1:11" ht="14" x14ac:dyDescent="0.25">
      <c r="A94" s="846" t="s">
        <v>2534</v>
      </c>
      <c r="B94" s="847" t="s">
        <v>76</v>
      </c>
      <c r="C94" s="851" t="s">
        <v>769</v>
      </c>
      <c r="D94" s="849" t="s">
        <v>22</v>
      </c>
      <c r="E94" s="849"/>
      <c r="F94" s="849"/>
      <c r="G94" s="760" t="s">
        <v>2894</v>
      </c>
      <c r="H94" s="760">
        <v>260</v>
      </c>
      <c r="I94" s="777"/>
      <c r="J94" s="777"/>
      <c r="K94" s="850"/>
    </row>
    <row r="95" spans="1:11" ht="14" x14ac:dyDescent="0.25">
      <c r="A95" s="846" t="s">
        <v>2535</v>
      </c>
      <c r="B95" s="847" t="s">
        <v>76</v>
      </c>
      <c r="C95" s="851" t="s">
        <v>770</v>
      </c>
      <c r="D95" s="849" t="s">
        <v>22</v>
      </c>
      <c r="E95" s="849"/>
      <c r="F95" s="849"/>
      <c r="G95" s="760" t="s">
        <v>2894</v>
      </c>
      <c r="H95" s="760">
        <v>260</v>
      </c>
      <c r="I95" s="777"/>
      <c r="J95" s="777"/>
      <c r="K95" s="850"/>
    </row>
    <row r="96" spans="1:11" ht="14" x14ac:dyDescent="0.25">
      <c r="A96" s="846" t="s">
        <v>2536</v>
      </c>
      <c r="B96" s="847" t="s">
        <v>80</v>
      </c>
      <c r="C96" s="848" t="s">
        <v>771</v>
      </c>
      <c r="D96" s="849" t="s">
        <v>22</v>
      </c>
      <c r="E96" s="849"/>
      <c r="F96" s="849"/>
      <c r="G96" s="760" t="s">
        <v>2894</v>
      </c>
      <c r="H96" s="760">
        <v>260</v>
      </c>
      <c r="I96" s="777"/>
      <c r="J96" s="777"/>
      <c r="K96" s="850"/>
    </row>
    <row r="97" spans="1:11" ht="14" x14ac:dyDescent="0.25">
      <c r="A97" s="846" t="s">
        <v>2537</v>
      </c>
      <c r="B97" s="847" t="s">
        <v>80</v>
      </c>
      <c r="C97" s="848" t="s">
        <v>772</v>
      </c>
      <c r="D97" s="849" t="s">
        <v>22</v>
      </c>
      <c r="E97" s="849"/>
      <c r="F97" s="849"/>
      <c r="G97" s="760" t="s">
        <v>2894</v>
      </c>
      <c r="H97" s="760">
        <v>260</v>
      </c>
      <c r="I97" s="777"/>
      <c r="J97" s="777"/>
      <c r="K97" s="850"/>
    </row>
    <row r="98" spans="1:11" ht="14" x14ac:dyDescent="0.25">
      <c r="A98" s="846" t="s">
        <v>2538</v>
      </c>
      <c r="B98" s="847" t="s">
        <v>80</v>
      </c>
      <c r="C98" s="848" t="s">
        <v>773</v>
      </c>
      <c r="D98" s="849" t="s">
        <v>22</v>
      </c>
      <c r="E98" s="849"/>
      <c r="F98" s="849"/>
      <c r="G98" s="760" t="s">
        <v>2894</v>
      </c>
      <c r="H98" s="760">
        <v>260</v>
      </c>
      <c r="I98" s="777"/>
      <c r="J98" s="777"/>
      <c r="K98" s="850"/>
    </row>
    <row r="99" spans="1:11" ht="14" x14ac:dyDescent="0.25">
      <c r="A99" s="846" t="s">
        <v>2539</v>
      </c>
      <c r="B99" s="847" t="s">
        <v>80</v>
      </c>
      <c r="C99" s="848" t="s">
        <v>774</v>
      </c>
      <c r="D99" s="849" t="s">
        <v>22</v>
      </c>
      <c r="E99" s="849"/>
      <c r="F99" s="849"/>
      <c r="G99" s="760" t="s">
        <v>2894</v>
      </c>
      <c r="H99" s="760">
        <v>260</v>
      </c>
      <c r="I99" s="777"/>
      <c r="J99" s="777"/>
      <c r="K99" s="850"/>
    </row>
    <row r="100" spans="1:11" ht="14" x14ac:dyDescent="0.25">
      <c r="A100" s="846" t="s">
        <v>2540</v>
      </c>
      <c r="B100" s="847" t="s">
        <v>80</v>
      </c>
      <c r="C100" s="848" t="s">
        <v>775</v>
      </c>
      <c r="D100" s="849" t="s">
        <v>22</v>
      </c>
      <c r="E100" s="849"/>
      <c r="F100" s="849"/>
      <c r="G100" s="760" t="s">
        <v>2894</v>
      </c>
      <c r="H100" s="760">
        <v>260</v>
      </c>
      <c r="I100" s="777"/>
      <c r="J100" s="777"/>
      <c r="K100" s="850"/>
    </row>
    <row r="101" spans="1:11" ht="14" x14ac:dyDescent="0.25">
      <c r="A101" s="846" t="s">
        <v>2541</v>
      </c>
      <c r="B101" s="847" t="s">
        <v>80</v>
      </c>
      <c r="C101" s="848" t="s">
        <v>776</v>
      </c>
      <c r="D101" s="849" t="s">
        <v>22</v>
      </c>
      <c r="E101" s="849"/>
      <c r="F101" s="849"/>
      <c r="G101" s="760" t="s">
        <v>2894</v>
      </c>
      <c r="H101" s="760">
        <v>260</v>
      </c>
      <c r="I101" s="777"/>
      <c r="J101" s="777"/>
      <c r="K101" s="850"/>
    </row>
    <row r="102" spans="1:11" ht="14" x14ac:dyDescent="0.25">
      <c r="A102" s="846" t="s">
        <v>2542</v>
      </c>
      <c r="B102" s="847" t="s">
        <v>80</v>
      </c>
      <c r="C102" s="848" t="s">
        <v>777</v>
      </c>
      <c r="D102" s="849" t="s">
        <v>22</v>
      </c>
      <c r="E102" s="849"/>
      <c r="F102" s="849"/>
      <c r="G102" s="760" t="s">
        <v>2894</v>
      </c>
      <c r="H102" s="760">
        <v>260</v>
      </c>
      <c r="I102" s="777"/>
      <c r="J102" s="777"/>
      <c r="K102" s="850"/>
    </row>
    <row r="103" spans="1:11" ht="14" x14ac:dyDescent="0.25">
      <c r="A103" s="846" t="s">
        <v>2543</v>
      </c>
      <c r="B103" s="847" t="s">
        <v>80</v>
      </c>
      <c r="C103" s="848" t="s">
        <v>778</v>
      </c>
      <c r="D103" s="849" t="s">
        <v>22</v>
      </c>
      <c r="E103" s="849"/>
      <c r="F103" s="849"/>
      <c r="G103" s="760" t="s">
        <v>2894</v>
      </c>
      <c r="H103" s="760">
        <v>260</v>
      </c>
      <c r="I103" s="777"/>
      <c r="J103" s="777"/>
      <c r="K103" s="850"/>
    </row>
    <row r="104" spans="1:11" ht="14" x14ac:dyDescent="0.25">
      <c r="A104" s="846" t="s">
        <v>2544</v>
      </c>
      <c r="B104" s="847" t="s">
        <v>80</v>
      </c>
      <c r="C104" s="848" t="s">
        <v>779</v>
      </c>
      <c r="D104" s="849" t="s">
        <v>22</v>
      </c>
      <c r="E104" s="849"/>
      <c r="F104" s="849"/>
      <c r="G104" s="760" t="s">
        <v>2894</v>
      </c>
      <c r="H104" s="760">
        <v>260</v>
      </c>
      <c r="I104" s="777"/>
      <c r="J104" s="777"/>
      <c r="K104" s="850"/>
    </row>
    <row r="105" spans="1:11" ht="14" x14ac:dyDescent="0.25">
      <c r="A105" s="846" t="s">
        <v>2545</v>
      </c>
      <c r="B105" s="847" t="s">
        <v>80</v>
      </c>
      <c r="C105" s="848" t="s">
        <v>780</v>
      </c>
      <c r="D105" s="849" t="s">
        <v>22</v>
      </c>
      <c r="E105" s="849"/>
      <c r="F105" s="849"/>
      <c r="G105" s="760" t="s">
        <v>2894</v>
      </c>
      <c r="H105" s="760">
        <v>260</v>
      </c>
      <c r="I105" s="777"/>
      <c r="J105" s="777"/>
      <c r="K105" s="850"/>
    </row>
    <row r="106" spans="1:11" ht="14" x14ac:dyDescent="0.25">
      <c r="A106" s="846" t="s">
        <v>2546</v>
      </c>
      <c r="B106" s="847" t="s">
        <v>80</v>
      </c>
      <c r="C106" s="848" t="s">
        <v>781</v>
      </c>
      <c r="D106" s="849" t="s">
        <v>22</v>
      </c>
      <c r="E106" s="849"/>
      <c r="F106" s="849"/>
      <c r="G106" s="760" t="s">
        <v>2894</v>
      </c>
      <c r="H106" s="760">
        <v>260</v>
      </c>
      <c r="I106" s="777"/>
      <c r="J106" s="777"/>
      <c r="K106" s="850"/>
    </row>
    <row r="107" spans="1:11" ht="14" x14ac:dyDescent="0.25">
      <c r="A107" s="846" t="s">
        <v>2547</v>
      </c>
      <c r="B107" s="847" t="s">
        <v>80</v>
      </c>
      <c r="C107" s="848" t="s">
        <v>782</v>
      </c>
      <c r="D107" s="849" t="s">
        <v>22</v>
      </c>
      <c r="E107" s="849"/>
      <c r="F107" s="849"/>
      <c r="G107" s="760" t="s">
        <v>2894</v>
      </c>
      <c r="H107" s="760">
        <v>260</v>
      </c>
      <c r="I107" s="777"/>
      <c r="J107" s="777"/>
      <c r="K107" s="850"/>
    </row>
    <row r="108" spans="1:11" ht="28" x14ac:dyDescent="0.25">
      <c r="A108" s="846" t="s">
        <v>2548</v>
      </c>
      <c r="B108" s="847" t="s">
        <v>471</v>
      </c>
      <c r="C108" s="848" t="s">
        <v>783</v>
      </c>
      <c r="D108" s="849" t="s">
        <v>22</v>
      </c>
      <c r="E108" s="849"/>
      <c r="F108" s="849"/>
      <c r="G108" s="760" t="s">
        <v>2894</v>
      </c>
      <c r="H108" s="760">
        <v>260</v>
      </c>
      <c r="I108" s="777"/>
      <c r="J108" s="777"/>
      <c r="K108" s="850"/>
    </row>
    <row r="109" spans="1:11" ht="28" x14ac:dyDescent="0.25">
      <c r="A109" s="846" t="s">
        <v>2549</v>
      </c>
      <c r="B109" s="847" t="s">
        <v>471</v>
      </c>
      <c r="C109" s="848" t="s">
        <v>784</v>
      </c>
      <c r="D109" s="849" t="s">
        <v>22</v>
      </c>
      <c r="E109" s="849"/>
      <c r="F109" s="849"/>
      <c r="G109" s="760" t="s">
        <v>2894</v>
      </c>
      <c r="H109" s="760">
        <v>260</v>
      </c>
      <c r="I109" s="777"/>
      <c r="J109" s="777"/>
      <c r="K109" s="850"/>
    </row>
    <row r="110" spans="1:11" ht="14" x14ac:dyDescent="0.25">
      <c r="A110" s="846" t="s">
        <v>2550</v>
      </c>
      <c r="B110" s="847" t="s">
        <v>75</v>
      </c>
      <c r="C110" s="848" t="s">
        <v>785</v>
      </c>
      <c r="D110" s="849" t="s">
        <v>22</v>
      </c>
      <c r="E110" s="849"/>
      <c r="F110" s="849"/>
      <c r="G110" s="760" t="s">
        <v>2894</v>
      </c>
      <c r="H110" s="760">
        <v>260</v>
      </c>
      <c r="I110" s="777"/>
      <c r="J110" s="777"/>
      <c r="K110" s="850"/>
    </row>
    <row r="111" spans="1:11" ht="14" x14ac:dyDescent="0.25">
      <c r="A111" s="846" t="s">
        <v>2551</v>
      </c>
      <c r="B111" s="847" t="s">
        <v>75</v>
      </c>
      <c r="C111" s="848" t="s">
        <v>786</v>
      </c>
      <c r="D111" s="849" t="s">
        <v>22</v>
      </c>
      <c r="E111" s="849"/>
      <c r="F111" s="849"/>
      <c r="G111" s="760" t="s">
        <v>2894</v>
      </c>
      <c r="H111" s="760">
        <v>260</v>
      </c>
      <c r="I111" s="777"/>
      <c r="J111" s="777"/>
      <c r="K111" s="850"/>
    </row>
    <row r="112" spans="1:11" ht="14" x14ac:dyDescent="0.25">
      <c r="A112" s="846" t="s">
        <v>2552</v>
      </c>
      <c r="B112" s="847" t="s">
        <v>75</v>
      </c>
      <c r="C112" s="848" t="s">
        <v>787</v>
      </c>
      <c r="D112" s="849" t="s">
        <v>22</v>
      </c>
      <c r="E112" s="849"/>
      <c r="F112" s="849"/>
      <c r="G112" s="760" t="s">
        <v>2894</v>
      </c>
      <c r="H112" s="760">
        <v>260</v>
      </c>
      <c r="I112" s="777"/>
      <c r="J112" s="777"/>
      <c r="K112" s="850"/>
    </row>
    <row r="113" spans="1:11" ht="14" x14ac:dyDescent="0.25">
      <c r="A113" s="846" t="s">
        <v>2553</v>
      </c>
      <c r="B113" s="847" t="s">
        <v>75</v>
      </c>
      <c r="C113" s="848" t="s">
        <v>788</v>
      </c>
      <c r="D113" s="849" t="s">
        <v>22</v>
      </c>
      <c r="E113" s="849"/>
      <c r="F113" s="849"/>
      <c r="G113" s="760" t="s">
        <v>2894</v>
      </c>
      <c r="H113" s="760">
        <v>260</v>
      </c>
      <c r="I113" s="777"/>
      <c r="J113" s="777"/>
      <c r="K113" s="850"/>
    </row>
    <row r="114" spans="1:11" ht="14" x14ac:dyDescent="0.25">
      <c r="A114" s="846" t="s">
        <v>2554</v>
      </c>
      <c r="B114" s="847" t="s">
        <v>75</v>
      </c>
      <c r="C114" s="848" t="s">
        <v>789</v>
      </c>
      <c r="D114" s="849" t="s">
        <v>22</v>
      </c>
      <c r="E114" s="849"/>
      <c r="F114" s="849"/>
      <c r="G114" s="760" t="s">
        <v>2894</v>
      </c>
      <c r="H114" s="760">
        <v>260</v>
      </c>
      <c r="I114" s="777"/>
      <c r="J114" s="777"/>
      <c r="K114" s="850"/>
    </row>
    <row r="115" spans="1:11" ht="14" x14ac:dyDescent="0.25">
      <c r="A115" s="846" t="s">
        <v>2555</v>
      </c>
      <c r="B115" s="847" t="s">
        <v>75</v>
      </c>
      <c r="C115" s="848" t="s">
        <v>790</v>
      </c>
      <c r="D115" s="849" t="s">
        <v>22</v>
      </c>
      <c r="E115" s="849"/>
      <c r="F115" s="849"/>
      <c r="G115" s="760" t="s">
        <v>2894</v>
      </c>
      <c r="H115" s="760">
        <v>260</v>
      </c>
      <c r="I115" s="777"/>
      <c r="J115" s="777"/>
      <c r="K115" s="850"/>
    </row>
    <row r="116" spans="1:11" ht="14" x14ac:dyDescent="0.25">
      <c r="A116" s="846" t="s">
        <v>2556</v>
      </c>
      <c r="B116" s="847" t="s">
        <v>75</v>
      </c>
      <c r="C116" s="848" t="s">
        <v>791</v>
      </c>
      <c r="D116" s="849" t="s">
        <v>22</v>
      </c>
      <c r="E116" s="849"/>
      <c r="F116" s="849"/>
      <c r="G116" s="760" t="s">
        <v>2894</v>
      </c>
      <c r="H116" s="760">
        <v>260</v>
      </c>
      <c r="I116" s="777"/>
      <c r="J116" s="777"/>
      <c r="K116" s="850"/>
    </row>
    <row r="117" spans="1:11" ht="14" x14ac:dyDescent="0.25">
      <c r="A117" s="846" t="s">
        <v>2557</v>
      </c>
      <c r="B117" s="847" t="s">
        <v>75</v>
      </c>
      <c r="C117" s="848" t="s">
        <v>792</v>
      </c>
      <c r="D117" s="849" t="s">
        <v>22</v>
      </c>
      <c r="E117" s="849"/>
      <c r="F117" s="849"/>
      <c r="G117" s="760" t="s">
        <v>2894</v>
      </c>
      <c r="H117" s="760">
        <v>260</v>
      </c>
      <c r="I117" s="777"/>
      <c r="J117" s="777"/>
      <c r="K117" s="850"/>
    </row>
    <row r="118" spans="1:11" ht="14" x14ac:dyDescent="0.25">
      <c r="A118" s="846" t="s">
        <v>2558</v>
      </c>
      <c r="B118" s="847" t="s">
        <v>75</v>
      </c>
      <c r="C118" s="848" t="s">
        <v>793</v>
      </c>
      <c r="D118" s="849" t="s">
        <v>22</v>
      </c>
      <c r="E118" s="849"/>
      <c r="F118" s="849"/>
      <c r="G118" s="760" t="s">
        <v>2894</v>
      </c>
      <c r="H118" s="760">
        <v>260</v>
      </c>
      <c r="I118" s="777"/>
      <c r="J118" s="777"/>
      <c r="K118" s="850"/>
    </row>
    <row r="119" spans="1:11" ht="14" x14ac:dyDescent="0.25">
      <c r="A119" s="846" t="s">
        <v>2559</v>
      </c>
      <c r="B119" s="847" t="s">
        <v>75</v>
      </c>
      <c r="C119" s="848" t="s">
        <v>794</v>
      </c>
      <c r="D119" s="849" t="s">
        <v>22</v>
      </c>
      <c r="E119" s="849"/>
      <c r="F119" s="849"/>
      <c r="G119" s="760" t="s">
        <v>2894</v>
      </c>
      <c r="H119" s="760">
        <v>260</v>
      </c>
      <c r="I119" s="777"/>
      <c r="J119" s="777"/>
      <c r="K119" s="850"/>
    </row>
    <row r="120" spans="1:11" ht="14" x14ac:dyDescent="0.25">
      <c r="A120" s="846" t="s">
        <v>2560</v>
      </c>
      <c r="B120" s="847" t="s">
        <v>75</v>
      </c>
      <c r="C120" s="848" t="s">
        <v>795</v>
      </c>
      <c r="D120" s="849" t="s">
        <v>22</v>
      </c>
      <c r="E120" s="849"/>
      <c r="F120" s="849"/>
      <c r="G120" s="760" t="s">
        <v>2894</v>
      </c>
      <c r="H120" s="760">
        <v>260</v>
      </c>
      <c r="I120" s="777"/>
      <c r="J120" s="777"/>
      <c r="K120" s="850"/>
    </row>
    <row r="121" spans="1:11" ht="14" x14ac:dyDescent="0.25">
      <c r="A121" s="846" t="s">
        <v>2561</v>
      </c>
      <c r="B121" s="847" t="s">
        <v>72</v>
      </c>
      <c r="C121" s="852" t="s">
        <v>796</v>
      </c>
      <c r="D121" s="849" t="s">
        <v>22</v>
      </c>
      <c r="E121" s="849"/>
      <c r="F121" s="849"/>
      <c r="G121" s="760" t="s">
        <v>2894</v>
      </c>
      <c r="H121" s="760">
        <v>260</v>
      </c>
      <c r="I121" s="777"/>
      <c r="J121" s="777"/>
      <c r="K121" s="850"/>
    </row>
    <row r="122" spans="1:11" ht="14" x14ac:dyDescent="0.25">
      <c r="A122" s="846" t="s">
        <v>2562</v>
      </c>
      <c r="B122" s="847" t="s">
        <v>72</v>
      </c>
      <c r="C122" s="852" t="s">
        <v>797</v>
      </c>
      <c r="D122" s="849" t="s">
        <v>22</v>
      </c>
      <c r="E122" s="849"/>
      <c r="F122" s="849"/>
      <c r="G122" s="760" t="s">
        <v>2894</v>
      </c>
      <c r="H122" s="760">
        <v>260</v>
      </c>
      <c r="I122" s="777"/>
      <c r="J122" s="777"/>
      <c r="K122" s="850"/>
    </row>
    <row r="123" spans="1:11" ht="14" x14ac:dyDescent="0.25">
      <c r="A123" s="846" t="s">
        <v>2563</v>
      </c>
      <c r="B123" s="847" t="s">
        <v>72</v>
      </c>
      <c r="C123" s="852" t="s">
        <v>798</v>
      </c>
      <c r="D123" s="849" t="s">
        <v>22</v>
      </c>
      <c r="E123" s="849"/>
      <c r="F123" s="849"/>
      <c r="G123" s="760" t="s">
        <v>2894</v>
      </c>
      <c r="H123" s="760">
        <v>260</v>
      </c>
      <c r="I123" s="777"/>
      <c r="J123" s="777"/>
      <c r="K123" s="850"/>
    </row>
    <row r="124" spans="1:11" ht="14" x14ac:dyDescent="0.25">
      <c r="A124" s="846" t="s">
        <v>2564</v>
      </c>
      <c r="B124" s="847" t="s">
        <v>72</v>
      </c>
      <c r="C124" s="852" t="s">
        <v>799</v>
      </c>
      <c r="D124" s="849" t="s">
        <v>22</v>
      </c>
      <c r="E124" s="849"/>
      <c r="F124" s="849"/>
      <c r="G124" s="760" t="s">
        <v>2894</v>
      </c>
      <c r="H124" s="760">
        <v>260</v>
      </c>
      <c r="I124" s="777"/>
      <c r="J124" s="777"/>
      <c r="K124" s="850"/>
    </row>
    <row r="125" spans="1:11" ht="14" x14ac:dyDescent="0.25">
      <c r="A125" s="846" t="s">
        <v>2565</v>
      </c>
      <c r="B125" s="847" t="s">
        <v>78</v>
      </c>
      <c r="C125" s="852" t="s">
        <v>800</v>
      </c>
      <c r="D125" s="849" t="s">
        <v>22</v>
      </c>
      <c r="E125" s="849"/>
      <c r="F125" s="849"/>
      <c r="G125" s="760" t="s">
        <v>2894</v>
      </c>
      <c r="H125" s="760">
        <v>260</v>
      </c>
      <c r="I125" s="777"/>
      <c r="J125" s="777"/>
      <c r="K125" s="850"/>
    </row>
    <row r="126" spans="1:11" ht="14" x14ac:dyDescent="0.25">
      <c r="A126" s="846" t="s">
        <v>2566</v>
      </c>
      <c r="B126" s="847" t="s">
        <v>78</v>
      </c>
      <c r="C126" s="852" t="s">
        <v>801</v>
      </c>
      <c r="D126" s="849" t="s">
        <v>22</v>
      </c>
      <c r="E126" s="849"/>
      <c r="F126" s="849"/>
      <c r="G126" s="760" t="s">
        <v>2894</v>
      </c>
      <c r="H126" s="760">
        <v>260</v>
      </c>
      <c r="I126" s="777"/>
      <c r="J126" s="777"/>
      <c r="K126" s="850"/>
    </row>
    <row r="127" spans="1:11" ht="14" x14ac:dyDescent="0.25">
      <c r="A127" s="846" t="s">
        <v>2567</v>
      </c>
      <c r="B127" s="847" t="s">
        <v>78</v>
      </c>
      <c r="C127" s="852" t="s">
        <v>802</v>
      </c>
      <c r="D127" s="849" t="s">
        <v>22</v>
      </c>
      <c r="E127" s="849"/>
      <c r="F127" s="849"/>
      <c r="G127" s="760" t="s">
        <v>2894</v>
      </c>
      <c r="H127" s="760">
        <v>260</v>
      </c>
      <c r="I127" s="777"/>
      <c r="J127" s="777"/>
      <c r="K127" s="850"/>
    </row>
    <row r="128" spans="1:11" ht="14" x14ac:dyDescent="0.25">
      <c r="A128" s="846" t="s">
        <v>2568</v>
      </c>
      <c r="B128" s="847" t="s">
        <v>77</v>
      </c>
      <c r="C128" s="848" t="s">
        <v>803</v>
      </c>
      <c r="D128" s="849" t="s">
        <v>22</v>
      </c>
      <c r="E128" s="849"/>
      <c r="F128" s="849"/>
      <c r="G128" s="760" t="s">
        <v>2894</v>
      </c>
      <c r="H128" s="760">
        <v>260</v>
      </c>
      <c r="I128" s="777"/>
      <c r="J128" s="777"/>
      <c r="K128" s="850"/>
    </row>
    <row r="129" spans="1:11" ht="14" x14ac:dyDescent="0.25">
      <c r="A129" s="846" t="s">
        <v>2569</v>
      </c>
      <c r="B129" s="847" t="s">
        <v>77</v>
      </c>
      <c r="C129" s="848" t="s">
        <v>804</v>
      </c>
      <c r="D129" s="849" t="s">
        <v>22</v>
      </c>
      <c r="E129" s="849"/>
      <c r="F129" s="849"/>
      <c r="G129" s="760" t="s">
        <v>2894</v>
      </c>
      <c r="H129" s="760">
        <v>260</v>
      </c>
      <c r="I129" s="777"/>
      <c r="J129" s="777"/>
      <c r="K129" s="850"/>
    </row>
    <row r="130" spans="1:11" ht="14" x14ac:dyDescent="0.25">
      <c r="A130" s="846" t="s">
        <v>2570</v>
      </c>
      <c r="B130" s="847" t="s">
        <v>77</v>
      </c>
      <c r="C130" s="848" t="s">
        <v>805</v>
      </c>
      <c r="D130" s="849" t="s">
        <v>22</v>
      </c>
      <c r="E130" s="849"/>
      <c r="F130" s="849"/>
      <c r="G130" s="760" t="s">
        <v>2894</v>
      </c>
      <c r="H130" s="760">
        <v>260</v>
      </c>
      <c r="I130" s="777"/>
      <c r="J130" s="777"/>
      <c r="K130" s="850"/>
    </row>
    <row r="131" spans="1:11" ht="14" x14ac:dyDescent="0.25">
      <c r="A131" s="846" t="s">
        <v>2571</v>
      </c>
      <c r="B131" s="847" t="s">
        <v>77</v>
      </c>
      <c r="C131" s="848" t="s">
        <v>806</v>
      </c>
      <c r="D131" s="849" t="s">
        <v>22</v>
      </c>
      <c r="E131" s="849"/>
      <c r="F131" s="849"/>
      <c r="G131" s="760" t="s">
        <v>2894</v>
      </c>
      <c r="H131" s="760">
        <v>260</v>
      </c>
      <c r="I131" s="777"/>
      <c r="J131" s="777"/>
      <c r="K131" s="850"/>
    </row>
    <row r="132" spans="1:11" ht="14" x14ac:dyDescent="0.25">
      <c r="A132" s="846" t="s">
        <v>2572</v>
      </c>
      <c r="B132" s="847" t="s">
        <v>77</v>
      </c>
      <c r="C132" s="848" t="s">
        <v>807</v>
      </c>
      <c r="D132" s="849" t="s">
        <v>22</v>
      </c>
      <c r="E132" s="849"/>
      <c r="F132" s="849"/>
      <c r="G132" s="760" t="s">
        <v>2894</v>
      </c>
      <c r="H132" s="760">
        <v>260</v>
      </c>
      <c r="I132" s="777"/>
      <c r="J132" s="777"/>
      <c r="K132" s="850"/>
    </row>
    <row r="133" spans="1:11" ht="14" x14ac:dyDescent="0.25">
      <c r="A133" s="846" t="s">
        <v>2573</v>
      </c>
      <c r="B133" s="847" t="s">
        <v>77</v>
      </c>
      <c r="C133" s="848" t="s">
        <v>808</v>
      </c>
      <c r="D133" s="849" t="s">
        <v>22</v>
      </c>
      <c r="E133" s="849"/>
      <c r="F133" s="849"/>
      <c r="G133" s="760" t="s">
        <v>2894</v>
      </c>
      <c r="H133" s="760">
        <v>260</v>
      </c>
      <c r="I133" s="777"/>
      <c r="J133" s="777"/>
      <c r="K133" s="850"/>
    </row>
    <row r="134" spans="1:11" ht="14" x14ac:dyDescent="0.25">
      <c r="A134" s="846" t="s">
        <v>2574</v>
      </c>
      <c r="B134" s="847" t="s">
        <v>77</v>
      </c>
      <c r="C134" s="848" t="s">
        <v>809</v>
      </c>
      <c r="D134" s="849" t="s">
        <v>22</v>
      </c>
      <c r="E134" s="849"/>
      <c r="F134" s="849"/>
      <c r="G134" s="760" t="s">
        <v>2894</v>
      </c>
      <c r="H134" s="760">
        <v>260</v>
      </c>
      <c r="I134" s="777"/>
      <c r="J134" s="777"/>
      <c r="K134" s="850"/>
    </row>
    <row r="135" spans="1:11" ht="14" x14ac:dyDescent="0.25">
      <c r="A135" s="846" t="s">
        <v>2575</v>
      </c>
      <c r="B135" s="847" t="s">
        <v>77</v>
      </c>
      <c r="C135" s="848" t="s">
        <v>810</v>
      </c>
      <c r="D135" s="849" t="s">
        <v>22</v>
      </c>
      <c r="E135" s="849"/>
      <c r="F135" s="849"/>
      <c r="G135" s="760" t="s">
        <v>2894</v>
      </c>
      <c r="H135" s="760">
        <v>260</v>
      </c>
      <c r="I135" s="777"/>
      <c r="J135" s="777"/>
      <c r="K135" s="850"/>
    </row>
    <row r="136" spans="1:11" ht="14" x14ac:dyDescent="0.25">
      <c r="A136" s="846" t="s">
        <v>2576</v>
      </c>
      <c r="B136" s="847" t="s">
        <v>77</v>
      </c>
      <c r="C136" s="848" t="s">
        <v>811</v>
      </c>
      <c r="D136" s="849" t="s">
        <v>22</v>
      </c>
      <c r="E136" s="849"/>
      <c r="F136" s="849"/>
      <c r="G136" s="760" t="s">
        <v>2894</v>
      </c>
      <c r="H136" s="760">
        <v>260</v>
      </c>
      <c r="I136" s="777"/>
      <c r="J136" s="777"/>
      <c r="K136" s="850"/>
    </row>
    <row r="137" spans="1:11" ht="14" x14ac:dyDescent="0.25">
      <c r="A137" s="846" t="s">
        <v>2577</v>
      </c>
      <c r="B137" s="847" t="s">
        <v>77</v>
      </c>
      <c r="C137" s="848" t="s">
        <v>812</v>
      </c>
      <c r="D137" s="849" t="s">
        <v>22</v>
      </c>
      <c r="E137" s="849"/>
      <c r="F137" s="849"/>
      <c r="G137" s="760" t="s">
        <v>2894</v>
      </c>
      <c r="H137" s="760">
        <v>260</v>
      </c>
      <c r="I137" s="777"/>
      <c r="J137" s="777"/>
      <c r="K137" s="850"/>
    </row>
    <row r="138" spans="1:11" ht="14" x14ac:dyDescent="0.25">
      <c r="A138" s="846" t="s">
        <v>2578</v>
      </c>
      <c r="B138" s="847" t="s">
        <v>77</v>
      </c>
      <c r="C138" s="848" t="s">
        <v>813</v>
      </c>
      <c r="D138" s="849" t="s">
        <v>22</v>
      </c>
      <c r="E138" s="849"/>
      <c r="F138" s="849"/>
      <c r="G138" s="760" t="s">
        <v>2894</v>
      </c>
      <c r="H138" s="760">
        <v>260</v>
      </c>
      <c r="I138" s="777"/>
      <c r="J138" s="777"/>
      <c r="K138" s="850"/>
    </row>
    <row r="139" spans="1:11" ht="14" x14ac:dyDescent="0.25">
      <c r="A139" s="846" t="s">
        <v>2579</v>
      </c>
      <c r="B139" s="847" t="s">
        <v>77</v>
      </c>
      <c r="C139" s="848" t="s">
        <v>814</v>
      </c>
      <c r="D139" s="849" t="s">
        <v>22</v>
      </c>
      <c r="E139" s="849"/>
      <c r="F139" s="849"/>
      <c r="G139" s="760" t="s">
        <v>2894</v>
      </c>
      <c r="H139" s="760">
        <v>260</v>
      </c>
      <c r="I139" s="777"/>
      <c r="J139" s="777"/>
      <c r="K139" s="850"/>
    </row>
    <row r="140" spans="1:11" ht="14" x14ac:dyDescent="0.25">
      <c r="A140" s="846" t="s">
        <v>2580</v>
      </c>
      <c r="B140" s="847" t="s">
        <v>469</v>
      </c>
      <c r="C140" s="852" t="s">
        <v>815</v>
      </c>
      <c r="D140" s="849" t="s">
        <v>22</v>
      </c>
      <c r="E140" s="849"/>
      <c r="F140" s="849"/>
      <c r="G140" s="760" t="s">
        <v>2894</v>
      </c>
      <c r="H140" s="760">
        <v>260</v>
      </c>
      <c r="I140" s="777"/>
      <c r="J140" s="777"/>
      <c r="K140" s="850"/>
    </row>
    <row r="141" spans="1:11" ht="14" x14ac:dyDescent="0.25">
      <c r="A141" s="846" t="s">
        <v>2581</v>
      </c>
      <c r="B141" s="847" t="s">
        <v>469</v>
      </c>
      <c r="C141" s="852" t="s">
        <v>816</v>
      </c>
      <c r="D141" s="849" t="s">
        <v>22</v>
      </c>
      <c r="E141" s="849"/>
      <c r="F141" s="849"/>
      <c r="G141" s="760" t="s">
        <v>2894</v>
      </c>
      <c r="H141" s="760">
        <v>260</v>
      </c>
      <c r="I141" s="777"/>
      <c r="J141" s="777"/>
      <c r="K141" s="850"/>
    </row>
    <row r="142" spans="1:11" ht="14" x14ac:dyDescent="0.25">
      <c r="A142" s="846" t="s">
        <v>2582</v>
      </c>
      <c r="B142" s="847" t="s">
        <v>469</v>
      </c>
      <c r="C142" s="852" t="s">
        <v>817</v>
      </c>
      <c r="D142" s="849" t="s">
        <v>22</v>
      </c>
      <c r="E142" s="849"/>
      <c r="F142" s="849"/>
      <c r="G142" s="760" t="s">
        <v>2894</v>
      </c>
      <c r="H142" s="760">
        <v>260</v>
      </c>
      <c r="I142" s="777"/>
      <c r="J142" s="777"/>
      <c r="K142" s="850"/>
    </row>
    <row r="143" spans="1:11" ht="14" x14ac:dyDescent="0.25">
      <c r="A143" s="846" t="s">
        <v>2583</v>
      </c>
      <c r="B143" s="847" t="s">
        <v>469</v>
      </c>
      <c r="C143" s="852" t="s">
        <v>818</v>
      </c>
      <c r="D143" s="849" t="s">
        <v>22</v>
      </c>
      <c r="E143" s="849"/>
      <c r="F143" s="849"/>
      <c r="G143" s="760" t="s">
        <v>2894</v>
      </c>
      <c r="H143" s="760">
        <v>260</v>
      </c>
      <c r="I143" s="777"/>
      <c r="J143" s="777"/>
      <c r="K143" s="850"/>
    </row>
    <row r="144" spans="1:11" ht="14" x14ac:dyDescent="0.25">
      <c r="A144" s="846" t="s">
        <v>2584</v>
      </c>
      <c r="B144" s="847" t="s">
        <v>469</v>
      </c>
      <c r="C144" s="852" t="s">
        <v>819</v>
      </c>
      <c r="D144" s="849" t="s">
        <v>22</v>
      </c>
      <c r="E144" s="849"/>
      <c r="F144" s="849"/>
      <c r="G144" s="760" t="s">
        <v>2894</v>
      </c>
      <c r="H144" s="760">
        <v>260</v>
      </c>
      <c r="I144" s="777"/>
      <c r="J144" s="777"/>
      <c r="K144" s="850"/>
    </row>
    <row r="145" spans="1:11" ht="14" x14ac:dyDescent="0.25">
      <c r="A145" s="846" t="s">
        <v>2585</v>
      </c>
      <c r="B145" s="847" t="s">
        <v>469</v>
      </c>
      <c r="C145" s="852" t="s">
        <v>820</v>
      </c>
      <c r="D145" s="849" t="s">
        <v>22</v>
      </c>
      <c r="E145" s="849"/>
      <c r="F145" s="849"/>
      <c r="G145" s="760" t="s">
        <v>2894</v>
      </c>
      <c r="H145" s="760">
        <v>260</v>
      </c>
      <c r="I145" s="777"/>
      <c r="J145" s="777"/>
      <c r="K145" s="850"/>
    </row>
    <row r="146" spans="1:11" ht="14" x14ac:dyDescent="0.25">
      <c r="A146" s="846" t="s">
        <v>2586</v>
      </c>
      <c r="B146" s="847" t="s">
        <v>469</v>
      </c>
      <c r="C146" s="852" t="s">
        <v>821</v>
      </c>
      <c r="D146" s="849" t="s">
        <v>22</v>
      </c>
      <c r="E146" s="849"/>
      <c r="F146" s="849"/>
      <c r="G146" s="760" t="s">
        <v>2894</v>
      </c>
      <c r="H146" s="760">
        <v>260</v>
      </c>
      <c r="I146" s="777"/>
      <c r="J146" s="777"/>
      <c r="K146" s="850"/>
    </row>
    <row r="147" spans="1:11" ht="14" x14ac:dyDescent="0.25">
      <c r="A147" s="846" t="s">
        <v>2587</v>
      </c>
      <c r="B147" s="847" t="s">
        <v>469</v>
      </c>
      <c r="C147" s="852" t="s">
        <v>822</v>
      </c>
      <c r="D147" s="849" t="s">
        <v>22</v>
      </c>
      <c r="E147" s="849"/>
      <c r="F147" s="849"/>
      <c r="G147" s="760" t="s">
        <v>2894</v>
      </c>
      <c r="H147" s="760">
        <v>260</v>
      </c>
      <c r="I147" s="777"/>
      <c r="J147" s="777"/>
      <c r="K147" s="850"/>
    </row>
    <row r="148" spans="1:11" ht="14" x14ac:dyDescent="0.25">
      <c r="A148" s="846" t="s">
        <v>2588</v>
      </c>
      <c r="B148" s="847" t="s">
        <v>469</v>
      </c>
      <c r="C148" s="852" t="s">
        <v>823</v>
      </c>
      <c r="D148" s="849" t="s">
        <v>22</v>
      </c>
      <c r="E148" s="849"/>
      <c r="F148" s="849"/>
      <c r="G148" s="760" t="s">
        <v>2894</v>
      </c>
      <c r="H148" s="760">
        <v>260</v>
      </c>
      <c r="I148" s="777"/>
      <c r="J148" s="777"/>
      <c r="K148" s="850"/>
    </row>
    <row r="149" spans="1:11" ht="14" x14ac:dyDescent="0.25">
      <c r="A149" s="846" t="s">
        <v>2589</v>
      </c>
      <c r="B149" s="847" t="s">
        <v>469</v>
      </c>
      <c r="C149" s="852" t="s">
        <v>824</v>
      </c>
      <c r="D149" s="849" t="s">
        <v>22</v>
      </c>
      <c r="E149" s="849"/>
      <c r="F149" s="849"/>
      <c r="G149" s="760" t="s">
        <v>2894</v>
      </c>
      <c r="H149" s="760">
        <v>260</v>
      </c>
      <c r="I149" s="777"/>
      <c r="J149" s="777"/>
      <c r="K149" s="850"/>
    </row>
    <row r="150" spans="1:11" ht="14" x14ac:dyDescent="0.25">
      <c r="A150" s="846" t="s">
        <v>2590</v>
      </c>
      <c r="B150" s="847" t="s">
        <v>469</v>
      </c>
      <c r="C150" s="852" t="s">
        <v>825</v>
      </c>
      <c r="D150" s="849" t="s">
        <v>22</v>
      </c>
      <c r="E150" s="849"/>
      <c r="F150" s="849"/>
      <c r="G150" s="760" t="s">
        <v>2894</v>
      </c>
      <c r="H150" s="760">
        <v>260</v>
      </c>
      <c r="I150" s="777"/>
      <c r="J150" s="777"/>
      <c r="K150" s="850"/>
    </row>
    <row r="151" spans="1:11" ht="28" x14ac:dyDescent="0.25">
      <c r="A151" s="846" t="s">
        <v>2591</v>
      </c>
      <c r="B151" s="847" t="s">
        <v>469</v>
      </c>
      <c r="C151" s="852" t="s">
        <v>826</v>
      </c>
      <c r="D151" s="849" t="s">
        <v>22</v>
      </c>
      <c r="E151" s="849"/>
      <c r="F151" s="849"/>
      <c r="G151" s="760" t="s">
        <v>2894</v>
      </c>
      <c r="H151" s="760">
        <v>260</v>
      </c>
      <c r="I151" s="777"/>
      <c r="J151" s="777"/>
      <c r="K151" s="850"/>
    </row>
    <row r="152" spans="1:11" ht="28" x14ac:dyDescent="0.25">
      <c r="A152" s="846" t="s">
        <v>2592</v>
      </c>
      <c r="B152" s="847" t="s">
        <v>469</v>
      </c>
      <c r="C152" s="852" t="s">
        <v>827</v>
      </c>
      <c r="D152" s="849" t="s">
        <v>22</v>
      </c>
      <c r="E152" s="849"/>
      <c r="F152" s="849"/>
      <c r="G152" s="760" t="s">
        <v>2894</v>
      </c>
      <c r="H152" s="760">
        <v>260</v>
      </c>
      <c r="I152" s="777"/>
      <c r="J152" s="777"/>
      <c r="K152" s="850"/>
    </row>
    <row r="153" spans="1:11" ht="14" x14ac:dyDescent="0.25">
      <c r="A153" s="846" t="s">
        <v>2593</v>
      </c>
      <c r="B153" s="847" t="s">
        <v>469</v>
      </c>
      <c r="C153" s="852" t="s">
        <v>828</v>
      </c>
      <c r="D153" s="849" t="s">
        <v>22</v>
      </c>
      <c r="E153" s="849"/>
      <c r="F153" s="849"/>
      <c r="G153" s="760" t="s">
        <v>2894</v>
      </c>
      <c r="H153" s="760">
        <v>260</v>
      </c>
      <c r="I153" s="777"/>
      <c r="J153" s="777"/>
      <c r="K153" s="850"/>
    </row>
    <row r="154" spans="1:11" ht="14" x14ac:dyDescent="0.25">
      <c r="A154" s="846" t="s">
        <v>2594</v>
      </c>
      <c r="B154" s="847" t="s">
        <v>469</v>
      </c>
      <c r="C154" s="852" t="s">
        <v>829</v>
      </c>
      <c r="D154" s="849" t="s">
        <v>22</v>
      </c>
      <c r="E154" s="849"/>
      <c r="F154" s="849"/>
      <c r="G154" s="760" t="s">
        <v>2894</v>
      </c>
      <c r="H154" s="760">
        <v>260</v>
      </c>
      <c r="I154" s="777"/>
      <c r="J154" s="777"/>
      <c r="K154" s="850"/>
    </row>
    <row r="155" spans="1:11" ht="14" x14ac:dyDescent="0.25">
      <c r="A155" s="846" t="s">
        <v>2595</v>
      </c>
      <c r="B155" s="847" t="s">
        <v>469</v>
      </c>
      <c r="C155" s="852" t="s">
        <v>830</v>
      </c>
      <c r="D155" s="849" t="s">
        <v>22</v>
      </c>
      <c r="E155" s="849"/>
      <c r="F155" s="849"/>
      <c r="G155" s="760" t="s">
        <v>2894</v>
      </c>
      <c r="H155" s="760">
        <v>260</v>
      </c>
      <c r="I155" s="777"/>
      <c r="J155" s="777"/>
      <c r="K155" s="850"/>
    </row>
    <row r="156" spans="1:11" ht="14" x14ac:dyDescent="0.25">
      <c r="A156" s="846" t="s">
        <v>2596</v>
      </c>
      <c r="B156" s="847" t="s">
        <v>463</v>
      </c>
      <c r="C156" s="848" t="s">
        <v>831</v>
      </c>
      <c r="D156" s="849" t="s">
        <v>22</v>
      </c>
      <c r="E156" s="849"/>
      <c r="F156" s="849"/>
      <c r="G156" s="760" t="s">
        <v>2894</v>
      </c>
      <c r="H156" s="760">
        <v>260</v>
      </c>
      <c r="I156" s="777"/>
      <c r="J156" s="777"/>
      <c r="K156" s="850"/>
    </row>
    <row r="157" spans="1:11" ht="14" x14ac:dyDescent="0.25">
      <c r="A157" s="846" t="s">
        <v>2597</v>
      </c>
      <c r="B157" s="847" t="s">
        <v>463</v>
      </c>
      <c r="C157" s="848" t="s">
        <v>832</v>
      </c>
      <c r="D157" s="849" t="s">
        <v>22</v>
      </c>
      <c r="E157" s="849"/>
      <c r="F157" s="849"/>
      <c r="G157" s="760" t="s">
        <v>2894</v>
      </c>
      <c r="H157" s="760">
        <v>260</v>
      </c>
      <c r="I157" s="777"/>
      <c r="J157" s="777"/>
      <c r="K157" s="850"/>
    </row>
    <row r="158" spans="1:11" ht="14" x14ac:dyDescent="0.25">
      <c r="A158" s="846" t="s">
        <v>2598</v>
      </c>
      <c r="B158" s="847" t="s">
        <v>463</v>
      </c>
      <c r="C158" s="848" t="s">
        <v>833</v>
      </c>
      <c r="D158" s="849" t="s">
        <v>22</v>
      </c>
      <c r="E158" s="849"/>
      <c r="F158" s="849"/>
      <c r="G158" s="760" t="s">
        <v>2894</v>
      </c>
      <c r="H158" s="760">
        <v>260</v>
      </c>
      <c r="I158" s="777"/>
      <c r="J158" s="777"/>
      <c r="K158" s="850"/>
    </row>
    <row r="159" spans="1:11" ht="14" x14ac:dyDescent="0.25">
      <c r="A159" s="846" t="s">
        <v>2599</v>
      </c>
      <c r="B159" s="847" t="s">
        <v>463</v>
      </c>
      <c r="C159" s="848" t="s">
        <v>834</v>
      </c>
      <c r="D159" s="849" t="s">
        <v>22</v>
      </c>
      <c r="E159" s="849"/>
      <c r="F159" s="849"/>
      <c r="G159" s="760" t="s">
        <v>2894</v>
      </c>
      <c r="H159" s="760">
        <v>260</v>
      </c>
      <c r="I159" s="777"/>
      <c r="J159" s="777"/>
      <c r="K159" s="850"/>
    </row>
    <row r="160" spans="1:11" ht="14" x14ac:dyDescent="0.25">
      <c r="A160" s="846" t="s">
        <v>2600</v>
      </c>
      <c r="B160" s="847" t="s">
        <v>463</v>
      </c>
      <c r="C160" s="848" t="s">
        <v>835</v>
      </c>
      <c r="D160" s="849" t="s">
        <v>22</v>
      </c>
      <c r="E160" s="849"/>
      <c r="F160" s="849"/>
      <c r="G160" s="760" t="s">
        <v>2894</v>
      </c>
      <c r="H160" s="760">
        <v>260</v>
      </c>
      <c r="I160" s="777"/>
      <c r="J160" s="777"/>
      <c r="K160" s="850"/>
    </row>
    <row r="161" spans="1:11" ht="14" x14ac:dyDescent="0.25">
      <c r="A161" s="846" t="s">
        <v>2601</v>
      </c>
      <c r="B161" s="847" t="s">
        <v>463</v>
      </c>
      <c r="C161" s="848" t="s">
        <v>836</v>
      </c>
      <c r="D161" s="849" t="s">
        <v>22</v>
      </c>
      <c r="E161" s="849"/>
      <c r="F161" s="849"/>
      <c r="G161" s="760" t="s">
        <v>2894</v>
      </c>
      <c r="H161" s="760">
        <v>260</v>
      </c>
      <c r="I161" s="777"/>
      <c r="J161" s="777"/>
      <c r="K161" s="850"/>
    </row>
    <row r="162" spans="1:11" ht="14" x14ac:dyDescent="0.25">
      <c r="A162" s="846" t="s">
        <v>2602</v>
      </c>
      <c r="B162" s="847" t="s">
        <v>463</v>
      </c>
      <c r="C162" s="848" t="s">
        <v>837</v>
      </c>
      <c r="D162" s="849" t="s">
        <v>22</v>
      </c>
      <c r="E162" s="849"/>
      <c r="F162" s="849"/>
      <c r="G162" s="760" t="s">
        <v>2894</v>
      </c>
      <c r="H162" s="760">
        <v>260</v>
      </c>
      <c r="I162" s="777"/>
      <c r="J162" s="777"/>
      <c r="K162" s="850"/>
    </row>
    <row r="163" spans="1:11" ht="14" x14ac:dyDescent="0.25">
      <c r="A163" s="846" t="s">
        <v>2603</v>
      </c>
      <c r="B163" s="847" t="s">
        <v>463</v>
      </c>
      <c r="C163" s="848" t="s">
        <v>838</v>
      </c>
      <c r="D163" s="849" t="s">
        <v>22</v>
      </c>
      <c r="E163" s="849"/>
      <c r="F163" s="849"/>
      <c r="G163" s="760" t="s">
        <v>2894</v>
      </c>
      <c r="H163" s="760">
        <v>260</v>
      </c>
      <c r="I163" s="777"/>
      <c r="J163" s="777"/>
      <c r="K163" s="850"/>
    </row>
    <row r="164" spans="1:11" ht="14" x14ac:dyDescent="0.25">
      <c r="A164" s="846" t="s">
        <v>2604</v>
      </c>
      <c r="B164" s="847" t="s">
        <v>463</v>
      </c>
      <c r="C164" s="848" t="s">
        <v>839</v>
      </c>
      <c r="D164" s="849" t="s">
        <v>22</v>
      </c>
      <c r="E164" s="849"/>
      <c r="F164" s="849"/>
      <c r="G164" s="760" t="s">
        <v>2894</v>
      </c>
      <c r="H164" s="760">
        <v>260</v>
      </c>
      <c r="I164" s="777"/>
      <c r="J164" s="777"/>
      <c r="K164" s="850"/>
    </row>
    <row r="165" spans="1:11" ht="14" x14ac:dyDescent="0.25">
      <c r="A165" s="846" t="s">
        <v>2605</v>
      </c>
      <c r="B165" s="847" t="s">
        <v>463</v>
      </c>
      <c r="C165" s="848" t="s">
        <v>840</v>
      </c>
      <c r="D165" s="849" t="s">
        <v>22</v>
      </c>
      <c r="E165" s="849"/>
      <c r="F165" s="849"/>
      <c r="G165" s="760" t="s">
        <v>2894</v>
      </c>
      <c r="H165" s="760">
        <v>260</v>
      </c>
      <c r="I165" s="777"/>
      <c r="J165" s="777"/>
      <c r="K165" s="850"/>
    </row>
    <row r="166" spans="1:11" ht="14" x14ac:dyDescent="0.25">
      <c r="A166" s="846" t="s">
        <v>2606</v>
      </c>
      <c r="B166" s="847" t="s">
        <v>463</v>
      </c>
      <c r="C166" s="848" t="s">
        <v>841</v>
      </c>
      <c r="D166" s="849" t="s">
        <v>22</v>
      </c>
      <c r="E166" s="849"/>
      <c r="F166" s="849"/>
      <c r="G166" s="760" t="s">
        <v>2894</v>
      </c>
      <c r="H166" s="760">
        <v>260</v>
      </c>
      <c r="I166" s="777"/>
      <c r="J166" s="777"/>
      <c r="K166" s="850"/>
    </row>
    <row r="167" spans="1:11" ht="14" x14ac:dyDescent="0.25">
      <c r="A167" s="846" t="s">
        <v>2607</v>
      </c>
      <c r="B167" s="847" t="s">
        <v>463</v>
      </c>
      <c r="C167" s="848" t="s">
        <v>842</v>
      </c>
      <c r="D167" s="849" t="s">
        <v>22</v>
      </c>
      <c r="E167" s="849"/>
      <c r="F167" s="849"/>
      <c r="G167" s="760" t="s">
        <v>2894</v>
      </c>
      <c r="H167" s="760">
        <v>260</v>
      </c>
      <c r="I167" s="777"/>
      <c r="J167" s="777"/>
      <c r="K167" s="850"/>
    </row>
    <row r="168" spans="1:11" ht="14" x14ac:dyDescent="0.25">
      <c r="A168" s="846" t="s">
        <v>2608</v>
      </c>
      <c r="B168" s="847" t="s">
        <v>463</v>
      </c>
      <c r="C168" s="848" t="s">
        <v>843</v>
      </c>
      <c r="D168" s="849" t="s">
        <v>22</v>
      </c>
      <c r="E168" s="849"/>
      <c r="F168" s="849"/>
      <c r="G168" s="760" t="s">
        <v>2894</v>
      </c>
      <c r="H168" s="760">
        <v>260</v>
      </c>
      <c r="I168" s="777"/>
      <c r="J168" s="777"/>
      <c r="K168" s="850"/>
    </row>
    <row r="169" spans="1:11" ht="14" x14ac:dyDescent="0.25">
      <c r="A169" s="846" t="s">
        <v>2609</v>
      </c>
      <c r="B169" s="847" t="s">
        <v>463</v>
      </c>
      <c r="C169" s="848" t="s">
        <v>844</v>
      </c>
      <c r="D169" s="849" t="s">
        <v>22</v>
      </c>
      <c r="E169" s="849"/>
      <c r="F169" s="849"/>
      <c r="G169" s="760" t="s">
        <v>2894</v>
      </c>
      <c r="H169" s="760">
        <v>260</v>
      </c>
      <c r="I169" s="777"/>
      <c r="J169" s="777"/>
      <c r="K169" s="850"/>
    </row>
    <row r="170" spans="1:11" ht="14" x14ac:dyDescent="0.25">
      <c r="A170" s="846" t="s">
        <v>2610</v>
      </c>
      <c r="B170" s="847" t="s">
        <v>463</v>
      </c>
      <c r="C170" s="848" t="s">
        <v>845</v>
      </c>
      <c r="D170" s="849" t="s">
        <v>22</v>
      </c>
      <c r="E170" s="849"/>
      <c r="F170" s="849"/>
      <c r="G170" s="760" t="s">
        <v>2894</v>
      </c>
      <c r="H170" s="760">
        <v>260</v>
      </c>
      <c r="I170" s="777"/>
      <c r="J170" s="777"/>
      <c r="K170" s="850"/>
    </row>
    <row r="171" spans="1:11" ht="28" x14ac:dyDescent="0.25">
      <c r="A171" s="846" t="s">
        <v>2611</v>
      </c>
      <c r="B171" s="847" t="s">
        <v>472</v>
      </c>
      <c r="C171" s="848" t="s">
        <v>846</v>
      </c>
      <c r="D171" s="849" t="s">
        <v>22</v>
      </c>
      <c r="E171" s="849"/>
      <c r="F171" s="849"/>
      <c r="G171" s="760" t="s">
        <v>2894</v>
      </c>
      <c r="H171" s="760">
        <v>260</v>
      </c>
      <c r="I171" s="777"/>
      <c r="J171" s="777"/>
      <c r="K171" s="850"/>
    </row>
    <row r="172" spans="1:11" ht="28" x14ac:dyDescent="0.25">
      <c r="A172" s="846" t="s">
        <v>2612</v>
      </c>
      <c r="B172" s="847" t="s">
        <v>472</v>
      </c>
      <c r="C172" s="848" t="s">
        <v>847</v>
      </c>
      <c r="D172" s="849" t="s">
        <v>22</v>
      </c>
      <c r="E172" s="849"/>
      <c r="F172" s="849"/>
      <c r="G172" s="760" t="s">
        <v>2894</v>
      </c>
      <c r="H172" s="760">
        <v>260</v>
      </c>
      <c r="I172" s="777"/>
      <c r="J172" s="777"/>
      <c r="K172" s="850"/>
    </row>
    <row r="173" spans="1:11" ht="28" x14ac:dyDescent="0.25">
      <c r="A173" s="846" t="s">
        <v>2613</v>
      </c>
      <c r="B173" s="847" t="s">
        <v>472</v>
      </c>
      <c r="C173" s="848" t="s">
        <v>848</v>
      </c>
      <c r="D173" s="849" t="s">
        <v>22</v>
      </c>
      <c r="E173" s="849"/>
      <c r="F173" s="849"/>
      <c r="G173" s="760" t="s">
        <v>2894</v>
      </c>
      <c r="H173" s="760">
        <v>260</v>
      </c>
      <c r="I173" s="777"/>
      <c r="J173" s="777"/>
      <c r="K173" s="850"/>
    </row>
    <row r="174" spans="1:11" ht="28" x14ac:dyDescent="0.25">
      <c r="A174" s="846" t="s">
        <v>2614</v>
      </c>
      <c r="B174" s="847" t="s">
        <v>473</v>
      </c>
      <c r="C174" s="848" t="s">
        <v>849</v>
      </c>
      <c r="D174" s="849" t="s">
        <v>22</v>
      </c>
      <c r="E174" s="849"/>
      <c r="F174" s="849"/>
      <c r="G174" s="760" t="s">
        <v>2894</v>
      </c>
      <c r="H174" s="760">
        <v>260</v>
      </c>
      <c r="I174" s="777"/>
      <c r="J174" s="777"/>
      <c r="K174" s="850"/>
    </row>
    <row r="175" spans="1:11" ht="28" x14ac:dyDescent="0.25">
      <c r="A175" s="846" t="s">
        <v>2615</v>
      </c>
      <c r="B175" s="847" t="s">
        <v>473</v>
      </c>
      <c r="C175" s="848" t="s">
        <v>850</v>
      </c>
      <c r="D175" s="849" t="s">
        <v>22</v>
      </c>
      <c r="E175" s="849"/>
      <c r="F175" s="849"/>
      <c r="G175" s="760" t="s">
        <v>2894</v>
      </c>
      <c r="H175" s="760">
        <v>260</v>
      </c>
      <c r="I175" s="777"/>
      <c r="J175" s="777"/>
      <c r="K175" s="850"/>
    </row>
    <row r="176" spans="1:11" ht="28" x14ac:dyDescent="0.25">
      <c r="A176" s="846" t="s">
        <v>2616</v>
      </c>
      <c r="B176" s="847" t="s">
        <v>473</v>
      </c>
      <c r="C176" s="848" t="s">
        <v>851</v>
      </c>
      <c r="D176" s="849" t="s">
        <v>22</v>
      </c>
      <c r="E176" s="849"/>
      <c r="F176" s="849"/>
      <c r="G176" s="760" t="s">
        <v>2894</v>
      </c>
      <c r="H176" s="760">
        <v>260</v>
      </c>
      <c r="I176" s="777"/>
      <c r="J176" s="777"/>
      <c r="K176" s="850"/>
    </row>
    <row r="177" spans="1:11" ht="28" x14ac:dyDescent="0.25">
      <c r="A177" s="846" t="s">
        <v>2617</v>
      </c>
      <c r="B177" s="847" t="s">
        <v>473</v>
      </c>
      <c r="C177" s="848" t="s">
        <v>852</v>
      </c>
      <c r="D177" s="849" t="s">
        <v>22</v>
      </c>
      <c r="E177" s="849"/>
      <c r="F177" s="849"/>
      <c r="G177" s="760" t="s">
        <v>2894</v>
      </c>
      <c r="H177" s="760">
        <v>260</v>
      </c>
      <c r="I177" s="777"/>
      <c r="J177" s="777"/>
      <c r="K177" s="850"/>
    </row>
    <row r="178" spans="1:11" ht="28" x14ac:dyDescent="0.25">
      <c r="A178" s="846" t="s">
        <v>2618</v>
      </c>
      <c r="B178" s="847" t="s">
        <v>473</v>
      </c>
      <c r="C178" s="848" t="s">
        <v>853</v>
      </c>
      <c r="D178" s="849" t="s">
        <v>22</v>
      </c>
      <c r="E178" s="849"/>
      <c r="F178" s="849"/>
      <c r="G178" s="760" t="s">
        <v>2894</v>
      </c>
      <c r="H178" s="760">
        <v>260</v>
      </c>
      <c r="I178" s="777"/>
      <c r="J178" s="777"/>
      <c r="K178" s="850"/>
    </row>
    <row r="179" spans="1:11" ht="28" x14ac:dyDescent="0.25">
      <c r="A179" s="846" t="s">
        <v>2619</v>
      </c>
      <c r="B179" s="847" t="s">
        <v>473</v>
      </c>
      <c r="C179" s="848" t="s">
        <v>854</v>
      </c>
      <c r="D179" s="849" t="s">
        <v>22</v>
      </c>
      <c r="E179" s="849"/>
      <c r="F179" s="849"/>
      <c r="G179" s="760" t="s">
        <v>2894</v>
      </c>
      <c r="H179" s="760">
        <v>260</v>
      </c>
      <c r="I179" s="777"/>
      <c r="J179" s="777"/>
      <c r="K179" s="850"/>
    </row>
    <row r="180" spans="1:11" ht="28" x14ac:dyDescent="0.25">
      <c r="A180" s="846" t="s">
        <v>2620</v>
      </c>
      <c r="B180" s="847" t="s">
        <v>473</v>
      </c>
      <c r="C180" s="848" t="s">
        <v>855</v>
      </c>
      <c r="D180" s="849" t="s">
        <v>22</v>
      </c>
      <c r="E180" s="849"/>
      <c r="F180" s="849"/>
      <c r="G180" s="760" t="s">
        <v>2894</v>
      </c>
      <c r="H180" s="760">
        <v>260</v>
      </c>
      <c r="I180" s="777"/>
      <c r="J180" s="777"/>
      <c r="K180" s="850"/>
    </row>
    <row r="181" spans="1:11" ht="28" x14ac:dyDescent="0.25">
      <c r="A181" s="846" t="s">
        <v>2621</v>
      </c>
      <c r="B181" s="847" t="s">
        <v>473</v>
      </c>
      <c r="C181" s="848" t="s">
        <v>856</v>
      </c>
      <c r="D181" s="849" t="s">
        <v>22</v>
      </c>
      <c r="E181" s="849"/>
      <c r="F181" s="849"/>
      <c r="G181" s="760" t="s">
        <v>2894</v>
      </c>
      <c r="H181" s="760">
        <v>260</v>
      </c>
      <c r="I181" s="777"/>
      <c r="J181" s="777"/>
      <c r="K181" s="850"/>
    </row>
    <row r="182" spans="1:11" ht="28" x14ac:dyDescent="0.25">
      <c r="A182" s="846" t="s">
        <v>2622</v>
      </c>
      <c r="B182" s="847" t="s">
        <v>473</v>
      </c>
      <c r="C182" s="848" t="s">
        <v>857</v>
      </c>
      <c r="D182" s="849" t="s">
        <v>22</v>
      </c>
      <c r="E182" s="849"/>
      <c r="F182" s="849"/>
      <c r="G182" s="760" t="s">
        <v>2894</v>
      </c>
      <c r="H182" s="760">
        <v>260</v>
      </c>
      <c r="I182" s="777"/>
      <c r="J182" s="777"/>
      <c r="K182" s="850"/>
    </row>
    <row r="183" spans="1:11" ht="28" x14ac:dyDescent="0.25">
      <c r="A183" s="846" t="s">
        <v>2623</v>
      </c>
      <c r="B183" s="847" t="s">
        <v>473</v>
      </c>
      <c r="C183" s="848" t="s">
        <v>858</v>
      </c>
      <c r="D183" s="849" t="s">
        <v>22</v>
      </c>
      <c r="E183" s="849"/>
      <c r="F183" s="849"/>
      <c r="G183" s="760" t="s">
        <v>2894</v>
      </c>
      <c r="H183" s="760">
        <v>260</v>
      </c>
      <c r="I183" s="777"/>
      <c r="J183" s="777"/>
      <c r="K183" s="850"/>
    </row>
    <row r="184" spans="1:11" ht="28" x14ac:dyDescent="0.25">
      <c r="A184" s="846" t="s">
        <v>2624</v>
      </c>
      <c r="B184" s="847" t="s">
        <v>473</v>
      </c>
      <c r="C184" s="848" t="s">
        <v>859</v>
      </c>
      <c r="D184" s="849" t="s">
        <v>22</v>
      </c>
      <c r="E184" s="849"/>
      <c r="F184" s="849"/>
      <c r="G184" s="760" t="s">
        <v>2894</v>
      </c>
      <c r="H184" s="760">
        <v>260</v>
      </c>
      <c r="I184" s="777"/>
      <c r="J184" s="777"/>
      <c r="K184" s="850"/>
    </row>
    <row r="185" spans="1:11" ht="28" x14ac:dyDescent="0.25">
      <c r="A185" s="846" t="s">
        <v>2625</v>
      </c>
      <c r="B185" s="847" t="s">
        <v>473</v>
      </c>
      <c r="C185" s="848" t="s">
        <v>860</v>
      </c>
      <c r="D185" s="849" t="s">
        <v>22</v>
      </c>
      <c r="E185" s="849"/>
      <c r="F185" s="849"/>
      <c r="G185" s="760" t="s">
        <v>2894</v>
      </c>
      <c r="H185" s="760">
        <v>260</v>
      </c>
      <c r="I185" s="777"/>
      <c r="J185" s="777"/>
      <c r="K185" s="850"/>
    </row>
    <row r="186" spans="1:11" ht="28" x14ac:dyDescent="0.25">
      <c r="A186" s="846" t="s">
        <v>2626</v>
      </c>
      <c r="B186" s="847" t="s">
        <v>473</v>
      </c>
      <c r="C186" s="848" t="s">
        <v>861</v>
      </c>
      <c r="D186" s="849" t="s">
        <v>22</v>
      </c>
      <c r="E186" s="849"/>
      <c r="F186" s="849"/>
      <c r="G186" s="760" t="s">
        <v>2894</v>
      </c>
      <c r="H186" s="760">
        <v>260</v>
      </c>
      <c r="I186" s="777"/>
      <c r="J186" s="777"/>
      <c r="K186" s="850"/>
    </row>
    <row r="187" spans="1:11" ht="28" x14ac:dyDescent="0.25">
      <c r="A187" s="846" t="s">
        <v>2627</v>
      </c>
      <c r="B187" s="847" t="s">
        <v>473</v>
      </c>
      <c r="C187" s="848" t="s">
        <v>862</v>
      </c>
      <c r="D187" s="849" t="s">
        <v>22</v>
      </c>
      <c r="E187" s="849"/>
      <c r="F187" s="849"/>
      <c r="G187" s="760" t="s">
        <v>2894</v>
      </c>
      <c r="H187" s="760">
        <v>260</v>
      </c>
      <c r="I187" s="777"/>
      <c r="J187" s="777"/>
      <c r="K187" s="850"/>
    </row>
    <row r="188" spans="1:11" ht="28" x14ac:dyDescent="0.25">
      <c r="A188" s="846" t="s">
        <v>2628</v>
      </c>
      <c r="B188" s="847" t="s">
        <v>473</v>
      </c>
      <c r="C188" s="848" t="s">
        <v>863</v>
      </c>
      <c r="D188" s="849" t="s">
        <v>22</v>
      </c>
      <c r="E188" s="849"/>
      <c r="F188" s="849"/>
      <c r="G188" s="760" t="s">
        <v>2894</v>
      </c>
      <c r="H188" s="760">
        <v>260</v>
      </c>
      <c r="I188" s="777"/>
      <c r="J188" s="777"/>
      <c r="K188" s="850"/>
    </row>
    <row r="189" spans="1:11" ht="28" x14ac:dyDescent="0.25">
      <c r="A189" s="846" t="s">
        <v>2629</v>
      </c>
      <c r="B189" s="847" t="s">
        <v>473</v>
      </c>
      <c r="C189" s="848" t="s">
        <v>864</v>
      </c>
      <c r="D189" s="849" t="s">
        <v>22</v>
      </c>
      <c r="E189" s="849"/>
      <c r="F189" s="849"/>
      <c r="G189" s="760" t="s">
        <v>2894</v>
      </c>
      <c r="H189" s="760">
        <v>260</v>
      </c>
      <c r="I189" s="777"/>
      <c r="J189" s="777"/>
      <c r="K189" s="850"/>
    </row>
    <row r="190" spans="1:11" ht="28" x14ac:dyDescent="0.25">
      <c r="A190" s="846" t="s">
        <v>2630</v>
      </c>
      <c r="B190" s="847" t="s">
        <v>472</v>
      </c>
      <c r="C190" s="848" t="s">
        <v>865</v>
      </c>
      <c r="D190" s="849" t="s">
        <v>22</v>
      </c>
      <c r="E190" s="849"/>
      <c r="F190" s="849"/>
      <c r="G190" s="760" t="s">
        <v>2894</v>
      </c>
      <c r="H190" s="760">
        <v>260</v>
      </c>
      <c r="I190" s="777"/>
      <c r="J190" s="777"/>
      <c r="K190" s="850"/>
    </row>
    <row r="191" spans="1:11" ht="28" x14ac:dyDescent="0.25">
      <c r="A191" s="846" t="s">
        <v>2631</v>
      </c>
      <c r="B191" s="847" t="s">
        <v>472</v>
      </c>
      <c r="C191" s="848" t="s">
        <v>866</v>
      </c>
      <c r="D191" s="849" t="s">
        <v>22</v>
      </c>
      <c r="E191" s="849"/>
      <c r="F191" s="849"/>
      <c r="G191" s="760" t="s">
        <v>2894</v>
      </c>
      <c r="H191" s="760">
        <v>260</v>
      </c>
      <c r="I191" s="777"/>
      <c r="J191" s="777"/>
      <c r="K191" s="850"/>
    </row>
    <row r="192" spans="1:11" ht="14" x14ac:dyDescent="0.25">
      <c r="A192" s="846" t="s">
        <v>2632</v>
      </c>
      <c r="B192" s="847" t="s">
        <v>472</v>
      </c>
      <c r="C192" s="848" t="s">
        <v>867</v>
      </c>
      <c r="D192" s="849" t="s">
        <v>22</v>
      </c>
      <c r="E192" s="849"/>
      <c r="F192" s="849"/>
      <c r="G192" s="760" t="s">
        <v>2894</v>
      </c>
      <c r="H192" s="760">
        <v>260</v>
      </c>
      <c r="I192" s="777"/>
      <c r="J192" s="777"/>
      <c r="K192" s="850"/>
    </row>
    <row r="193" spans="1:11" ht="28" x14ac:dyDescent="0.25">
      <c r="A193" s="846" t="s">
        <v>2633</v>
      </c>
      <c r="B193" s="847" t="s">
        <v>472</v>
      </c>
      <c r="C193" s="848" t="s">
        <v>868</v>
      </c>
      <c r="D193" s="849" t="s">
        <v>22</v>
      </c>
      <c r="E193" s="849"/>
      <c r="F193" s="849"/>
      <c r="G193" s="760" t="s">
        <v>2894</v>
      </c>
      <c r="H193" s="760">
        <v>260</v>
      </c>
      <c r="I193" s="777"/>
      <c r="J193" s="777"/>
      <c r="K193" s="850"/>
    </row>
    <row r="194" spans="1:11" ht="28" x14ac:dyDescent="0.25">
      <c r="A194" s="846" t="s">
        <v>2634</v>
      </c>
      <c r="B194" s="847" t="s">
        <v>472</v>
      </c>
      <c r="C194" s="848" t="s">
        <v>869</v>
      </c>
      <c r="D194" s="849" t="s">
        <v>22</v>
      </c>
      <c r="E194" s="849"/>
      <c r="F194" s="849"/>
      <c r="G194" s="760" t="s">
        <v>2894</v>
      </c>
      <c r="H194" s="760">
        <v>260</v>
      </c>
      <c r="I194" s="777"/>
      <c r="J194" s="777"/>
      <c r="K194" s="850"/>
    </row>
    <row r="195" spans="1:11" ht="14" x14ac:dyDescent="0.25">
      <c r="A195" s="846" t="s">
        <v>2635</v>
      </c>
      <c r="B195" s="847" t="s">
        <v>472</v>
      </c>
      <c r="C195" s="848" t="s">
        <v>870</v>
      </c>
      <c r="D195" s="849" t="s">
        <v>22</v>
      </c>
      <c r="E195" s="849"/>
      <c r="F195" s="849"/>
      <c r="G195" s="760" t="s">
        <v>2894</v>
      </c>
      <c r="H195" s="760">
        <v>260</v>
      </c>
      <c r="I195" s="777"/>
      <c r="J195" s="777"/>
      <c r="K195" s="850"/>
    </row>
    <row r="196" spans="1:11" ht="14" x14ac:dyDescent="0.25">
      <c r="A196" s="846" t="s">
        <v>2636</v>
      </c>
      <c r="B196" s="847" t="s">
        <v>472</v>
      </c>
      <c r="C196" s="848" t="s">
        <v>871</v>
      </c>
      <c r="D196" s="849" t="s">
        <v>22</v>
      </c>
      <c r="E196" s="849"/>
      <c r="F196" s="849"/>
      <c r="G196" s="760" t="s">
        <v>2894</v>
      </c>
      <c r="H196" s="760">
        <v>260</v>
      </c>
      <c r="I196" s="777"/>
      <c r="J196" s="777"/>
      <c r="K196" s="850"/>
    </row>
    <row r="197" spans="1:11" ht="14" x14ac:dyDescent="0.25">
      <c r="A197" s="846" t="s">
        <v>2637</v>
      </c>
      <c r="B197" s="847" t="s">
        <v>121</v>
      </c>
      <c r="C197" s="852" t="s">
        <v>872</v>
      </c>
      <c r="D197" s="849" t="s">
        <v>22</v>
      </c>
      <c r="E197" s="849"/>
      <c r="F197" s="849"/>
      <c r="G197" s="760" t="s">
        <v>2894</v>
      </c>
      <c r="H197" s="760">
        <v>260</v>
      </c>
      <c r="I197" s="777"/>
      <c r="J197" s="777"/>
      <c r="K197" s="850"/>
    </row>
    <row r="198" spans="1:11" ht="14" x14ac:dyDescent="0.25">
      <c r="A198" s="846" t="s">
        <v>2638</v>
      </c>
      <c r="B198" s="847" t="s">
        <v>121</v>
      </c>
      <c r="C198" s="852" t="s">
        <v>873</v>
      </c>
      <c r="D198" s="849" t="s">
        <v>22</v>
      </c>
      <c r="E198" s="849"/>
      <c r="F198" s="849"/>
      <c r="G198" s="714" t="s">
        <v>2894</v>
      </c>
      <c r="H198" s="760">
        <v>260</v>
      </c>
      <c r="I198" s="777"/>
      <c r="J198" s="777"/>
      <c r="K198" s="850"/>
    </row>
    <row r="199" spans="1:11" ht="14" x14ac:dyDescent="0.25">
      <c r="A199" s="846" t="s">
        <v>2639</v>
      </c>
      <c r="B199" s="847" t="s">
        <v>121</v>
      </c>
      <c r="C199" s="852" t="s">
        <v>874</v>
      </c>
      <c r="D199" s="849" t="s">
        <v>22</v>
      </c>
      <c r="E199" s="849"/>
      <c r="F199" s="849"/>
      <c r="G199" s="760" t="s">
        <v>2894</v>
      </c>
      <c r="H199" s="760">
        <v>260</v>
      </c>
      <c r="I199" s="777"/>
      <c r="J199" s="777"/>
      <c r="K199" s="850"/>
    </row>
    <row r="200" spans="1:11" ht="14" x14ac:dyDescent="0.25">
      <c r="A200" s="846" t="s">
        <v>2640</v>
      </c>
      <c r="B200" s="847" t="s">
        <v>474</v>
      </c>
      <c r="C200" s="852" t="s">
        <v>875</v>
      </c>
      <c r="D200" s="849" t="s">
        <v>22</v>
      </c>
      <c r="E200" s="849"/>
      <c r="F200" s="849"/>
      <c r="G200" s="760" t="s">
        <v>2894</v>
      </c>
      <c r="H200" s="760">
        <v>260</v>
      </c>
      <c r="I200" s="777"/>
      <c r="J200" s="777"/>
      <c r="K200" s="850"/>
    </row>
    <row r="201" spans="1:11" ht="28" x14ac:dyDescent="0.25">
      <c r="A201" s="846" t="s">
        <v>2641</v>
      </c>
      <c r="B201" s="847" t="s">
        <v>474</v>
      </c>
      <c r="C201" s="852" t="s">
        <v>876</v>
      </c>
      <c r="D201" s="849" t="s">
        <v>22</v>
      </c>
      <c r="E201" s="849"/>
      <c r="F201" s="849"/>
      <c r="G201" s="760" t="s">
        <v>2894</v>
      </c>
      <c r="H201" s="760">
        <v>260</v>
      </c>
      <c r="I201" s="777"/>
      <c r="J201" s="777"/>
      <c r="K201" s="850"/>
    </row>
    <row r="202" spans="1:11" ht="28" x14ac:dyDescent="0.25">
      <c r="A202" s="846" t="s">
        <v>2642</v>
      </c>
      <c r="B202" s="847" t="s">
        <v>474</v>
      </c>
      <c r="C202" s="852" t="s">
        <v>877</v>
      </c>
      <c r="D202" s="849" t="s">
        <v>22</v>
      </c>
      <c r="E202" s="849"/>
      <c r="F202" s="849"/>
      <c r="G202" s="760" t="s">
        <v>2894</v>
      </c>
      <c r="H202" s="760">
        <v>260</v>
      </c>
      <c r="I202" s="777"/>
      <c r="J202" s="777"/>
      <c r="K202" s="850"/>
    </row>
    <row r="203" spans="1:11" ht="28" x14ac:dyDescent="0.25">
      <c r="A203" s="846" t="s">
        <v>2643</v>
      </c>
      <c r="B203" s="847" t="s">
        <v>474</v>
      </c>
      <c r="C203" s="852" t="s">
        <v>878</v>
      </c>
      <c r="D203" s="849" t="s">
        <v>22</v>
      </c>
      <c r="E203" s="849"/>
      <c r="F203" s="849"/>
      <c r="G203" s="760" t="s">
        <v>2894</v>
      </c>
      <c r="H203" s="760">
        <v>260</v>
      </c>
      <c r="I203" s="777"/>
      <c r="J203" s="777"/>
      <c r="K203" s="850"/>
    </row>
    <row r="204" spans="1:11" ht="14" x14ac:dyDescent="0.25">
      <c r="A204" s="846" t="s">
        <v>2644</v>
      </c>
      <c r="B204" s="847" t="s">
        <v>474</v>
      </c>
      <c r="C204" s="852" t="s">
        <v>879</v>
      </c>
      <c r="D204" s="849" t="s">
        <v>22</v>
      </c>
      <c r="E204" s="849"/>
      <c r="F204" s="849"/>
      <c r="G204" s="760" t="s">
        <v>2894</v>
      </c>
      <c r="H204" s="760">
        <v>260</v>
      </c>
      <c r="I204" s="777"/>
      <c r="J204" s="777"/>
      <c r="K204" s="850"/>
    </row>
    <row r="205" spans="1:11" ht="28" x14ac:dyDescent="0.25">
      <c r="A205" s="846" t="s">
        <v>2645</v>
      </c>
      <c r="B205" s="847" t="s">
        <v>474</v>
      </c>
      <c r="C205" s="852" t="s">
        <v>880</v>
      </c>
      <c r="D205" s="849" t="s">
        <v>22</v>
      </c>
      <c r="E205" s="849"/>
      <c r="F205" s="849"/>
      <c r="G205" s="760" t="s">
        <v>2894</v>
      </c>
      <c r="H205" s="760">
        <v>260</v>
      </c>
      <c r="I205" s="777"/>
      <c r="J205" s="777"/>
      <c r="K205" s="850"/>
    </row>
    <row r="206" spans="1:11" ht="28" x14ac:dyDescent="0.25">
      <c r="A206" s="846" t="s">
        <v>2646</v>
      </c>
      <c r="B206" s="847" t="s">
        <v>474</v>
      </c>
      <c r="C206" s="852" t="s">
        <v>881</v>
      </c>
      <c r="D206" s="849" t="s">
        <v>22</v>
      </c>
      <c r="E206" s="849"/>
      <c r="F206" s="849"/>
      <c r="G206" s="760" t="s">
        <v>2894</v>
      </c>
      <c r="H206" s="760">
        <v>260</v>
      </c>
      <c r="I206" s="777"/>
      <c r="J206" s="777"/>
      <c r="K206" s="850"/>
    </row>
    <row r="207" spans="1:11" ht="28" x14ac:dyDescent="0.25">
      <c r="A207" s="846" t="s">
        <v>2647</v>
      </c>
      <c r="B207" s="847" t="s">
        <v>474</v>
      </c>
      <c r="C207" s="852" t="s">
        <v>882</v>
      </c>
      <c r="D207" s="849" t="s">
        <v>22</v>
      </c>
      <c r="E207" s="849"/>
      <c r="F207" s="849"/>
      <c r="G207" s="760" t="s">
        <v>2894</v>
      </c>
      <c r="H207" s="760">
        <v>260</v>
      </c>
      <c r="I207" s="777"/>
      <c r="J207" s="777"/>
      <c r="K207" s="850"/>
    </row>
    <row r="208" spans="1:11" ht="28" x14ac:dyDescent="0.25">
      <c r="A208" s="846" t="s">
        <v>2648</v>
      </c>
      <c r="B208" s="847" t="s">
        <v>474</v>
      </c>
      <c r="C208" s="852" t="s">
        <v>883</v>
      </c>
      <c r="D208" s="849" t="s">
        <v>22</v>
      </c>
      <c r="E208" s="849"/>
      <c r="F208" s="849"/>
      <c r="G208" s="760" t="s">
        <v>2894</v>
      </c>
      <c r="H208" s="760">
        <v>260</v>
      </c>
      <c r="I208" s="777"/>
      <c r="J208" s="777"/>
      <c r="K208" s="850"/>
    </row>
    <row r="209" spans="1:11" ht="14" x14ac:dyDescent="0.25">
      <c r="A209" s="846" t="s">
        <v>2649</v>
      </c>
      <c r="B209" s="847" t="s">
        <v>474</v>
      </c>
      <c r="C209" s="852" t="s">
        <v>884</v>
      </c>
      <c r="D209" s="849" t="s">
        <v>22</v>
      </c>
      <c r="E209" s="849"/>
      <c r="F209" s="849"/>
      <c r="G209" s="760" t="s">
        <v>2894</v>
      </c>
      <c r="H209" s="760">
        <v>260</v>
      </c>
      <c r="I209" s="777"/>
      <c r="J209" s="777"/>
      <c r="K209" s="850"/>
    </row>
    <row r="210" spans="1:11" ht="28" x14ac:dyDescent="0.25">
      <c r="A210" s="846" t="s">
        <v>2650</v>
      </c>
      <c r="B210" s="847" t="s">
        <v>474</v>
      </c>
      <c r="C210" s="852" t="s">
        <v>885</v>
      </c>
      <c r="D210" s="849" t="s">
        <v>22</v>
      </c>
      <c r="E210" s="849"/>
      <c r="F210" s="849"/>
      <c r="G210" s="760" t="s">
        <v>2894</v>
      </c>
      <c r="H210" s="760">
        <v>260</v>
      </c>
      <c r="I210" s="777"/>
      <c r="J210" s="777"/>
      <c r="K210" s="850"/>
    </row>
    <row r="211" spans="1:11" ht="28" x14ac:dyDescent="0.25">
      <c r="A211" s="846" t="s">
        <v>2651</v>
      </c>
      <c r="B211" s="847" t="s">
        <v>474</v>
      </c>
      <c r="C211" s="852" t="s">
        <v>886</v>
      </c>
      <c r="D211" s="849" t="s">
        <v>22</v>
      </c>
      <c r="E211" s="849"/>
      <c r="F211" s="849"/>
      <c r="G211" s="760" t="s">
        <v>2894</v>
      </c>
      <c r="H211" s="760">
        <v>260</v>
      </c>
      <c r="I211" s="777"/>
      <c r="J211" s="777"/>
      <c r="K211" s="850"/>
    </row>
    <row r="212" spans="1:11" ht="14" x14ac:dyDescent="0.25">
      <c r="A212" s="846" t="s">
        <v>2652</v>
      </c>
      <c r="B212" s="847" t="s">
        <v>474</v>
      </c>
      <c r="C212" s="852" t="s">
        <v>887</v>
      </c>
      <c r="D212" s="849" t="s">
        <v>22</v>
      </c>
      <c r="E212" s="849"/>
      <c r="F212" s="849"/>
      <c r="G212" s="760" t="s">
        <v>2894</v>
      </c>
      <c r="H212" s="760">
        <v>260</v>
      </c>
      <c r="I212" s="777"/>
      <c r="J212" s="777"/>
      <c r="K212" s="850"/>
    </row>
    <row r="213" spans="1:11" ht="28" x14ac:dyDescent="0.25">
      <c r="A213" s="846" t="s">
        <v>2653</v>
      </c>
      <c r="B213" s="847" t="s">
        <v>474</v>
      </c>
      <c r="C213" s="852" t="s">
        <v>888</v>
      </c>
      <c r="D213" s="849" t="s">
        <v>22</v>
      </c>
      <c r="E213" s="849"/>
      <c r="F213" s="849"/>
      <c r="G213" s="760" t="s">
        <v>2894</v>
      </c>
      <c r="H213" s="760">
        <v>260</v>
      </c>
      <c r="I213" s="777"/>
      <c r="J213" s="777"/>
      <c r="K213" s="850"/>
    </row>
    <row r="214" spans="1:11" ht="28" x14ac:dyDescent="0.25">
      <c r="A214" s="846" t="s">
        <v>2654</v>
      </c>
      <c r="B214" s="847" t="s">
        <v>474</v>
      </c>
      <c r="C214" s="852" t="s">
        <v>889</v>
      </c>
      <c r="D214" s="849" t="s">
        <v>22</v>
      </c>
      <c r="E214" s="849"/>
      <c r="F214" s="849"/>
      <c r="G214" s="760" t="s">
        <v>2894</v>
      </c>
      <c r="H214" s="760">
        <v>260</v>
      </c>
      <c r="I214" s="777"/>
      <c r="J214" s="777"/>
      <c r="K214" s="850"/>
    </row>
    <row r="215" spans="1:11" ht="14" x14ac:dyDescent="0.25">
      <c r="A215" s="846" t="s">
        <v>2655</v>
      </c>
      <c r="B215" s="847" t="s">
        <v>71</v>
      </c>
      <c r="C215" s="852" t="s">
        <v>890</v>
      </c>
      <c r="D215" s="849" t="s">
        <v>22</v>
      </c>
      <c r="E215" s="849"/>
      <c r="F215" s="849"/>
      <c r="G215" s="760" t="s">
        <v>2894</v>
      </c>
      <c r="H215" s="760">
        <v>260</v>
      </c>
      <c r="I215" s="777"/>
      <c r="J215" s="777"/>
      <c r="K215" s="850"/>
    </row>
    <row r="216" spans="1:11" ht="14" x14ac:dyDescent="0.25">
      <c r="A216" s="846" t="s">
        <v>2656</v>
      </c>
      <c r="B216" s="847" t="s">
        <v>71</v>
      </c>
      <c r="C216" s="852" t="s">
        <v>891</v>
      </c>
      <c r="D216" s="849" t="s">
        <v>22</v>
      </c>
      <c r="E216" s="849"/>
      <c r="F216" s="849"/>
      <c r="G216" s="760" t="s">
        <v>2894</v>
      </c>
      <c r="H216" s="760">
        <v>260</v>
      </c>
      <c r="I216" s="777"/>
      <c r="J216" s="777"/>
      <c r="K216" s="850"/>
    </row>
    <row r="217" spans="1:11" ht="14" x14ac:dyDescent="0.25">
      <c r="A217" s="846" t="s">
        <v>2657</v>
      </c>
      <c r="B217" s="847" t="s">
        <v>71</v>
      </c>
      <c r="C217" s="852" t="s">
        <v>892</v>
      </c>
      <c r="D217" s="849" t="s">
        <v>22</v>
      </c>
      <c r="E217" s="849"/>
      <c r="F217" s="849"/>
      <c r="G217" s="760" t="s">
        <v>2894</v>
      </c>
      <c r="H217" s="760">
        <v>260</v>
      </c>
      <c r="I217" s="777"/>
      <c r="J217" s="777"/>
      <c r="K217" s="850"/>
    </row>
    <row r="218" spans="1:11" ht="14" x14ac:dyDescent="0.25">
      <c r="A218" s="846" t="s">
        <v>2658</v>
      </c>
      <c r="B218" s="847" t="s">
        <v>71</v>
      </c>
      <c r="C218" s="852" t="s">
        <v>893</v>
      </c>
      <c r="D218" s="849" t="s">
        <v>22</v>
      </c>
      <c r="E218" s="849"/>
      <c r="F218" s="849"/>
      <c r="G218" s="760" t="s">
        <v>2894</v>
      </c>
      <c r="H218" s="760">
        <v>260</v>
      </c>
      <c r="I218" s="777"/>
      <c r="J218" s="777"/>
      <c r="K218" s="850"/>
    </row>
    <row r="219" spans="1:11" ht="14" x14ac:dyDescent="0.25">
      <c r="A219" s="846" t="s">
        <v>2659</v>
      </c>
      <c r="B219" s="847" t="s">
        <v>71</v>
      </c>
      <c r="C219" s="852" t="s">
        <v>894</v>
      </c>
      <c r="D219" s="849" t="s">
        <v>22</v>
      </c>
      <c r="E219" s="849"/>
      <c r="F219" s="849"/>
      <c r="G219" s="760" t="s">
        <v>2894</v>
      </c>
      <c r="H219" s="760">
        <v>260</v>
      </c>
      <c r="I219" s="777"/>
      <c r="J219" s="777"/>
      <c r="K219" s="850"/>
    </row>
    <row r="220" spans="1:11" ht="14" x14ac:dyDescent="0.25">
      <c r="A220" s="846" t="s">
        <v>2660</v>
      </c>
      <c r="B220" s="847" t="s">
        <v>71</v>
      </c>
      <c r="C220" s="852" t="s">
        <v>895</v>
      </c>
      <c r="D220" s="849" t="s">
        <v>22</v>
      </c>
      <c r="E220" s="849"/>
      <c r="F220" s="849"/>
      <c r="G220" s="760" t="s">
        <v>2894</v>
      </c>
      <c r="H220" s="760">
        <v>260</v>
      </c>
      <c r="I220" s="777"/>
      <c r="J220" s="777"/>
      <c r="K220" s="850"/>
    </row>
    <row r="221" spans="1:11" ht="14" x14ac:dyDescent="0.25">
      <c r="A221" s="846" t="s">
        <v>2661</v>
      </c>
      <c r="B221" s="847" t="s">
        <v>71</v>
      </c>
      <c r="C221" s="852" t="s">
        <v>896</v>
      </c>
      <c r="D221" s="849" t="s">
        <v>22</v>
      </c>
      <c r="E221" s="849"/>
      <c r="F221" s="849"/>
      <c r="G221" s="760" t="s">
        <v>2894</v>
      </c>
      <c r="H221" s="760">
        <v>260</v>
      </c>
      <c r="I221" s="777"/>
      <c r="J221" s="777"/>
      <c r="K221" s="850"/>
    </row>
    <row r="222" spans="1:11" ht="14" x14ac:dyDescent="0.25">
      <c r="A222" s="846" t="s">
        <v>2662</v>
      </c>
      <c r="B222" s="847" t="s">
        <v>71</v>
      </c>
      <c r="C222" s="852" t="s">
        <v>897</v>
      </c>
      <c r="D222" s="849" t="s">
        <v>22</v>
      </c>
      <c r="E222" s="849"/>
      <c r="F222" s="849"/>
      <c r="G222" s="760" t="s">
        <v>2894</v>
      </c>
      <c r="H222" s="760">
        <v>260</v>
      </c>
      <c r="I222" s="777"/>
      <c r="J222" s="777"/>
      <c r="K222" s="850"/>
    </row>
    <row r="223" spans="1:11" ht="28" x14ac:dyDescent="0.25">
      <c r="A223" s="846" t="s">
        <v>2663</v>
      </c>
      <c r="B223" s="847" t="s">
        <v>71</v>
      </c>
      <c r="C223" s="852" t="s">
        <v>898</v>
      </c>
      <c r="D223" s="849" t="s">
        <v>22</v>
      </c>
      <c r="E223" s="849"/>
      <c r="F223" s="849"/>
      <c r="G223" s="760" t="s">
        <v>2894</v>
      </c>
      <c r="H223" s="760">
        <v>260</v>
      </c>
      <c r="I223" s="777"/>
      <c r="J223" s="777"/>
      <c r="K223" s="850"/>
    </row>
    <row r="224" spans="1:11" ht="14" x14ac:dyDescent="0.25">
      <c r="A224" s="846" t="s">
        <v>2664</v>
      </c>
      <c r="B224" s="847" t="s">
        <v>71</v>
      </c>
      <c r="C224" s="852" t="s">
        <v>899</v>
      </c>
      <c r="D224" s="849" t="s">
        <v>22</v>
      </c>
      <c r="E224" s="849"/>
      <c r="F224" s="849"/>
      <c r="G224" s="760" t="s">
        <v>2894</v>
      </c>
      <c r="H224" s="760">
        <v>260</v>
      </c>
      <c r="I224" s="777"/>
      <c r="J224" s="777"/>
      <c r="K224" s="850"/>
    </row>
    <row r="225" spans="1:11" ht="14" x14ac:dyDescent="0.25">
      <c r="A225" s="846" t="s">
        <v>2665</v>
      </c>
      <c r="B225" s="847" t="s">
        <v>71</v>
      </c>
      <c r="C225" s="852" t="s">
        <v>900</v>
      </c>
      <c r="D225" s="849" t="s">
        <v>22</v>
      </c>
      <c r="E225" s="849"/>
      <c r="F225" s="849"/>
      <c r="G225" s="760" t="s">
        <v>2894</v>
      </c>
      <c r="H225" s="760">
        <v>260</v>
      </c>
      <c r="I225" s="777"/>
      <c r="J225" s="777"/>
      <c r="K225" s="850"/>
    </row>
    <row r="226" spans="1:11" ht="14" x14ac:dyDescent="0.25">
      <c r="A226" s="846" t="s">
        <v>2666</v>
      </c>
      <c r="B226" s="847" t="s">
        <v>71</v>
      </c>
      <c r="C226" s="852" t="s">
        <v>901</v>
      </c>
      <c r="D226" s="849" t="s">
        <v>22</v>
      </c>
      <c r="E226" s="849"/>
      <c r="F226" s="849"/>
      <c r="G226" s="760" t="s">
        <v>2894</v>
      </c>
      <c r="H226" s="760">
        <v>260</v>
      </c>
      <c r="I226" s="777"/>
      <c r="J226" s="777"/>
      <c r="K226" s="850"/>
    </row>
    <row r="227" spans="1:11" ht="14" x14ac:dyDescent="0.25">
      <c r="A227" s="846" t="s">
        <v>2667</v>
      </c>
      <c r="B227" s="847" t="s">
        <v>121</v>
      </c>
      <c r="C227" s="852" t="s">
        <v>902</v>
      </c>
      <c r="D227" s="849" t="s">
        <v>22</v>
      </c>
      <c r="E227" s="849"/>
      <c r="F227" s="849"/>
      <c r="G227" s="760" t="s">
        <v>2894</v>
      </c>
      <c r="H227" s="760">
        <v>260</v>
      </c>
      <c r="I227" s="777"/>
      <c r="J227" s="777"/>
      <c r="K227" s="850"/>
    </row>
    <row r="228" spans="1:11" ht="14" x14ac:dyDescent="0.25">
      <c r="A228" s="846" t="s">
        <v>2668</v>
      </c>
      <c r="B228" s="847" t="s">
        <v>121</v>
      </c>
      <c r="C228" s="852" t="s">
        <v>903</v>
      </c>
      <c r="D228" s="849" t="s">
        <v>22</v>
      </c>
      <c r="E228" s="849"/>
      <c r="F228" s="849"/>
      <c r="G228" s="760" t="s">
        <v>2894</v>
      </c>
      <c r="H228" s="760">
        <v>260</v>
      </c>
      <c r="I228" s="777"/>
      <c r="J228" s="777"/>
      <c r="K228" s="850"/>
    </row>
    <row r="229" spans="1:11" ht="14" x14ac:dyDescent="0.25">
      <c r="A229" s="846" t="s">
        <v>2669</v>
      </c>
      <c r="B229" s="847" t="s">
        <v>121</v>
      </c>
      <c r="C229" s="852" t="s">
        <v>904</v>
      </c>
      <c r="D229" s="849" t="s">
        <v>22</v>
      </c>
      <c r="E229" s="849"/>
      <c r="F229" s="849"/>
      <c r="G229" s="760" t="s">
        <v>2894</v>
      </c>
      <c r="H229" s="760">
        <v>260</v>
      </c>
      <c r="I229" s="777"/>
      <c r="J229" s="777"/>
      <c r="K229" s="850"/>
    </row>
    <row r="230" spans="1:11" ht="28" x14ac:dyDescent="0.25">
      <c r="A230" s="846" t="s">
        <v>2670</v>
      </c>
      <c r="B230" s="847" t="s">
        <v>121</v>
      </c>
      <c r="C230" s="852" t="s">
        <v>905</v>
      </c>
      <c r="D230" s="849" t="s">
        <v>22</v>
      </c>
      <c r="E230" s="849"/>
      <c r="F230" s="849"/>
      <c r="G230" s="760" t="s">
        <v>2894</v>
      </c>
      <c r="H230" s="760">
        <v>260</v>
      </c>
      <c r="I230" s="777"/>
      <c r="J230" s="777"/>
      <c r="K230" s="850"/>
    </row>
    <row r="231" spans="1:11" ht="14" x14ac:dyDescent="0.25">
      <c r="A231" s="846" t="s">
        <v>2671</v>
      </c>
      <c r="B231" s="847" t="s">
        <v>121</v>
      </c>
      <c r="C231" s="852" t="s">
        <v>906</v>
      </c>
      <c r="D231" s="849" t="s">
        <v>22</v>
      </c>
      <c r="E231" s="849"/>
      <c r="F231" s="849"/>
      <c r="G231" s="760" t="s">
        <v>2894</v>
      </c>
      <c r="H231" s="760">
        <v>260</v>
      </c>
      <c r="I231" s="777"/>
      <c r="J231" s="777"/>
      <c r="K231" s="850"/>
    </row>
    <row r="232" spans="1:11" ht="14" x14ac:dyDescent="0.25">
      <c r="A232" s="846" t="s">
        <v>2672</v>
      </c>
      <c r="B232" s="847" t="s">
        <v>121</v>
      </c>
      <c r="C232" s="852" t="s">
        <v>907</v>
      </c>
      <c r="D232" s="849" t="s">
        <v>22</v>
      </c>
      <c r="E232" s="849"/>
      <c r="F232" s="853"/>
      <c r="G232" s="760" t="s">
        <v>2894</v>
      </c>
      <c r="H232" s="760">
        <v>260</v>
      </c>
      <c r="I232" s="777"/>
      <c r="J232" s="777"/>
      <c r="K232" s="850"/>
    </row>
    <row r="233" spans="1:11" ht="14" x14ac:dyDescent="0.25">
      <c r="A233" s="846" t="s">
        <v>2673</v>
      </c>
      <c r="B233" s="847" t="s">
        <v>475</v>
      </c>
      <c r="C233" s="848" t="s">
        <v>921</v>
      </c>
      <c r="D233" s="849" t="s">
        <v>22</v>
      </c>
      <c r="E233" s="849"/>
      <c r="F233" s="853"/>
      <c r="G233" s="760" t="s">
        <v>2894</v>
      </c>
      <c r="H233" s="760">
        <v>260</v>
      </c>
      <c r="I233" s="777"/>
      <c r="J233" s="777"/>
      <c r="K233" s="850"/>
    </row>
    <row r="234" spans="1:11" ht="14" x14ac:dyDescent="0.25">
      <c r="A234" s="846" t="s">
        <v>2674</v>
      </c>
      <c r="B234" s="847" t="s">
        <v>476</v>
      </c>
      <c r="C234" s="854" t="s">
        <v>932</v>
      </c>
      <c r="D234" s="853" t="s">
        <v>22</v>
      </c>
      <c r="E234" s="853"/>
      <c r="F234" s="853"/>
      <c r="G234" s="760" t="s">
        <v>2894</v>
      </c>
      <c r="H234" s="760">
        <v>83</v>
      </c>
      <c r="I234" s="777"/>
      <c r="J234" s="777"/>
      <c r="K234" s="850"/>
    </row>
    <row r="235" spans="1:11" ht="14" x14ac:dyDescent="0.25">
      <c r="A235" s="846" t="s">
        <v>2675</v>
      </c>
      <c r="B235" s="847" t="s">
        <v>476</v>
      </c>
      <c r="C235" s="855" t="s">
        <v>933</v>
      </c>
      <c r="D235" s="853" t="s">
        <v>22</v>
      </c>
      <c r="E235" s="853"/>
      <c r="F235" s="853"/>
      <c r="G235" s="760" t="s">
        <v>2894</v>
      </c>
      <c r="H235" s="760">
        <v>83</v>
      </c>
      <c r="I235" s="777"/>
      <c r="J235" s="777"/>
      <c r="K235" s="850"/>
    </row>
    <row r="236" spans="1:11" ht="14" x14ac:dyDescent="0.25">
      <c r="A236" s="846" t="s">
        <v>2676</v>
      </c>
      <c r="B236" s="847" t="s">
        <v>476</v>
      </c>
      <c r="C236" s="854" t="s">
        <v>934</v>
      </c>
      <c r="D236" s="853" t="s">
        <v>22</v>
      </c>
      <c r="E236" s="853"/>
      <c r="F236" s="853"/>
      <c r="G236" s="760" t="s">
        <v>2894</v>
      </c>
      <c r="H236" s="760">
        <v>83</v>
      </c>
      <c r="I236" s="777"/>
      <c r="J236" s="777"/>
      <c r="K236" s="850"/>
    </row>
    <row r="237" spans="1:11" ht="14" x14ac:dyDescent="0.25">
      <c r="A237" s="846" t="s">
        <v>2677</v>
      </c>
      <c r="B237" s="847" t="s">
        <v>477</v>
      </c>
      <c r="C237" s="854" t="s">
        <v>478</v>
      </c>
      <c r="D237" s="853" t="s">
        <v>22</v>
      </c>
      <c r="E237" s="853"/>
      <c r="F237" s="853"/>
      <c r="G237" s="760" t="s">
        <v>2894</v>
      </c>
      <c r="H237" s="760">
        <v>83</v>
      </c>
      <c r="I237" s="777"/>
      <c r="J237" s="777"/>
      <c r="K237" s="850"/>
    </row>
    <row r="238" spans="1:11" ht="14" x14ac:dyDescent="0.25">
      <c r="A238" s="846" t="s">
        <v>2678</v>
      </c>
      <c r="B238" s="847" t="s">
        <v>477</v>
      </c>
      <c r="C238" s="854" t="s">
        <v>479</v>
      </c>
      <c r="D238" s="853" t="s">
        <v>22</v>
      </c>
      <c r="E238" s="853"/>
      <c r="F238" s="853"/>
      <c r="G238" s="760" t="s">
        <v>2894</v>
      </c>
      <c r="H238" s="760">
        <v>260</v>
      </c>
      <c r="I238" s="777"/>
      <c r="J238" s="777"/>
      <c r="K238" s="850"/>
    </row>
    <row r="239" spans="1:11" ht="28" x14ac:dyDescent="0.25">
      <c r="A239" s="846" t="s">
        <v>2679</v>
      </c>
      <c r="B239" s="847" t="s">
        <v>74</v>
      </c>
      <c r="C239" s="854" t="s">
        <v>935</v>
      </c>
      <c r="D239" s="853" t="s">
        <v>22</v>
      </c>
      <c r="E239" s="853"/>
      <c r="F239" s="853"/>
      <c r="G239" s="760" t="s">
        <v>2894</v>
      </c>
      <c r="H239" s="760">
        <v>260</v>
      </c>
      <c r="I239" s="777"/>
      <c r="J239" s="777"/>
      <c r="K239" s="850"/>
    </row>
    <row r="240" spans="1:11" ht="28" x14ac:dyDescent="0.25">
      <c r="A240" s="846" t="s">
        <v>2680</v>
      </c>
      <c r="B240" s="847" t="s">
        <v>74</v>
      </c>
      <c r="C240" s="854" t="s">
        <v>936</v>
      </c>
      <c r="D240" s="853" t="s">
        <v>22</v>
      </c>
      <c r="E240" s="853"/>
      <c r="F240" s="853"/>
      <c r="G240" s="760" t="s">
        <v>2894</v>
      </c>
      <c r="H240" s="760">
        <v>260</v>
      </c>
      <c r="I240" s="777"/>
      <c r="J240" s="777"/>
      <c r="K240" s="850"/>
    </row>
    <row r="241" spans="1:11" ht="28" x14ac:dyDescent="0.25">
      <c r="A241" s="846" t="s">
        <v>2681</v>
      </c>
      <c r="B241" s="847" t="s">
        <v>74</v>
      </c>
      <c r="C241" s="854" t="s">
        <v>937</v>
      </c>
      <c r="D241" s="853" t="s">
        <v>22</v>
      </c>
      <c r="E241" s="853"/>
      <c r="F241" s="856"/>
      <c r="G241" s="760" t="s">
        <v>2894</v>
      </c>
      <c r="H241" s="760">
        <v>260</v>
      </c>
      <c r="I241" s="777"/>
      <c r="J241" s="777"/>
      <c r="K241" s="850"/>
    </row>
    <row r="242" spans="1:11" ht="14" x14ac:dyDescent="0.25">
      <c r="A242" s="846" t="s">
        <v>2682</v>
      </c>
      <c r="B242" s="847" t="s">
        <v>74</v>
      </c>
      <c r="C242" s="854" t="s">
        <v>938</v>
      </c>
      <c r="D242" s="853" t="s">
        <v>22</v>
      </c>
      <c r="E242" s="853"/>
      <c r="F242" s="856"/>
      <c r="G242" s="760" t="s">
        <v>2894</v>
      </c>
      <c r="H242" s="760">
        <v>260</v>
      </c>
      <c r="I242" s="777"/>
      <c r="J242" s="777"/>
      <c r="K242" s="850"/>
    </row>
    <row r="243" spans="1:11" ht="14" x14ac:dyDescent="0.25">
      <c r="A243" s="846" t="s">
        <v>2683</v>
      </c>
      <c r="B243" s="847" t="s">
        <v>26</v>
      </c>
      <c r="C243" s="857" t="s">
        <v>922</v>
      </c>
      <c r="D243" s="856" t="s">
        <v>22</v>
      </c>
      <c r="E243" s="856"/>
      <c r="F243" s="856"/>
      <c r="G243" s="760" t="s">
        <v>2894</v>
      </c>
      <c r="H243" s="760">
        <v>260</v>
      </c>
      <c r="I243" s="777"/>
      <c r="J243" s="777"/>
      <c r="K243" s="850"/>
    </row>
    <row r="244" spans="1:11" ht="14" x14ac:dyDescent="0.25">
      <c r="A244" s="846" t="s">
        <v>2684</v>
      </c>
      <c r="B244" s="847" t="s">
        <v>26</v>
      </c>
      <c r="C244" s="857" t="s">
        <v>923</v>
      </c>
      <c r="D244" s="856" t="s">
        <v>22</v>
      </c>
      <c r="E244" s="856"/>
      <c r="F244" s="856"/>
      <c r="G244" s="760" t="s">
        <v>2894</v>
      </c>
      <c r="H244" s="760">
        <v>260</v>
      </c>
      <c r="I244" s="777"/>
      <c r="J244" s="777"/>
      <c r="K244" s="850"/>
    </row>
    <row r="245" spans="1:11" ht="14" x14ac:dyDescent="0.25">
      <c r="A245" s="846" t="s">
        <v>2685</v>
      </c>
      <c r="B245" s="847" t="s">
        <v>26</v>
      </c>
      <c r="C245" s="857" t="s">
        <v>924</v>
      </c>
      <c r="D245" s="856" t="s">
        <v>22</v>
      </c>
      <c r="E245" s="856"/>
      <c r="F245" s="856"/>
      <c r="G245" s="760" t="s">
        <v>2894</v>
      </c>
      <c r="H245" s="760">
        <v>260</v>
      </c>
      <c r="I245" s="777"/>
      <c r="J245" s="777"/>
      <c r="K245" s="850"/>
    </row>
    <row r="246" spans="1:11" ht="14" x14ac:dyDescent="0.25">
      <c r="A246" s="846" t="s">
        <v>2686</v>
      </c>
      <c r="B246" s="847" t="s">
        <v>26</v>
      </c>
      <c r="C246" s="857" t="s">
        <v>925</v>
      </c>
      <c r="D246" s="856" t="s">
        <v>22</v>
      </c>
      <c r="E246" s="856"/>
      <c r="F246" s="856"/>
      <c r="G246" s="760" t="s">
        <v>2894</v>
      </c>
      <c r="H246" s="760">
        <v>260</v>
      </c>
      <c r="I246" s="777"/>
      <c r="J246" s="777"/>
      <c r="K246" s="850"/>
    </row>
    <row r="247" spans="1:11" ht="28" x14ac:dyDescent="0.25">
      <c r="A247" s="846" t="s">
        <v>2687</v>
      </c>
      <c r="B247" s="847" t="s">
        <v>26</v>
      </c>
      <c r="C247" s="857" t="s">
        <v>926</v>
      </c>
      <c r="D247" s="856" t="s">
        <v>22</v>
      </c>
      <c r="E247" s="856"/>
      <c r="F247" s="856"/>
      <c r="G247" s="760" t="s">
        <v>2894</v>
      </c>
      <c r="H247" s="760">
        <v>260</v>
      </c>
      <c r="I247" s="777"/>
      <c r="J247" s="777"/>
      <c r="K247" s="850"/>
    </row>
    <row r="248" spans="1:11" ht="14" x14ac:dyDescent="0.25">
      <c r="A248" s="846" t="s">
        <v>2688</v>
      </c>
      <c r="B248" s="847" t="s">
        <v>26</v>
      </c>
      <c r="C248" s="857" t="s">
        <v>927</v>
      </c>
      <c r="D248" s="856" t="s">
        <v>22</v>
      </c>
      <c r="E248" s="856"/>
      <c r="F248" s="856"/>
      <c r="G248" s="760" t="s">
        <v>2894</v>
      </c>
      <c r="H248" s="760">
        <v>260</v>
      </c>
      <c r="I248" s="777"/>
      <c r="J248" s="777"/>
      <c r="K248" s="850"/>
    </row>
    <row r="249" spans="1:11" ht="14" x14ac:dyDescent="0.25">
      <c r="A249" s="846" t="s">
        <v>2689</v>
      </c>
      <c r="B249" s="847" t="s">
        <v>26</v>
      </c>
      <c r="C249" s="857" t="s">
        <v>928</v>
      </c>
      <c r="D249" s="856" t="s">
        <v>22</v>
      </c>
      <c r="E249" s="856"/>
      <c r="F249" s="856"/>
      <c r="G249" s="760" t="s">
        <v>2894</v>
      </c>
      <c r="H249" s="760">
        <v>260</v>
      </c>
      <c r="I249" s="777"/>
      <c r="J249" s="777"/>
      <c r="K249" s="850"/>
    </row>
    <row r="250" spans="1:11" ht="14" x14ac:dyDescent="0.25">
      <c r="A250" s="846" t="s">
        <v>2690</v>
      </c>
      <c r="B250" s="847" t="s">
        <v>26</v>
      </c>
      <c r="C250" s="857" t="s">
        <v>929</v>
      </c>
      <c r="D250" s="856" t="s">
        <v>22</v>
      </c>
      <c r="E250" s="856"/>
      <c r="F250" s="856"/>
      <c r="G250" s="760" t="s">
        <v>2894</v>
      </c>
      <c r="H250" s="760">
        <v>260</v>
      </c>
      <c r="I250" s="777"/>
      <c r="J250" s="777"/>
      <c r="K250" s="850"/>
    </row>
    <row r="251" spans="1:11" ht="14" x14ac:dyDescent="0.25">
      <c r="A251" s="846" t="s">
        <v>2691</v>
      </c>
      <c r="B251" s="847" t="s">
        <v>26</v>
      </c>
      <c r="C251" s="857" t="s">
        <v>930</v>
      </c>
      <c r="D251" s="856" t="s">
        <v>22</v>
      </c>
      <c r="E251" s="856"/>
      <c r="F251" s="858"/>
      <c r="G251" s="760" t="s">
        <v>2894</v>
      </c>
      <c r="H251" s="760">
        <v>260</v>
      </c>
      <c r="I251" s="777"/>
      <c r="J251" s="777"/>
      <c r="K251" s="850"/>
    </row>
    <row r="252" spans="1:11" ht="14.5" thickBot="1" x14ac:dyDescent="0.3">
      <c r="A252" s="846" t="s">
        <v>2692</v>
      </c>
      <c r="B252" s="1067" t="s">
        <v>26</v>
      </c>
      <c r="C252" s="1068" t="s">
        <v>931</v>
      </c>
      <c r="D252" s="1069" t="s">
        <v>22</v>
      </c>
      <c r="E252" s="1069"/>
      <c r="F252" s="1070"/>
      <c r="G252" s="1071" t="s">
        <v>2894</v>
      </c>
      <c r="H252" s="1071">
        <v>260</v>
      </c>
      <c r="I252" s="1072"/>
      <c r="J252" s="1072"/>
      <c r="K252" s="1073"/>
    </row>
    <row r="253" spans="1:11" ht="31.5" thickBot="1" x14ac:dyDescent="0.3">
      <c r="A253" s="1051"/>
      <c r="B253" s="1052"/>
      <c r="C253" s="1053" t="s">
        <v>954</v>
      </c>
      <c r="D253" s="1053"/>
      <c r="E253" s="1053"/>
      <c r="F253" s="1054"/>
      <c r="G253" s="1055"/>
      <c r="H253" s="1055"/>
      <c r="I253" s="1056"/>
      <c r="J253" s="1056"/>
      <c r="K253" s="1066"/>
    </row>
    <row r="254" spans="1:11" x14ac:dyDescent="0.25">
      <c r="I254" s="1306" t="s">
        <v>1741</v>
      </c>
      <c r="J254" s="1307"/>
      <c r="K254" s="942"/>
    </row>
    <row r="255" spans="1:11" x14ac:dyDescent="0.25">
      <c r="I255" s="1308" t="s">
        <v>1742</v>
      </c>
      <c r="J255" s="1309"/>
      <c r="K255" s="945"/>
    </row>
    <row r="256" spans="1:11" ht="13" thickBot="1" x14ac:dyDescent="0.3">
      <c r="I256" s="1310" t="s">
        <v>1743</v>
      </c>
      <c r="J256" s="1311"/>
      <c r="K256" s="1109"/>
    </row>
  </sheetData>
  <mergeCells count="29">
    <mergeCell ref="I254:J254"/>
    <mergeCell ref="I255:J255"/>
    <mergeCell ref="I256:J256"/>
    <mergeCell ref="C9:K9"/>
    <mergeCell ref="J3:K3"/>
    <mergeCell ref="J4:K4"/>
    <mergeCell ref="J5:K5"/>
    <mergeCell ref="C33:K33"/>
    <mergeCell ref="A8:K8"/>
    <mergeCell ref="A7:K7"/>
    <mergeCell ref="I10:J10"/>
    <mergeCell ref="K10:K11"/>
    <mergeCell ref="B34:B35"/>
    <mergeCell ref="C34:C35"/>
    <mergeCell ref="D34:D35"/>
    <mergeCell ref="E34:F34"/>
    <mergeCell ref="A2:K2"/>
    <mergeCell ref="A3:B3"/>
    <mergeCell ref="A4:B4"/>
    <mergeCell ref="A5:B5"/>
    <mergeCell ref="A6:B6"/>
    <mergeCell ref="G34:H34"/>
    <mergeCell ref="I34:J34"/>
    <mergeCell ref="K34:K35"/>
    <mergeCell ref="B10:B11"/>
    <mergeCell ref="C10:C11"/>
    <mergeCell ref="D10:D11"/>
    <mergeCell ref="E10:F10"/>
    <mergeCell ref="G10:H10"/>
  </mergeCells>
  <hyperlinks>
    <hyperlink ref="B73" r:id="rId1" display="http://tescod.eskom.co.za/prt09BG/6000/6317.pdf" xr:uid="{00000000-0004-0000-0800-000000000000}"/>
    <hyperlink ref="B72" r:id="rId2" display="http://tescod.eskom.co.za/prt09BG/6000/6317.pdf" xr:uid="{00000000-0004-0000-0800-000001000000}"/>
    <hyperlink ref="B84" r:id="rId3" display="http://tescod.eskom.co.za/prt09BG/6000/6316.pdf" xr:uid="{00000000-0004-0000-0800-000002000000}"/>
    <hyperlink ref="B98" r:id="rId4" display="http://tescod.eskom.co.za/prt09BG/6000/6119.pdf" xr:uid="{00000000-0004-0000-0800-000003000000}"/>
    <hyperlink ref="B106" r:id="rId5" display="http://tescod.eskom.co.za/prt09BG/6000/6119.pdf" xr:uid="{00000000-0004-0000-0800-000004000000}"/>
    <hyperlink ref="B107" r:id="rId6" display="http://tescod.eskom.co.za/prt09BG/6000/6119.pdf" xr:uid="{00000000-0004-0000-0800-000005000000}"/>
    <hyperlink ref="B105" r:id="rId7" display="http://tescod.eskom.co.za/prt09BG/6000/6119.pdf" xr:uid="{00000000-0004-0000-0800-000006000000}"/>
    <hyperlink ref="B104" r:id="rId8" display="http://tescod.eskom.co.za/prt09BG/6000/6119.pdf" xr:uid="{00000000-0004-0000-0800-000007000000}"/>
    <hyperlink ref="B102" r:id="rId9" display="http://tescod.eskom.co.za/prt09BG/6000/6119.pdf" xr:uid="{00000000-0004-0000-0800-000008000000}"/>
    <hyperlink ref="B103" r:id="rId10" display="http://tescod.eskom.co.za/prt09BG/6000/6119.pdf" xr:uid="{00000000-0004-0000-0800-000009000000}"/>
    <hyperlink ref="B100" r:id="rId11" display="http://tescod.eskom.co.za/prt09BG/6000/6119.pdf" xr:uid="{00000000-0004-0000-0800-00000A000000}"/>
    <hyperlink ref="B99" r:id="rId12" display="http://tescod.eskom.co.za/prt09BG/6000/6119.pdf" xr:uid="{00000000-0004-0000-0800-00000B000000}"/>
    <hyperlink ref="B96" r:id="rId13" display="http://tescod.eskom.co.za/prt09BG/6000/6119.pdf" xr:uid="{00000000-0004-0000-0800-00000C000000}"/>
    <hyperlink ref="B97" r:id="rId14" display="http://tescod.eskom.co.za/prt09BG/6000/6119.pdf" xr:uid="{00000000-0004-0000-0800-00000D000000}"/>
    <hyperlink ref="B101" r:id="rId15" display="http://tescod.eskom.co.za/prt09BG/6000/6119.pdf" xr:uid="{00000000-0004-0000-0800-00000E000000}"/>
    <hyperlink ref="B42" r:id="rId16" display="http://tescod.eskom.co.za/prt09BG/6000/6118.pdf" xr:uid="{00000000-0004-0000-0800-00000F000000}"/>
    <hyperlink ref="B43" r:id="rId17" display="http://tescod.eskom.co.za/prt09BG/6000/6118.pdf" xr:uid="{00000000-0004-0000-0800-000010000000}"/>
    <hyperlink ref="B44" r:id="rId18" display="http://tescod.eskom.co.za/prt09BG/6000/6118.pdf" xr:uid="{00000000-0004-0000-0800-000011000000}"/>
    <hyperlink ref="B109" r:id="rId19" display="http://tescod.eskom.co.za/prt09BG/6000/6117.pdf" xr:uid="{00000000-0004-0000-0800-000012000000}"/>
    <hyperlink ref="B108" r:id="rId20" display="http://tescod.eskom.co.za/prt09BG/6000/6117.pdf" xr:uid="{00000000-0004-0000-0800-000013000000}"/>
    <hyperlink ref="B127" r:id="rId21" display="http://tescod.eskom.co.za/prt09BG/6000/6116.pdf" xr:uid="{00000000-0004-0000-0800-000014000000}"/>
    <hyperlink ref="B126" r:id="rId22" display="http://tescod.eskom.co.za/prt09BG/6000/6116.pdf" xr:uid="{00000000-0004-0000-0800-000015000000}"/>
    <hyperlink ref="B125" r:id="rId23" display="http://tescod.eskom.co.za/prt09BG/6000/6116.pdf" xr:uid="{00000000-0004-0000-0800-000016000000}"/>
    <hyperlink ref="B64" r:id="rId24" display="http://tescod.eskom.co.za/prt09BG/6000/6115.pdf" xr:uid="{00000000-0004-0000-0800-000017000000}"/>
    <hyperlink ref="B62" r:id="rId25" display="http://tescod.eskom.co.za/prt09BG/6000/6115.pdf" xr:uid="{00000000-0004-0000-0800-000018000000}"/>
    <hyperlink ref="B63" r:id="rId26" display="http://tescod.eskom.co.za/prt09BG/6000/6115.pdf" xr:uid="{00000000-0004-0000-0800-000019000000}"/>
    <hyperlink ref="B215" r:id="rId27" display="http://tescod.eskom.co.za/prt09BG/6000/6109.pdf" xr:uid="{00000000-0004-0000-0800-00001A000000}"/>
    <hyperlink ref="B88" r:id="rId28" display="http://tescod.eskom.co.za/prt09BG/6000/6099.pdf" xr:uid="{00000000-0004-0000-0800-00001B000000}"/>
    <hyperlink ref="B90" r:id="rId29" display="http://tescod.eskom.co.za/prt09BG/6000/6099.pdf" xr:uid="{00000000-0004-0000-0800-00001C000000}"/>
    <hyperlink ref="B89" r:id="rId30" display="http://tescod.eskom.co.za/prt09BG/6000/6099.pdf" xr:uid="{00000000-0004-0000-0800-00001D000000}"/>
    <hyperlink ref="B87" r:id="rId31" display="http://tescod.eskom.co.za/prt09BG/6000/6099.pdf" xr:uid="{00000000-0004-0000-0800-00001E000000}"/>
    <hyperlink ref="B86" r:id="rId32" display="http://tescod.eskom.co.za/prt09BG/6000/6099.pdf" xr:uid="{00000000-0004-0000-0800-00001F000000}"/>
    <hyperlink ref="B128" r:id="rId33" display="http://tescod.eskom.co.za/prt09BG/6000/6093.pdf" xr:uid="{00000000-0004-0000-0800-000020000000}"/>
    <hyperlink ref="B75" r:id="rId34" display="http://tescod.eskom.co.za/prt09BG/6000/6092.pdf" xr:uid="{00000000-0004-0000-0800-000021000000}"/>
    <hyperlink ref="B93" r:id="rId35" display="http://tescod.eskom.co.za/prt09BG/6000/6090.pdf" xr:uid="{00000000-0004-0000-0800-000022000000}"/>
    <hyperlink ref="B92" r:id="rId36" display="http://tescod.eskom.co.za/prt09BG/6000/6090.pdf" xr:uid="{00000000-0004-0000-0800-000023000000}"/>
    <hyperlink ref="B77" r:id="rId37" display="http://tescod.eskom.co.za/prt09BG/6000/6090.pdf" xr:uid="{00000000-0004-0000-0800-000024000000}"/>
    <hyperlink ref="B76" r:id="rId38" display="http://tescod.eskom.co.za/prt09BG/6000/6090.pdf" xr:uid="{00000000-0004-0000-0800-000025000000}"/>
    <hyperlink ref="B83" r:id="rId39" display="http://tescod.eskom.co.za/prt09BG/6000/6090.pdf" xr:uid="{00000000-0004-0000-0800-000026000000}"/>
    <hyperlink ref="B82" r:id="rId40" display="http://tescod.eskom.co.za/prt09BG/6000/6090.pdf" xr:uid="{00000000-0004-0000-0800-000027000000}"/>
    <hyperlink ref="B81" r:id="rId41" display="http://tescod.eskom.co.za/prt09BG/6000/6090.pdf" xr:uid="{00000000-0004-0000-0800-000028000000}"/>
    <hyperlink ref="B79" r:id="rId42" display="http://tescod.eskom.co.za/prt09BG/6000/6090.pdf" xr:uid="{00000000-0004-0000-0800-000029000000}"/>
    <hyperlink ref="B95" r:id="rId43" display="http://tescod.eskom.co.za/prt09BG/6000/6090.pdf" xr:uid="{00000000-0004-0000-0800-00002A000000}"/>
    <hyperlink ref="B94" r:id="rId44" display="http://tescod.eskom.co.za/prt09BG/6000/6090.pdf" xr:uid="{00000000-0004-0000-0800-00002B000000}"/>
    <hyperlink ref="B80" r:id="rId45" display="http://tescod.eskom.co.za/prt09BG/6000/6090.pdf" xr:uid="{00000000-0004-0000-0800-00002C000000}"/>
    <hyperlink ref="B78" r:id="rId46" display="http://tescod.eskom.co.za/prt09BG/6000/6090.pdf" xr:uid="{00000000-0004-0000-0800-00002D000000}"/>
    <hyperlink ref="B120" r:id="rId47" display="http://tescod.eskom.co.za/prt09BG/6000/6086.pdf" xr:uid="{00000000-0004-0000-0800-00002E000000}"/>
    <hyperlink ref="B119" r:id="rId48" display="http://tescod.eskom.co.za/prt09BG/6000/6086.pdf" xr:uid="{00000000-0004-0000-0800-00002F000000}"/>
    <hyperlink ref="B118" r:id="rId49" display="http://tescod.eskom.co.za/prt09BG/6000/6086.pdf" xr:uid="{00000000-0004-0000-0800-000030000000}"/>
    <hyperlink ref="B117" r:id="rId50" display="http://tescod.eskom.co.za/prt09BG/6000/6086.pdf" xr:uid="{00000000-0004-0000-0800-000031000000}"/>
    <hyperlink ref="B116" r:id="rId51" display="http://tescod.eskom.co.za/prt09BG/6000/6086.pdf" xr:uid="{00000000-0004-0000-0800-000032000000}"/>
    <hyperlink ref="B115" r:id="rId52" display="http://tescod.eskom.co.za/prt09BG/6000/6086.pdf" xr:uid="{00000000-0004-0000-0800-000033000000}"/>
    <hyperlink ref="B114" r:id="rId53" display="http://tescod.eskom.co.za/prt09BG/6000/6086.pdf" xr:uid="{00000000-0004-0000-0800-000034000000}"/>
    <hyperlink ref="B113" r:id="rId54" display="http://tescod.eskom.co.za/prt09BG/6000/6086.pdf" xr:uid="{00000000-0004-0000-0800-000035000000}"/>
    <hyperlink ref="B112" r:id="rId55" display="http://tescod.eskom.co.za/prt09BG/6000/6086.pdf" xr:uid="{00000000-0004-0000-0800-000036000000}"/>
    <hyperlink ref="B111" r:id="rId56" display="http://tescod.eskom.co.za/prt09BG/6000/6086.pdf" xr:uid="{00000000-0004-0000-0800-000037000000}"/>
    <hyperlink ref="B110" r:id="rId57" display="http://tescod.eskom.co.za/prt09BG/6000/6086.pdf" xr:uid="{00000000-0004-0000-0800-000038000000}"/>
    <hyperlink ref="B70" r:id="rId58" display="http://tescod.eskom.co.za/prt09BG/6000/6080.pdf" xr:uid="{00000000-0004-0000-0800-000039000000}"/>
    <hyperlink ref="B69" r:id="rId59" display="http://tescod.eskom.co.za/prt09BG/6000/6080.pdf" xr:uid="{00000000-0004-0000-0800-00003A000000}"/>
    <hyperlink ref="B46" r:id="rId60" display="http://tescod.eskom.co.za/prt09BG/6000/6068.pdf" xr:uid="{00000000-0004-0000-0800-00003B000000}"/>
    <hyperlink ref="B71" r:id="rId61" display="http://tescod.eskom.co.za/prt09BG/6000/6054.pdf" xr:uid="{00000000-0004-0000-0800-00003C000000}"/>
    <hyperlink ref="B65" r:id="rId62" display="http://tescod.eskom.co.za/prt09BG/6000/6042.pdf" xr:uid="{00000000-0004-0000-0800-00003D000000}"/>
    <hyperlink ref="B66" r:id="rId63" display="http://tescod.eskom.co.za/prt09BG/6000/6042.pdf" xr:uid="{00000000-0004-0000-0800-00003E000000}"/>
    <hyperlink ref="B51" r:id="rId64" display="http://tescod.eskom.co.za/prt09BG/6000/6039.pdf" xr:uid="{00000000-0004-0000-0800-00003F000000}"/>
    <hyperlink ref="B38" r:id="rId65" display="http://tescod.eskom.co.za/prt09BG/6000/6037.pdf" xr:uid="{00000000-0004-0000-0800-000040000000}"/>
    <hyperlink ref="B39" r:id="rId66" display="http://tescod.eskom.co.za/prt09BG/6000/6037.pdf" xr:uid="{00000000-0004-0000-0800-000041000000}"/>
    <hyperlink ref="B41" r:id="rId67" display="http://tescod.eskom.co.za/prt09BG/6000/6037.pdf" xr:uid="{00000000-0004-0000-0800-000042000000}"/>
    <hyperlink ref="B40" r:id="rId68" display="http://tescod.eskom.co.za/prt09BG/6000/6037.pdf" xr:uid="{00000000-0004-0000-0800-000043000000}"/>
    <hyperlink ref="B124" r:id="rId69" display="http://tescod.eskom.co.za/prt09BG/6000/6035.pdf" xr:uid="{00000000-0004-0000-0800-000044000000}"/>
    <hyperlink ref="B123" r:id="rId70" display="http://tescod.eskom.co.za/prt09BG/6000/6035.pdf" xr:uid="{00000000-0004-0000-0800-000045000000}"/>
    <hyperlink ref="B122" r:id="rId71" display="http://tescod.eskom.co.za/prt09BG/6000/6035.pdf" xr:uid="{00000000-0004-0000-0800-000046000000}"/>
    <hyperlink ref="B121" r:id="rId72" display="http://tescod.eskom.co.za/prt09BG/6000/6035.pdf" xr:uid="{00000000-0004-0000-0800-000047000000}"/>
    <hyperlink ref="B58" r:id="rId73" display="http://tescod.eskom.co.za/prt09BG/6000/6029.pdf" xr:uid="{00000000-0004-0000-0800-000048000000}"/>
    <hyperlink ref="B91" r:id="rId74" display="http://tescod.eskom.co.za/prt09BG/6000/6027.pdf" xr:uid="{00000000-0004-0000-0800-000049000000}"/>
    <hyperlink ref="B67" r:id="rId75" display="http://tescod.eskom.co.za/prt09BG/6000/6027.pdf" xr:uid="{00000000-0004-0000-0800-00004A000000}"/>
    <hyperlink ref="B55" r:id="rId76" display="http://tescod.eskom.co.za/prt09BG/6000/6025.pdf" xr:uid="{00000000-0004-0000-0800-00004B000000}"/>
    <hyperlink ref="B227" r:id="rId77" display="http://tescod.eskom.co.za/prt09BG/6000/6022.pdf" xr:uid="{00000000-0004-0000-0800-00004C000000}"/>
    <hyperlink ref="B197" r:id="rId78" display="http://tescod.eskom.co.za/prt09BG/6000/6022.pdf" xr:uid="{00000000-0004-0000-0800-00004D000000}"/>
    <hyperlink ref="B85" r:id="rId79" display="http://tescod.eskom.co.za/prt09BG/6000/6018.pdf" xr:uid="{00000000-0004-0000-0800-00004E000000}"/>
    <hyperlink ref="B140" r:id="rId80" display="http://tescod.eskom.co.za/prt09BG/6000/6018.pdf" xr:uid="{00000000-0004-0000-0800-00004F000000}"/>
    <hyperlink ref="B200" r:id="rId81" display="http://tescod.eskom.co.za/prt09BG/6000/6013.pdf" xr:uid="{00000000-0004-0000-0800-000050000000}"/>
    <hyperlink ref="B68" r:id="rId82" display="http://tescod.eskom.co.za/prt09BG/6000/6010.pdf" xr:uid="{00000000-0004-0000-0800-000051000000}"/>
    <hyperlink ref="B156" r:id="rId83" display="http://tescod.eskom.co.za/prt09BG/6000/6010.pdf" xr:uid="{00000000-0004-0000-0800-000052000000}"/>
    <hyperlink ref="B174" r:id="rId84" display="http://tescod.eskom.co.za/prt09BG/6000/6006.pdf" xr:uid="{00000000-0004-0000-0800-000053000000}"/>
    <hyperlink ref="B233" r:id="rId85" display="http://tescod.eskom.co.za/prt09BG/6000/6003.pdf" xr:uid="{00000000-0004-0000-0800-000054000000}"/>
    <hyperlink ref="B190" r:id="rId86" display="http://tescod.eskom.co.za/prt09BG/6000/6002.pdf" xr:uid="{00000000-0004-0000-0800-000055000000}"/>
    <hyperlink ref="B171" r:id="rId87" display="http://tescod.eskom.co.za/prt09BG/6000/6002.pdf" xr:uid="{00000000-0004-0000-0800-000056000000}"/>
    <hyperlink ref="B45" r:id="rId88" display="http://tescod.eskom.co.za/prt09BG/6000/6118.pdf" xr:uid="{00000000-0004-0000-0800-000057000000}"/>
    <hyperlink ref="B74" r:id="rId89" display="http://tescod.eskom.co.za/prt09BG/6000/6092.pdf" xr:uid="{00000000-0004-0000-0800-000058000000}"/>
    <hyperlink ref="B47:B50" r:id="rId90" display="http://tescod.eskom.co.za/prt09BG/6000/6068.pdf" xr:uid="{00000000-0004-0000-0800-000059000000}"/>
    <hyperlink ref="B56:B57" r:id="rId91" display="http://tescod.eskom.co.za/prt09BG/6000/6025.pdf" xr:uid="{00000000-0004-0000-0800-00005A000000}"/>
    <hyperlink ref="B59:B61" r:id="rId92" display="http://tescod.eskom.co.za/prt09BG/6000/6029.pdf" xr:uid="{00000000-0004-0000-0800-00005B000000}"/>
    <hyperlink ref="B129:B139" r:id="rId93" display="http://tescod.eskom.co.za/prt09BG/6000/6093.pdf" xr:uid="{00000000-0004-0000-0800-00005C000000}"/>
    <hyperlink ref="B141:B155" r:id="rId94" display="http://tescod.eskom.co.za/prt09BG/6000/6018.pdf" xr:uid="{00000000-0004-0000-0800-00005D000000}"/>
    <hyperlink ref="B157:B170" r:id="rId95" display="http://tescod.eskom.co.za/prt09BG/6000/6010.pdf" xr:uid="{00000000-0004-0000-0800-00005E000000}"/>
    <hyperlink ref="B172:B173" r:id="rId96" display="http://tescod.eskom.co.za/prt09BG/6000/6002.pdf" xr:uid="{00000000-0004-0000-0800-00005F000000}"/>
    <hyperlink ref="B175:B189" r:id="rId97" display="http://tescod.eskom.co.za/prt09BG/6000/6006.pdf" xr:uid="{00000000-0004-0000-0800-000060000000}"/>
    <hyperlink ref="B191:B196" r:id="rId98" display="http://tescod.eskom.co.za/prt09BG/6000/6002.pdf" xr:uid="{00000000-0004-0000-0800-000061000000}"/>
    <hyperlink ref="B198:B199" r:id="rId99" display="http://tescod.eskom.co.za/prt09BG/6000/6022.pdf" xr:uid="{00000000-0004-0000-0800-000062000000}"/>
    <hyperlink ref="B201:B214" r:id="rId100" display="http://tescod.eskom.co.za/prt09BG/6000/6013.pdf" xr:uid="{00000000-0004-0000-0800-000063000000}"/>
    <hyperlink ref="B216:B226" r:id="rId101" display="http://tescod.eskom.co.za/prt09BG/6000/6109.pdf" xr:uid="{00000000-0004-0000-0800-000064000000}"/>
    <hyperlink ref="B228:B232" r:id="rId102" display="http://tescod.eskom.co.za/prt09BG/6000/6022.pdf" xr:uid="{00000000-0004-0000-0800-000065000000}"/>
    <hyperlink ref="B237" r:id="rId103" display="http://tescod.eskom.co.za/prt09BG/6000/6084.pdf" xr:uid="{00000000-0004-0000-0800-000066000000}"/>
    <hyperlink ref="B238" r:id="rId104" display="http://tescod.eskom.co.za/prt09BG/6000/6084.pdf" xr:uid="{00000000-0004-0000-0800-000067000000}"/>
    <hyperlink ref="B234" r:id="rId105" display="http://tescod.eskom.co.za/prt09BG/6000/6059.pdf" xr:uid="{00000000-0004-0000-0800-000068000000}"/>
    <hyperlink ref="B236" r:id="rId106" display="http://tescod.eskom.co.za/prt09BG/6000/6059.pdf" xr:uid="{00000000-0004-0000-0800-000069000000}"/>
    <hyperlink ref="B235" r:id="rId107" display="http://tescod.eskom.co.za/prt09BG/6000/6059.pdf" xr:uid="{00000000-0004-0000-0800-00006A000000}"/>
    <hyperlink ref="B239" r:id="rId108" display="http://tescod.eskom.co.za/prt09BG/6000/6040.pdf" xr:uid="{00000000-0004-0000-0800-00006B000000}"/>
    <hyperlink ref="B240" r:id="rId109" display="http://tescod.eskom.co.za/prt09BG/6000/6040.pdf" xr:uid="{00000000-0004-0000-0800-00006C000000}"/>
    <hyperlink ref="B241" r:id="rId110" display="http://tescod.eskom.co.za/prt09BG/6000/6040.pdf" xr:uid="{00000000-0004-0000-0800-00006D000000}"/>
    <hyperlink ref="B242" r:id="rId111" display="http://tescod.eskom.co.za/prt09BG/6000/6040.pdf" xr:uid="{00000000-0004-0000-0800-00006E000000}"/>
    <hyperlink ref="B250" r:id="rId112" display="http://tescod.eskom.co.za/prt09BG/6000/6087.pdf" xr:uid="{00000000-0004-0000-0800-00006F000000}"/>
    <hyperlink ref="B249" r:id="rId113" display="http://tescod.eskom.co.za/prt09BG/6000/6087.pdf" xr:uid="{00000000-0004-0000-0800-000070000000}"/>
    <hyperlink ref="B248" r:id="rId114" display="http://tescod.eskom.co.za/prt09BG/6000/6087.pdf" xr:uid="{00000000-0004-0000-0800-000071000000}"/>
    <hyperlink ref="B247" r:id="rId115" display="http://tescod.eskom.co.za/prt09BG/6000/6087.pdf" xr:uid="{00000000-0004-0000-0800-000072000000}"/>
    <hyperlink ref="B246" r:id="rId116" display="http://tescod.eskom.co.za/prt09BG/6000/6087.pdf" xr:uid="{00000000-0004-0000-0800-000073000000}"/>
    <hyperlink ref="B252" r:id="rId117" display="http://tescod.eskom.co.za/prt09BG/6000/6087.pdf" xr:uid="{00000000-0004-0000-0800-000074000000}"/>
    <hyperlink ref="B251" r:id="rId118" display="http://tescod.eskom.co.za/prt09BG/6000/6087.pdf" xr:uid="{00000000-0004-0000-0800-000075000000}"/>
    <hyperlink ref="B245" r:id="rId119" display="http://tescod.eskom.co.za/prt09BG/6000/6087.pdf" xr:uid="{00000000-0004-0000-0800-000076000000}"/>
    <hyperlink ref="B244" r:id="rId120" display="http://tescod.eskom.co.za/prt09BG/6000/6087.pdf" xr:uid="{00000000-0004-0000-0800-000077000000}"/>
    <hyperlink ref="B243" r:id="rId121" display="http://tescod.eskom.co.za/prt09BG/6000/6087.pdf" xr:uid="{00000000-0004-0000-0800-000078000000}"/>
  </hyperlinks>
  <pageMargins left="0.7" right="0.7" top="0.75" bottom="0.75" header="0.3" footer="0.3"/>
  <legacyDrawing r:id="rId1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Notes</vt:lpstr>
      <vt:lpstr>Summary</vt:lpstr>
      <vt:lpstr>SECTION A P&amp;G's</vt:lpstr>
      <vt:lpstr> Section B Civil</vt:lpstr>
      <vt:lpstr>Section C Earth Grid</vt:lpstr>
      <vt:lpstr>Section D Foundations</vt:lpstr>
      <vt:lpstr>Section E Steel Work</vt:lpstr>
      <vt:lpstr>Section F Equipment &amp; Lighting</vt:lpstr>
      <vt:lpstr>Section G Miscellanous &amp; Clamps</vt:lpstr>
      <vt:lpstr>Section H Cable &amp; Stringing</vt:lpstr>
      <vt:lpstr>Section I Labelling</vt:lpstr>
      <vt:lpstr>Section J Dismantling</vt:lpstr>
      <vt:lpstr>SECTION K Control Plant</vt:lpstr>
      <vt:lpstr>SECTION L OTHER </vt:lpstr>
      <vt:lpstr>Notes!_ftn1</vt:lpstr>
      <vt:lpstr>Notes!_ftnref1</vt:lpstr>
      <vt:lpstr>Notes!OLE_LINK1</vt:lpstr>
      <vt:lpstr>Notes!OLE_LINK2</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Eskom</dc:creator>
  <cp:lastModifiedBy>Yolisa Mpeta</cp:lastModifiedBy>
  <cp:lastPrinted>2018-07-27T09:12:32Z</cp:lastPrinted>
  <dcterms:created xsi:type="dcterms:W3CDTF">2008-12-29T10:01:22Z</dcterms:created>
  <dcterms:modified xsi:type="dcterms:W3CDTF">2023-06-29T11:38:42Z</dcterms:modified>
</cp:coreProperties>
</file>