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y projects\2. PTFE Destruction Project\Procurement\RFQ\Valves\Manual Valves\PTFE Mnaual valve procuurement list\"/>
    </mc:Choice>
  </mc:AlternateContent>
  <bookViews>
    <workbookView xWindow="0" yWindow="0" windowWidth="28800" windowHeight="12312"/>
  </bookViews>
  <sheets>
    <sheet name="Mnaual Valves" sheetId="1" r:id="rId1"/>
    <sheet name="Control Valves " sheetId="2" r:id="rId2"/>
    <sheet name="Actuated Valves" sheetId="3" r:id="rId3"/>
  </sheets>
  <definedNames>
    <definedName name="_xlnm.Print_Area" localSheetId="0">'Mnaual Valves'!$A$1:$P$14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P9" i="1" l="1"/>
</calcChain>
</file>

<file path=xl/sharedStrings.xml><?xml version="1.0" encoding="utf-8"?>
<sst xmlns="http://schemas.openxmlformats.org/spreadsheetml/2006/main" count="46" uniqueCount="32">
  <si>
    <t>Operating Conditions</t>
  </si>
  <si>
    <t xml:space="preserve">Valve type </t>
  </si>
  <si>
    <t xml:space="preserve">Ball Valve </t>
  </si>
  <si>
    <t>SB</t>
  </si>
  <si>
    <t>Valve size</t>
  </si>
  <si>
    <t xml:space="preserve">Safety Class </t>
  </si>
  <si>
    <t>Quantity</t>
  </si>
  <si>
    <t>Valve Description</t>
  </si>
  <si>
    <t>Amb</t>
  </si>
  <si>
    <t>Design Conditions</t>
  </si>
  <si>
    <t>-5 to 600</t>
  </si>
  <si>
    <t xml:space="preserve">NOTES   </t>
  </si>
  <si>
    <t>PRICING</t>
  </si>
  <si>
    <t>SC  3</t>
  </si>
  <si>
    <t>25 mm</t>
  </si>
  <si>
    <t>40 mm</t>
  </si>
  <si>
    <t>50 mm</t>
  </si>
  <si>
    <t>-7 to 520</t>
  </si>
  <si>
    <t>Total:</t>
  </si>
  <si>
    <t xml:space="preserve"> PTFE Filter Destruction Plant System Valve List
For procurement.</t>
  </si>
  <si>
    <r>
      <t>Temp [</t>
    </r>
    <r>
      <rPr>
        <b/>
        <sz val="12"/>
        <color theme="1"/>
        <rFont val="Calibri"/>
        <family val="2"/>
      </rPr>
      <t>°C]</t>
    </r>
  </si>
  <si>
    <r>
      <rPr>
        <b/>
        <sz val="12"/>
        <color theme="1"/>
        <rFont val="Calibri"/>
        <family val="2"/>
        <scheme val="minor"/>
      </rPr>
      <t>Connection ends</t>
    </r>
    <r>
      <rPr>
        <sz val="12"/>
        <color theme="1"/>
        <rFont val="Calibri"/>
        <family val="2"/>
        <scheme val="minor"/>
      </rPr>
      <t xml:space="preserve">: RF, B16.5 or  NPT -M/F as B1.20.1, </t>
    </r>
    <r>
      <rPr>
        <b/>
        <sz val="12"/>
        <color theme="1"/>
        <rFont val="Calibri"/>
        <family val="2"/>
        <scheme val="minor"/>
      </rPr>
      <t>Class 150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Body:</t>
    </r>
    <r>
      <rPr>
        <sz val="12"/>
        <color theme="1"/>
        <rFont val="Calibri"/>
        <family val="2"/>
        <scheme val="minor"/>
      </rPr>
      <t xml:space="preserve"> 316 SS, ASTM A182-F316/A351-CF8M
</t>
    </r>
    <r>
      <rPr>
        <b/>
        <sz val="12"/>
        <color theme="1"/>
        <rFont val="Calibri"/>
        <family val="2"/>
        <scheme val="minor"/>
      </rPr>
      <t>Trim:</t>
    </r>
    <r>
      <rPr>
        <sz val="12"/>
        <color theme="1"/>
        <rFont val="Calibri"/>
        <family val="2"/>
        <scheme val="minor"/>
      </rPr>
      <t xml:space="preserve"> 316 SS
</t>
    </r>
    <r>
      <rPr>
        <b/>
        <sz val="12"/>
        <color theme="1"/>
        <rFont val="Calibri"/>
        <family val="2"/>
        <scheme val="minor"/>
      </rPr>
      <t>Packing/Seal:</t>
    </r>
    <r>
      <rPr>
        <sz val="12"/>
        <color theme="1"/>
        <rFont val="Calibri"/>
        <family val="2"/>
        <scheme val="minor"/>
      </rPr>
      <t xml:space="preserve"> Graphite
</t>
    </r>
    <r>
      <rPr>
        <b/>
        <sz val="12"/>
        <color theme="1"/>
        <rFont val="Calibri"/>
        <family val="2"/>
        <scheme val="minor"/>
      </rPr>
      <t>Ball material:</t>
    </r>
    <r>
      <rPr>
        <sz val="12"/>
        <color theme="1"/>
        <rFont val="Calibri"/>
        <family val="2"/>
        <scheme val="minor"/>
      </rPr>
      <t xml:space="preserve"> 316 SS
</t>
    </r>
    <r>
      <rPr>
        <b/>
        <sz val="12"/>
        <color theme="1"/>
        <rFont val="Calibri"/>
        <family val="2"/>
        <scheme val="minor"/>
      </rPr>
      <t>Bonnet/Cap:</t>
    </r>
    <r>
      <rPr>
        <sz val="12"/>
        <color theme="1"/>
        <rFont val="Calibri"/>
        <family val="2"/>
        <scheme val="minor"/>
      </rPr>
      <t xml:space="preserve"> 316 SS</t>
    </r>
  </si>
  <si>
    <r>
      <rPr>
        <b/>
        <sz val="12"/>
        <color theme="1"/>
        <rFont val="Calibri"/>
        <family val="2"/>
        <scheme val="minor"/>
      </rPr>
      <t>Connection ends:</t>
    </r>
    <r>
      <rPr>
        <sz val="12"/>
        <color theme="1"/>
        <rFont val="Calibri"/>
        <family val="2"/>
        <scheme val="minor"/>
      </rPr>
      <t xml:space="preserve"> RF, B16.5, </t>
    </r>
    <r>
      <rPr>
        <b/>
        <sz val="12"/>
        <color theme="1"/>
        <rFont val="Calibri"/>
        <family val="2"/>
        <scheme val="minor"/>
      </rPr>
      <t>Class 150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Body:</t>
    </r>
    <r>
      <rPr>
        <sz val="12"/>
        <color theme="1"/>
        <rFont val="Calibri"/>
        <family val="2"/>
        <scheme val="minor"/>
      </rPr>
      <t xml:space="preserve"> 316 SS,ASTM A182-F316/A351-CF8M
</t>
    </r>
    <r>
      <rPr>
        <b/>
        <sz val="12"/>
        <color theme="1"/>
        <rFont val="Calibri"/>
        <family val="2"/>
        <scheme val="minor"/>
      </rPr>
      <t>Trim:</t>
    </r>
    <r>
      <rPr>
        <sz val="12"/>
        <color theme="1"/>
        <rFont val="Calibri"/>
        <family val="2"/>
        <scheme val="minor"/>
      </rPr>
      <t xml:space="preserve"> 316 SS
</t>
    </r>
    <r>
      <rPr>
        <b/>
        <sz val="12"/>
        <color theme="1"/>
        <rFont val="Calibri"/>
        <family val="2"/>
        <scheme val="minor"/>
      </rPr>
      <t>Packing/Seal:</t>
    </r>
    <r>
      <rPr>
        <sz val="12"/>
        <color theme="1"/>
        <rFont val="Calibri"/>
        <family val="2"/>
        <scheme val="minor"/>
      </rPr>
      <t xml:space="preserve"> Graphite
</t>
    </r>
    <r>
      <rPr>
        <b/>
        <sz val="12"/>
        <color theme="1"/>
        <rFont val="Calibri"/>
        <family val="2"/>
        <scheme val="minor"/>
      </rPr>
      <t>Ball material:</t>
    </r>
    <r>
      <rPr>
        <sz val="12"/>
        <color theme="1"/>
        <rFont val="Calibri"/>
        <family val="2"/>
        <scheme val="minor"/>
      </rPr>
      <t xml:space="preserve"> 316 SS
</t>
    </r>
    <r>
      <rPr>
        <b/>
        <sz val="12"/>
        <color theme="1"/>
        <rFont val="Calibri"/>
        <family val="2"/>
        <scheme val="minor"/>
      </rPr>
      <t>Bonnet/Cap:</t>
    </r>
    <r>
      <rPr>
        <sz val="12"/>
        <color theme="1"/>
        <rFont val="Calibri"/>
        <family val="2"/>
        <scheme val="minor"/>
      </rPr>
      <t xml:space="preserve"> 316 SS</t>
    </r>
  </si>
  <si>
    <r>
      <rPr>
        <b/>
        <sz val="12"/>
        <color theme="1"/>
        <rFont val="Calibri"/>
        <family val="2"/>
        <scheme val="minor"/>
      </rPr>
      <t>Connection ends:</t>
    </r>
    <r>
      <rPr>
        <sz val="12"/>
        <color theme="1"/>
        <rFont val="Calibri"/>
        <family val="2"/>
        <scheme val="minor"/>
      </rPr>
      <t xml:space="preserve"> RF, B16.5,</t>
    </r>
    <r>
      <rPr>
        <b/>
        <sz val="12"/>
        <color theme="1"/>
        <rFont val="Calibri"/>
        <family val="2"/>
        <scheme val="minor"/>
      </rPr>
      <t xml:space="preserve"> Class 150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Body:</t>
    </r>
    <r>
      <rPr>
        <sz val="12"/>
        <color theme="1"/>
        <rFont val="Calibri"/>
        <family val="2"/>
        <scheme val="minor"/>
      </rPr>
      <t xml:space="preserve"> 316 SS
</t>
    </r>
    <r>
      <rPr>
        <b/>
        <sz val="12"/>
        <color theme="1"/>
        <rFont val="Calibri"/>
        <family val="2"/>
        <scheme val="minor"/>
      </rPr>
      <t>Trim:</t>
    </r>
    <r>
      <rPr>
        <sz val="12"/>
        <color theme="1"/>
        <rFont val="Calibri"/>
        <family val="2"/>
        <scheme val="minor"/>
      </rPr>
      <t xml:space="preserve"> 316 SS
</t>
    </r>
    <r>
      <rPr>
        <b/>
        <sz val="12"/>
        <color theme="1"/>
        <rFont val="Calibri"/>
        <family val="2"/>
        <scheme val="minor"/>
      </rPr>
      <t>Packing/Seal:</t>
    </r>
    <r>
      <rPr>
        <sz val="12"/>
        <color theme="1"/>
        <rFont val="Calibri"/>
        <family val="2"/>
        <scheme val="minor"/>
      </rPr>
      <t xml:space="preserve"> Graphite
</t>
    </r>
    <r>
      <rPr>
        <b/>
        <sz val="12"/>
        <color theme="1"/>
        <rFont val="Calibri"/>
        <family val="2"/>
        <scheme val="minor"/>
      </rPr>
      <t>Ball material:</t>
    </r>
    <r>
      <rPr>
        <sz val="12"/>
        <color theme="1"/>
        <rFont val="Calibri"/>
        <family val="2"/>
        <scheme val="minor"/>
      </rPr>
      <t xml:space="preserve"> 316 SS
</t>
    </r>
    <r>
      <rPr>
        <b/>
        <sz val="12"/>
        <color theme="1"/>
        <rFont val="Calibri"/>
        <family val="2"/>
        <scheme val="minor"/>
      </rPr>
      <t>Bonnet/Cap:</t>
    </r>
    <r>
      <rPr>
        <sz val="12"/>
        <color theme="1"/>
        <rFont val="Calibri"/>
        <family val="2"/>
        <scheme val="minor"/>
      </rPr>
      <t xml:space="preserve"> 316 SS</t>
    </r>
  </si>
  <si>
    <t>Page 1 of 4</t>
  </si>
  <si>
    <t>Manual Valves</t>
  </si>
  <si>
    <t>Press.[kPa(g)]</t>
  </si>
  <si>
    <t>Valve code</t>
  </si>
  <si>
    <t>UNIT PRICING</t>
  </si>
  <si>
    <t>Supplier of Purchase</t>
  </si>
  <si>
    <t>Lead-time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</si>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</sst>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R-1C09]* #,##0.00_-;\-[$R-1C09]* #,##0.00_-;_-[$R-1C09]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left" indent="36"/>
    </xf>
    <xf numFmtId="0" fontId="0" fillId="0" borderId="0" xfId="0" applyBorder="1"/>
    <xf numFmtId="0" fontId="3" fillId="0" borderId="0" xfId="0" applyFont="1" applyFill="1" applyBorder="1" applyAlignment="1">
      <alignment horizontal="left" vertical="center"/>
    </xf>
    <xf numFmtId="0" fontId="0" fillId="0" borderId="11" xfId="0" applyBorder="1"/>
    <xf numFmtId="0" fontId="0" fillId="0" borderId="0" xfId="0" applyAlignment="1">
      <alignment horizontal="center"/>
    </xf>
    <xf numFmtId="0" fontId="7" fillId="0" borderId="0" xfId="0" applyFont="1"/>
    <xf numFmtId="0" fontId="0" fillId="0" borderId="11" xfId="0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164" fontId="0" fillId="0" borderId="2" xfId="0" applyNumberFormat="1" applyBorder="1"/>
    <xf numFmtId="164" fontId="0" fillId="0" borderId="0" xfId="0" applyNumberFormat="1" applyBorder="1"/>
    <xf numFmtId="164" fontId="0" fillId="0" borderId="0" xfId="0" applyNumberFormat="1"/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" fillId="0" borderId="18" xfId="0" applyFont="1" applyBorder="1" applyAlignment="1">
      <alignment horizontal="left" indent="51"/>
    </xf>
    <xf numFmtId="0" fontId="0" fillId="0" borderId="18" xfId="0" applyBorder="1"/>
    <xf numFmtId="164" fontId="0" fillId="0" borderId="18" xfId="0" applyNumberFormat="1" applyBorder="1"/>
    <xf numFmtId="0" fontId="4" fillId="3" borderId="18" xfId="0" applyFont="1" applyFill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16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0" fillId="0" borderId="17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quotePrefix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1" xfId="0" quotePrefix="1" applyFont="1" applyFill="1" applyBorder="1" applyAlignment="1">
      <alignment horizontal="left" vertical="center" wrapText="1"/>
    </xf>
    <xf numFmtId="0" fontId="7" fillId="0" borderId="1" xfId="0" quotePrefix="1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left" vertical="center" wrapText="1"/>
    </xf>
    <xf numFmtId="0" fontId="0" fillId="0" borderId="0" xfId="0" applyFill="1"/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0</xdr:row>
      <xdr:rowOff>75989</xdr:rowOff>
    </xdr:from>
    <xdr:to>
      <xdr:col>3</xdr:col>
      <xdr:colOff>308309</xdr:colOff>
      <xdr:row>0</xdr:row>
      <xdr:rowOff>822961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300" y="75989"/>
          <a:ext cx="1830495" cy="7469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view="pageBreakPreview" zoomScale="40" zoomScaleNormal="100" zoomScaleSheetLayoutView="40" zoomScalePageLayoutView="60" workbookViewId="0">
      <selection activeCell="M8" sqref="M8"/>
    </sheetView>
  </sheetViews>
  <sheetFormatPr defaultRowHeight="14.4" x14ac:dyDescent="0.3"/>
  <cols>
    <col min="1" max="1" width="8.88671875" style="13"/>
    <col min="2" max="2" width="20" customWidth="1"/>
    <col min="3" max="4" width="11.5546875" customWidth="1"/>
    <col min="5" max="6" width="14.21875" style="6" customWidth="1"/>
    <col min="7" max="7" width="12.21875" style="6" customWidth="1"/>
    <col min="8" max="8" width="14.21875" style="6" customWidth="1"/>
    <col min="9" max="9" width="12.109375" customWidth="1"/>
    <col min="10" max="10" width="50.88671875" customWidth="1"/>
    <col min="12" max="12" width="34.109375" customWidth="1"/>
    <col min="13" max="13" width="26.88671875" customWidth="1"/>
    <col min="14" max="14" width="18" customWidth="1"/>
    <col min="15" max="15" width="23.33203125" style="12" customWidth="1"/>
    <col min="16" max="16" width="24.6640625" style="12" customWidth="1"/>
  </cols>
  <sheetData>
    <row r="1" spans="1:16" ht="73.8" customHeight="1" thickBot="1" x14ac:dyDescent="0.35">
      <c r="A1" s="22"/>
      <c r="B1" s="42"/>
      <c r="C1" s="43"/>
      <c r="D1" s="43"/>
      <c r="E1" s="44"/>
      <c r="F1" s="45" t="s">
        <v>19</v>
      </c>
      <c r="G1" s="36"/>
      <c r="H1" s="36"/>
      <c r="I1" s="36"/>
      <c r="J1" s="37"/>
      <c r="K1" s="35" t="s">
        <v>24</v>
      </c>
      <c r="L1" s="36"/>
      <c r="M1" s="36"/>
      <c r="N1" s="36"/>
      <c r="O1" s="37"/>
      <c r="P1" s="14"/>
    </row>
    <row r="2" spans="1:16" ht="21" customHeight="1" thickBot="1" x14ac:dyDescent="0.35">
      <c r="A2" s="23"/>
      <c r="B2" s="51" t="s">
        <v>25</v>
      </c>
      <c r="C2" s="52"/>
      <c r="D2" s="52"/>
      <c r="E2" s="8"/>
      <c r="F2" s="8"/>
      <c r="G2" s="8"/>
      <c r="H2" s="8"/>
      <c r="I2" s="5"/>
      <c r="J2" s="5"/>
      <c r="K2" s="5"/>
      <c r="L2" s="5"/>
      <c r="M2" s="5"/>
      <c r="N2" s="5"/>
      <c r="O2" s="10"/>
      <c r="P2" s="15"/>
    </row>
    <row r="3" spans="1:16" s="7" customFormat="1" ht="21.6" customHeight="1" thickBot="1" x14ac:dyDescent="0.35">
      <c r="A3" s="29"/>
      <c r="B3" s="40" t="s">
        <v>1</v>
      </c>
      <c r="C3" s="38" t="s">
        <v>27</v>
      </c>
      <c r="D3" s="50" t="s">
        <v>4</v>
      </c>
      <c r="E3" s="46" t="s">
        <v>9</v>
      </c>
      <c r="F3" s="47"/>
      <c r="G3" s="46" t="s">
        <v>0</v>
      </c>
      <c r="H3" s="47"/>
      <c r="I3" s="50" t="s">
        <v>5</v>
      </c>
      <c r="J3" s="50" t="s">
        <v>7</v>
      </c>
      <c r="K3" s="50" t="s">
        <v>6</v>
      </c>
      <c r="L3" s="48" t="s">
        <v>11</v>
      </c>
      <c r="M3" s="50" t="s">
        <v>29</v>
      </c>
      <c r="N3" s="50" t="s">
        <v>30</v>
      </c>
      <c r="O3" s="27" t="s">
        <v>28</v>
      </c>
      <c r="P3" s="27" t="s">
        <v>12</v>
      </c>
    </row>
    <row r="4" spans="1:16" s="7" customFormat="1" ht="21.6" customHeight="1" x14ac:dyDescent="0.3">
      <c r="A4" s="30"/>
      <c r="B4" s="41"/>
      <c r="C4" s="39"/>
      <c r="D4" s="39"/>
      <c r="E4" s="9" t="s">
        <v>20</v>
      </c>
      <c r="F4" s="16" t="s">
        <v>26</v>
      </c>
      <c r="G4" s="9" t="s">
        <v>20</v>
      </c>
      <c r="H4" s="16" t="s">
        <v>26</v>
      </c>
      <c r="I4" s="39"/>
      <c r="J4" s="39"/>
      <c r="K4" s="39"/>
      <c r="L4" s="49"/>
      <c r="M4" s="39"/>
      <c r="N4" s="39"/>
      <c r="O4" s="28"/>
      <c r="P4" s="28"/>
    </row>
    <row r="5" spans="1:16" s="61" customFormat="1" ht="328.2" customHeight="1" x14ac:dyDescent="0.3">
      <c r="A5" s="53">
        <v>5</v>
      </c>
      <c r="B5" s="54" t="s">
        <v>2</v>
      </c>
      <c r="C5" s="54" t="s">
        <v>3</v>
      </c>
      <c r="D5" s="54" t="s">
        <v>14</v>
      </c>
      <c r="E5" s="54">
        <v>93</v>
      </c>
      <c r="F5" s="54">
        <v>1585</v>
      </c>
      <c r="G5" s="54">
        <v>40</v>
      </c>
      <c r="H5" s="55" t="s">
        <v>10</v>
      </c>
      <c r="I5" s="54" t="s">
        <v>13</v>
      </c>
      <c r="J5" s="56" t="s">
        <v>21</v>
      </c>
      <c r="K5" s="57">
        <v>19</v>
      </c>
      <c r="L5" s="58"/>
      <c r="M5" s="59"/>
      <c r="N5" s="59"/>
      <c r="O5" s="60"/>
      <c r="P5" s="60"/>
    </row>
    <row r="6" spans="1:16" s="61" customFormat="1" ht="310.2" customHeight="1" x14ac:dyDescent="0.3">
      <c r="A6" s="53">
        <v>6</v>
      </c>
      <c r="B6" s="54" t="s">
        <v>2</v>
      </c>
      <c r="C6" s="54" t="s">
        <v>3</v>
      </c>
      <c r="D6" s="54" t="s">
        <v>14</v>
      </c>
      <c r="E6" s="54">
        <v>93</v>
      </c>
      <c r="F6" s="54">
        <v>1585</v>
      </c>
      <c r="G6" s="54">
        <v>40</v>
      </c>
      <c r="H6" s="55" t="s">
        <v>10</v>
      </c>
      <c r="I6" s="54" t="s">
        <v>13</v>
      </c>
      <c r="J6" s="56" t="s">
        <v>21</v>
      </c>
      <c r="K6" s="57">
        <v>5</v>
      </c>
      <c r="L6" s="62"/>
      <c r="M6" s="63"/>
      <c r="N6" s="63"/>
      <c r="O6" s="60"/>
      <c r="P6" s="60"/>
    </row>
    <row r="7" spans="1:16" s="61" customFormat="1" ht="165" customHeight="1" x14ac:dyDescent="0.3">
      <c r="A7" s="53">
        <v>8</v>
      </c>
      <c r="B7" s="54" t="s">
        <v>2</v>
      </c>
      <c r="C7" s="54" t="s">
        <v>3</v>
      </c>
      <c r="D7" s="54" t="s">
        <v>15</v>
      </c>
      <c r="E7" s="54">
        <v>93</v>
      </c>
      <c r="F7" s="54">
        <v>1585</v>
      </c>
      <c r="G7" s="54">
        <v>45</v>
      </c>
      <c r="H7" s="55" t="s">
        <v>17</v>
      </c>
      <c r="I7" s="54" t="s">
        <v>13</v>
      </c>
      <c r="J7" s="56" t="s">
        <v>22</v>
      </c>
      <c r="K7" s="57">
        <v>6</v>
      </c>
      <c r="L7" s="64"/>
      <c r="M7" s="65"/>
      <c r="N7" s="65"/>
      <c r="O7" s="66"/>
      <c r="P7" s="66"/>
    </row>
    <row r="8" spans="1:16" s="61" customFormat="1" ht="201" customHeight="1" thickBot="1" x14ac:dyDescent="0.35">
      <c r="A8" s="53">
        <v>9</v>
      </c>
      <c r="B8" s="54" t="s">
        <v>2</v>
      </c>
      <c r="C8" s="54" t="s">
        <v>3</v>
      </c>
      <c r="D8" s="54" t="s">
        <v>16</v>
      </c>
      <c r="E8" s="54">
        <v>93</v>
      </c>
      <c r="F8" s="54">
        <v>1585</v>
      </c>
      <c r="G8" s="54" t="s">
        <v>8</v>
      </c>
      <c r="H8" s="55">
        <v>520</v>
      </c>
      <c r="I8" s="54" t="s">
        <v>13</v>
      </c>
      <c r="J8" s="56" t="s">
        <v>23</v>
      </c>
      <c r="K8" s="57">
        <v>6</v>
      </c>
      <c r="L8" s="62"/>
      <c r="M8" s="65"/>
      <c r="N8" s="63"/>
      <c r="O8" s="66"/>
      <c r="P8" s="66"/>
    </row>
    <row r="9" spans="1:16" ht="21.6" thickBot="1" x14ac:dyDescent="0.45">
      <c r="A9" s="17"/>
      <c r="B9" s="24"/>
      <c r="C9" s="25"/>
      <c r="D9" s="25"/>
      <c r="E9" s="25"/>
      <c r="F9" s="25"/>
      <c r="G9" s="25"/>
      <c r="H9" s="25"/>
      <c r="I9" s="26"/>
      <c r="J9" s="18" t="s">
        <v>18</v>
      </c>
      <c r="K9" s="21">
        <f>SUM(K5:K8)</f>
        <v>36</v>
      </c>
      <c r="L9" s="19"/>
      <c r="M9" s="32" t="s">
        <v>31</v>
      </c>
      <c r="N9" s="33"/>
      <c r="O9" s="34"/>
      <c r="P9" s="20">
        <f>SUM( P5:P8)</f>
        <v>0</v>
      </c>
    </row>
    <row r="10" spans="1:16" ht="15.6" x14ac:dyDescent="0.3">
      <c r="B10" s="1"/>
      <c r="C10" s="1"/>
      <c r="D10" s="1"/>
      <c r="E10" s="1"/>
      <c r="F10" s="1"/>
      <c r="G10" s="1"/>
      <c r="H10" s="1"/>
      <c r="I10" s="1"/>
      <c r="J10" s="2"/>
      <c r="K10" s="1"/>
      <c r="L10" s="3"/>
      <c r="M10" s="3"/>
      <c r="N10" s="3"/>
      <c r="O10" s="11"/>
      <c r="P10" s="11"/>
    </row>
    <row r="11" spans="1:16" x14ac:dyDescent="0.3">
      <c r="B11" s="4"/>
    </row>
    <row r="12" spans="1:16" x14ac:dyDescent="0.3">
      <c r="B12" s="31"/>
      <c r="C12" s="31"/>
      <c r="D12" s="31"/>
      <c r="E12" s="31"/>
      <c r="F12" s="31"/>
      <c r="G12" s="31"/>
      <c r="H12" s="31"/>
      <c r="I12" s="31"/>
    </row>
  </sheetData>
  <mergeCells count="22">
    <mergeCell ref="N3:N4"/>
    <mergeCell ref="J3:J4"/>
    <mergeCell ref="I3:I4"/>
    <mergeCell ref="B2:D2"/>
    <mergeCell ref="D3:D4"/>
    <mergeCell ref="M3:M4"/>
    <mergeCell ref="A1:A2"/>
    <mergeCell ref="B9:I9"/>
    <mergeCell ref="P3:P4"/>
    <mergeCell ref="A3:A4"/>
    <mergeCell ref="B12:I12"/>
    <mergeCell ref="M9:O9"/>
    <mergeCell ref="K1:O1"/>
    <mergeCell ref="C3:C4"/>
    <mergeCell ref="B3:B4"/>
    <mergeCell ref="B1:E1"/>
    <mergeCell ref="F1:J1"/>
    <mergeCell ref="O3:O4"/>
    <mergeCell ref="E3:F3"/>
    <mergeCell ref="G3:H3"/>
    <mergeCell ref="L3:L4"/>
    <mergeCell ref="K3:K4"/>
  </mergeCells>
  <pageMargins left="0.7" right="0.7" top="0.75" bottom="0.75" header="0.3" footer="0.3"/>
  <pageSetup paperSize="9" scale="3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38" sqref="H38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Mnaual Valves</vt:lpstr>
      <vt:lpstr>Control Valves </vt:lpstr>
      <vt:lpstr>Actuated Valves</vt:lpstr>
      <vt:lpstr>'Mnaual Valves'!Print_Area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Manqoba Msane</dc:creator>
  <cp:lastModifiedBy>Manqoba Msane</cp:lastModifiedBy>
  <dcterms:created xsi:type="dcterms:W3CDTF">2025-08-27T12:04:54Z</dcterms:created>
  <dcterms:modified xsi:type="dcterms:W3CDTF">2025-11-13T09:25:19Z</dcterms:modified>
</cp:coreProperties>
</file>