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I:\Procurement\Tenders\2025 Tenders\RFT-21-2025_26-Gitlab\RFT Document\"/>
    </mc:Choice>
  </mc:AlternateContent>
  <xr:revisionPtr revIDLastSave="0" documentId="13_ncr:1_{1A74D693-3212-4B83-A9DC-7678D021F102}" xr6:coauthVersionLast="47" xr6:coauthVersionMax="47" xr10:uidLastSave="{00000000-0000-0000-0000-000000000000}"/>
  <bookViews>
    <workbookView xWindow="-108" yWindow="-108" windowWidth="23256" windowHeight="12456" xr2:uid="{E07703B6-993C-4A1F-9825-C995B6D8CB3E}"/>
  </bookViews>
  <sheets>
    <sheet name="Sheet1" sheetId="1" r:id="rId1"/>
  </sheets>
  <definedNames>
    <definedName name="_xlnm.Print_Area" localSheetId="0">Sheet1!$A$1:$I$69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 l="1"/>
  <c r="F55" i="1" s="1"/>
  <c r="E54" i="1"/>
  <c r="F54" i="1" s="1"/>
  <c r="E53" i="1"/>
  <c r="F53" i="1" s="1"/>
  <c r="E45" i="1"/>
  <c r="F45" i="1" s="1"/>
  <c r="E44" i="1"/>
  <c r="F44" i="1" s="1"/>
  <c r="E43" i="1"/>
  <c r="F43" i="1" s="1"/>
  <c r="E35" i="1"/>
  <c r="F35" i="1" s="1"/>
  <c r="E34" i="1"/>
  <c r="F34" i="1" s="1"/>
  <c r="E33" i="1"/>
  <c r="F33" i="1" s="1"/>
  <c r="C46" i="1" l="1"/>
  <c r="C48" i="1" s="1"/>
  <c r="C56" i="1"/>
  <c r="C58" i="1" s="1"/>
  <c r="C36" i="1"/>
  <c r="C38" i="1" s="1"/>
  <c r="C61" i="1" l="1"/>
</calcChain>
</file>

<file path=xl/sharedStrings.xml><?xml version="1.0" encoding="utf-8"?>
<sst xmlns="http://schemas.openxmlformats.org/spreadsheetml/2006/main" count="65" uniqueCount="49">
  <si>
    <t>Notes:</t>
  </si>
  <si>
    <t>4. The process must be given in South African Rand and must be fixed as no additional costs will be allowed.</t>
  </si>
  <si>
    <t>Year 1</t>
  </si>
  <si>
    <t>Year 2</t>
  </si>
  <si>
    <t>Description</t>
  </si>
  <si>
    <t>Subtotal (Excluding VAT)</t>
  </si>
  <si>
    <t>Total (Including VAT)</t>
  </si>
  <si>
    <t>Signature:________________________________________</t>
  </si>
  <si>
    <t>Name: ___________________________________________________________</t>
  </si>
  <si>
    <t>Position: _________________________________________________________</t>
  </si>
  <si>
    <t>Date: __________________________</t>
  </si>
  <si>
    <t>Closing time:</t>
  </si>
  <si>
    <t>11:00 (11am)</t>
  </si>
  <si>
    <t xml:space="preserve">Closing date: </t>
  </si>
  <si>
    <t>Name of bidder:</t>
  </si>
  <si>
    <t>Pricing verified and signed off by:</t>
  </si>
  <si>
    <t xml:space="preserve">Tender number: </t>
  </si>
  <si>
    <t xml:space="preserve">Tender description: </t>
  </si>
  <si>
    <r>
      <t xml:space="preserve">1. The Bidders must </t>
    </r>
    <r>
      <rPr>
        <b/>
        <sz val="12"/>
        <rFont val="Calibri"/>
        <family val="2"/>
      </rPr>
      <t>complete the blue cells</t>
    </r>
    <r>
      <rPr>
        <sz val="12"/>
        <rFont val="Calibri"/>
        <family val="2"/>
      </rPr>
      <t xml:space="preserve"> where applicable</t>
    </r>
    <r>
      <rPr>
        <sz val="12"/>
        <color theme="1"/>
        <rFont val="Calibri"/>
        <family val="2"/>
      </rPr>
      <t xml:space="preserve"> in full in the sheet provided</t>
    </r>
  </si>
  <si>
    <t>(fill in all the blue cells)</t>
  </si>
  <si>
    <t>5. Bidders are required to submit a signed hard and soft copy with the tender pack</t>
  </si>
  <si>
    <t>PRICING SCHEDULE – FIRM PRICES SBD 3.1</t>
  </si>
  <si>
    <t>Offer to be valid for 180 days from the closing date of the bid</t>
  </si>
  <si>
    <t>Year 3</t>
  </si>
  <si>
    <t>15% VAT</t>
  </si>
  <si>
    <r>
      <t xml:space="preserve">3. All prices provided by the bidder must </t>
    </r>
    <r>
      <rPr>
        <sz val="12"/>
        <color theme="1"/>
        <rFont val="Calibri"/>
        <family val="2"/>
      </rPr>
      <t>EXCLUDE VAT.  The formulae in the tables will add VAT at 15% and where volumes are provided the spreadsheet will calculate the total price (including VAT) for the volume indicated.  The bidders must check the total price and confirm that the calculations are correct.</t>
    </r>
  </si>
  <si>
    <t>Pricing for Gitlab Software Licenses</t>
  </si>
  <si>
    <t>Total bid price for 3 years including VAT</t>
  </si>
  <si>
    <t>Total Cost
(Excl VAT)</t>
  </si>
  <si>
    <t>6. Please use an exchange rate of R20/US$ for comparison purposes.  The actual exchange rate will be used when placing the order.</t>
  </si>
  <si>
    <t>RFT-21-2025/26</t>
  </si>
  <si>
    <t xml:space="preserve">Procurement of GitLab Software Licenses </t>
  </si>
  <si>
    <t>Unit cost in USD
(Excl VAT)</t>
  </si>
  <si>
    <t>Unit Cost in ZAR (Excl. VAT)</t>
  </si>
  <si>
    <t>8. The bidder is to supply Interfront with a rates for the following:</t>
  </si>
  <si>
    <t>7. The quantities of licenses mentioned in the below table is an estimation for evaluation purposes only and is not the set number of licenses agreed to by Interfront.</t>
  </si>
  <si>
    <t>2. Bidders are not allowed to change the format of this pricing template; any changes by the bidders may result in their bid being disqualified.</t>
  </si>
  <si>
    <t>ONLY FIRM PRICES WILL BE ACCEPTED.</t>
  </si>
  <si>
    <t>Gitlab Ultimate licensed per commit user – Self Managed x 120</t>
  </si>
  <si>
    <t>Quantity</t>
  </si>
  <si>
    <t>Gitlab Ultimate licensed per contributor – Self Managed x 20</t>
  </si>
  <si>
    <t>Duo ai assistant – Enterprise Licenses x 120</t>
  </si>
  <si>
    <t>Gitlab Ultimate licensed per commit user – Self Managed x 160</t>
  </si>
  <si>
    <t>Gitlab Ultimate licensed per contributor – Self Managed x 50</t>
  </si>
  <si>
    <t>Duo ai assistant – Enterprise Licenses x 160</t>
  </si>
  <si>
    <t>Gitlab Ultimate licensed per commit user – Self Managed x 200</t>
  </si>
  <si>
    <t>Gitlab Ultimate licensed per contributor – Self Managed x 70</t>
  </si>
  <si>
    <t>Duo ai assistant – Enterprise Licenses x 200</t>
  </si>
  <si>
    <t>RETURNABLE - ANNEXURE 8 – SBD3.1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</si>
</sst>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USD]\ #,##0.00"/>
  </numFmts>
  <fonts count="20" x14ac:knownFonts="1">
    <font>
      <sz val="11"/>
      <color theme="1"/>
      <name val="Aptos Narrow"/>
      <family val="2"/>
      <scheme val="minor"/>
    </font>
    <font>
      <sz val="11"/>
      <color theme="1"/>
      <name val="Calibri"/>
      <family val="2"/>
    </font>
    <font>
      <b/>
      <sz val="12"/>
      <name val="Calibri"/>
      <family val="2"/>
    </font>
    <font>
      <sz val="12"/>
      <color theme="1"/>
      <name val="Calibri"/>
      <family val="2"/>
    </font>
    <font>
      <b/>
      <sz val="11"/>
      <color theme="1"/>
      <name val="Calibri"/>
      <family val="2"/>
    </font>
    <font>
      <b/>
      <sz val="16"/>
      <name val="Calibri"/>
      <family val="2"/>
    </font>
    <font>
      <sz val="16"/>
      <color theme="1"/>
      <name val="Calibri"/>
      <family val="2"/>
    </font>
    <font>
      <b/>
      <sz val="14"/>
      <name val="Calibri"/>
      <family val="2"/>
    </font>
    <font>
      <sz val="22"/>
      <color theme="1"/>
      <name val="Calibri"/>
      <family val="2"/>
    </font>
    <font>
      <b/>
      <sz val="16"/>
      <color theme="0"/>
      <name val="Calibri"/>
      <family val="2"/>
    </font>
    <font>
      <b/>
      <sz val="10"/>
      <color theme="0"/>
      <name val="Calibri"/>
      <family val="2"/>
    </font>
    <font>
      <sz val="10"/>
      <name val="Calibri"/>
      <family val="2"/>
    </font>
    <font>
      <sz val="10"/>
      <color theme="1"/>
      <name val="Calibri"/>
      <family val="2"/>
    </font>
    <font>
      <b/>
      <sz val="10"/>
      <color theme="1"/>
      <name val="Calibri"/>
      <family val="2"/>
    </font>
    <font>
      <b/>
      <sz val="14"/>
      <color theme="1"/>
      <name val="Calibri"/>
      <family val="2"/>
    </font>
    <font>
      <sz val="14"/>
      <color theme="1"/>
      <name val="Calibri"/>
      <family val="2"/>
    </font>
    <font>
      <b/>
      <sz val="11"/>
      <color theme="0"/>
      <name val="Calibri"/>
      <family val="2"/>
    </font>
    <font>
      <sz val="12"/>
      <name val="Calibri"/>
      <family val="2"/>
    </font>
    <font>
      <b/>
      <sz val="10"/>
      <name val="Calibri"/>
      <family val="2"/>
    </font>
    <font>
      <b/>
      <u/>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tint="0.34998626667073579"/>
        <bgColor indexed="64"/>
      </patternFill>
    </fill>
    <fill>
      <patternFill patternType="solid">
        <fgColor theme="7" tint="0.79998168889431442"/>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cellStyleXfs>
  <cellXfs count="137">
    <xf numFmtId="0" fontId="0" fillId="0" borderId="0" xfId="0"/>
    <xf numFmtId="0" fontId="1" fillId="0" borderId="0" xfId="0" applyFont="1"/>
    <xf numFmtId="0" fontId="3" fillId="0" borderId="0" xfId="0" applyFont="1"/>
    <xf numFmtId="0" fontId="2" fillId="0" borderId="9" xfId="0" applyFont="1" applyBorder="1" applyAlignment="1">
      <alignment vertical="center"/>
    </xf>
    <xf numFmtId="0" fontId="2" fillId="5" borderId="23" xfId="0" applyFont="1" applyFill="1" applyBorder="1" applyAlignment="1">
      <alignment vertical="center"/>
    </xf>
    <xf numFmtId="0" fontId="5" fillId="0" borderId="9" xfId="0" applyFont="1" applyBorder="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left"/>
    </xf>
    <xf numFmtId="164" fontId="12" fillId="0" borderId="13" xfId="0" applyNumberFormat="1" applyFont="1" applyBorder="1" applyAlignment="1">
      <alignment horizontal="center" vertical="center"/>
    </xf>
    <xf numFmtId="0" fontId="12" fillId="0" borderId="0" xfId="0" applyFont="1"/>
    <xf numFmtId="0" fontId="15" fillId="0" borderId="0" xfId="0" applyFont="1"/>
    <xf numFmtId="0" fontId="1" fillId="0" borderId="0" xfId="0" applyFont="1" applyAlignment="1">
      <alignment horizontal="center" vertical="center"/>
    </xf>
    <xf numFmtId="0" fontId="2" fillId="0" borderId="23" xfId="0" applyFont="1" applyBorder="1" applyAlignment="1">
      <alignment vertical="center"/>
    </xf>
    <xf numFmtId="0" fontId="4" fillId="3" borderId="1" xfId="0" applyFont="1" applyFill="1" applyBorder="1" applyAlignment="1">
      <alignment horizontal="center" vertical="center" wrapText="1"/>
    </xf>
    <xf numFmtId="0" fontId="10" fillId="3" borderId="25" xfId="0" applyFont="1" applyFill="1" applyBorder="1" applyAlignment="1">
      <alignment horizontal="left" vertical="center" wrapText="1"/>
    </xf>
    <xf numFmtId="0" fontId="9" fillId="3" borderId="26" xfId="0" applyFont="1" applyFill="1" applyBorder="1" applyAlignment="1">
      <alignment horizontal="left" vertical="center"/>
    </xf>
    <xf numFmtId="0" fontId="7" fillId="3" borderId="27" xfId="0" applyFont="1" applyFill="1" applyBorder="1" applyAlignment="1">
      <alignment horizontal="center" vertical="center"/>
    </xf>
    <xf numFmtId="0" fontId="18" fillId="0" borderId="11" xfId="0" applyFont="1" applyBorder="1" applyAlignment="1">
      <alignment horizontal="center" vertical="center" wrapText="1"/>
    </xf>
    <xf numFmtId="15" fontId="2" fillId="0" borderId="23" xfId="0" quotePrefix="1" applyNumberFormat="1" applyFont="1" applyBorder="1" applyAlignment="1">
      <alignment vertical="center"/>
    </xf>
    <xf numFmtId="164" fontId="12" fillId="5" borderId="32" xfId="0" applyNumberFormat="1" applyFont="1" applyFill="1" applyBorder="1" applyAlignment="1">
      <alignment horizontal="center" vertical="center"/>
    </xf>
    <xf numFmtId="0" fontId="4" fillId="3" borderId="35" xfId="0" applyFont="1" applyFill="1" applyBorder="1" applyAlignment="1">
      <alignment horizontal="center" vertical="center" wrapText="1"/>
    </xf>
    <xf numFmtId="164" fontId="13" fillId="2" borderId="0" xfId="0" applyNumberFormat="1" applyFont="1" applyFill="1" applyAlignment="1">
      <alignment horizontal="center"/>
    </xf>
    <xf numFmtId="0" fontId="7" fillId="3" borderId="2" xfId="0" applyFont="1" applyFill="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left" vertical="center"/>
    </xf>
    <xf numFmtId="165" fontId="12" fillId="5" borderId="36" xfId="0" applyNumberFormat="1" applyFont="1" applyFill="1" applyBorder="1" applyAlignment="1">
      <alignment horizontal="center" vertical="center"/>
    </xf>
    <xf numFmtId="165" fontId="12" fillId="5" borderId="37" xfId="0" applyNumberFormat="1" applyFont="1" applyFill="1" applyBorder="1" applyAlignment="1">
      <alignment horizontal="center" vertical="center"/>
    </xf>
    <xf numFmtId="164" fontId="12" fillId="5" borderId="29" xfId="0" applyNumberFormat="1" applyFont="1" applyFill="1" applyBorder="1" applyAlignment="1">
      <alignment horizontal="center" vertical="center"/>
    </xf>
    <xf numFmtId="164" fontId="12" fillId="0" borderId="38" xfId="0" applyNumberFormat="1" applyFont="1" applyBorder="1" applyAlignment="1">
      <alignment horizontal="center" vertical="center"/>
    </xf>
    <xf numFmtId="0" fontId="12" fillId="0" borderId="9" xfId="0" applyFont="1" applyBorder="1" applyAlignment="1">
      <alignment horizontal="center" vertical="center"/>
    </xf>
    <xf numFmtId="0" fontId="11" fillId="0" borderId="30" xfId="0" applyFont="1" applyBorder="1" applyAlignment="1">
      <alignment horizontal="center" vertical="center"/>
    </xf>
    <xf numFmtId="0" fontId="11" fillId="0" borderId="14" xfId="0" applyFont="1" applyBorder="1" applyAlignment="1">
      <alignment horizontal="center" vertical="center"/>
    </xf>
    <xf numFmtId="0" fontId="4" fillId="3" borderId="2" xfId="0" applyFont="1" applyFill="1" applyBorder="1" applyAlignment="1">
      <alignment horizontal="center" vertical="center" wrapText="1"/>
    </xf>
    <xf numFmtId="0" fontId="7" fillId="3" borderId="35" xfId="0" applyFont="1" applyFill="1" applyBorder="1" applyAlignment="1">
      <alignment horizontal="center" vertical="center"/>
    </xf>
    <xf numFmtId="0" fontId="1" fillId="0" borderId="4" xfId="0" applyFont="1" applyBorder="1"/>
    <xf numFmtId="0" fontId="1" fillId="0" borderId="5" xfId="0" applyFont="1" applyBorder="1"/>
    <xf numFmtId="0" fontId="1" fillId="0" borderId="39" xfId="0" applyFont="1" applyBorder="1"/>
    <xf numFmtId="0" fontId="1" fillId="0" borderId="9" xfId="0" applyFont="1" applyBorder="1"/>
    <xf numFmtId="0" fontId="1" fillId="0" borderId="10" xfId="0" applyFont="1" applyBorder="1"/>
    <xf numFmtId="0" fontId="4" fillId="0" borderId="9" xfId="0" applyFont="1" applyBorder="1"/>
    <xf numFmtId="0" fontId="3" fillId="0" borderId="9" xfId="0" applyFont="1" applyBorder="1"/>
    <xf numFmtId="0" fontId="3" fillId="0" borderId="10" xfId="0" applyFont="1" applyBorder="1"/>
    <xf numFmtId="0" fontId="2" fillId="0" borderId="9" xfId="0" applyFont="1" applyBorder="1" applyAlignment="1">
      <alignment horizontal="left" vertical="center"/>
    </xf>
    <xf numFmtId="0" fontId="17" fillId="0" borderId="9" xfId="0" applyFont="1" applyBorder="1" applyAlignment="1">
      <alignment horizontal="left" vertical="center" wrapText="1"/>
    </xf>
    <xf numFmtId="0" fontId="6" fillId="0" borderId="10" xfId="0" applyFont="1" applyBorder="1" applyAlignment="1">
      <alignment vertical="center"/>
    </xf>
    <xf numFmtId="0" fontId="13" fillId="0" borderId="9" xfId="0" applyFont="1" applyBorder="1" applyAlignment="1">
      <alignment horizontal="right" vertical="center" wrapText="1"/>
    </xf>
    <xf numFmtId="164" fontId="13" fillId="2" borderId="10" xfId="0" applyNumberFormat="1" applyFont="1" applyFill="1" applyBorder="1" applyAlignment="1">
      <alignment horizontal="center"/>
    </xf>
    <xf numFmtId="0" fontId="8" fillId="0" borderId="10" xfId="0" applyFont="1" applyBorder="1" applyAlignment="1">
      <alignment vertical="center"/>
    </xf>
    <xf numFmtId="0" fontId="13" fillId="0" borderId="9" xfId="0" applyFont="1" applyBorder="1" applyAlignment="1">
      <alignment horizontal="left" vertical="center" wrapText="1"/>
    </xf>
    <xf numFmtId="0" fontId="12" fillId="0" borderId="10" xfId="0" applyFont="1" applyBorder="1"/>
    <xf numFmtId="0" fontId="15" fillId="0" borderId="10" xfId="0" applyFont="1" applyBorder="1"/>
    <xf numFmtId="0" fontId="14" fillId="0" borderId="9" xfId="0" applyFont="1" applyBorder="1" applyAlignment="1">
      <alignment horizontal="center"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7" xfId="0" applyFont="1" applyBorder="1"/>
    <xf numFmtId="0" fontId="1" fillId="0" borderId="8" xfId="0" applyFont="1" applyBorder="1"/>
    <xf numFmtId="164" fontId="13" fillId="2" borderId="14" xfId="0" applyNumberFormat="1" applyFont="1" applyFill="1" applyBorder="1" applyAlignment="1">
      <alignment horizontal="center"/>
    </xf>
    <xf numFmtId="164" fontId="13" fillId="2" borderId="29" xfId="0" applyNumberFormat="1" applyFont="1" applyFill="1" applyBorder="1" applyAlignment="1">
      <alignment horizontal="center"/>
    </xf>
    <xf numFmtId="164" fontId="13" fillId="2" borderId="34" xfId="0" applyNumberFormat="1" applyFont="1" applyFill="1" applyBorder="1" applyAlignment="1">
      <alignment horizontal="center"/>
    </xf>
    <xf numFmtId="0" fontId="11" fillId="0" borderId="15" xfId="0" applyFont="1" applyBorder="1" applyAlignment="1">
      <alignment horizontal="center"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164" fontId="14" fillId="3" borderId="18" xfId="0" applyNumberFormat="1" applyFont="1" applyFill="1" applyBorder="1" applyAlignment="1">
      <alignment horizontal="center"/>
    </xf>
    <xf numFmtId="0" fontId="13" fillId="0" borderId="15" xfId="0" applyFont="1" applyBorder="1" applyAlignment="1">
      <alignment horizontal="right" vertical="center" wrapText="1"/>
    </xf>
    <xf numFmtId="0" fontId="13" fillId="0" borderId="33" xfId="0" applyFont="1" applyBorder="1" applyAlignment="1">
      <alignment horizontal="right" vertical="center" wrapText="1"/>
    </xf>
    <xf numFmtId="10" fontId="13" fillId="0" borderId="30" xfId="0" applyNumberFormat="1" applyFont="1" applyBorder="1" applyAlignment="1">
      <alignment horizontal="right" vertical="center" wrapText="1"/>
    </xf>
    <xf numFmtId="10" fontId="13" fillId="0" borderId="31" xfId="0" applyNumberFormat="1" applyFont="1" applyBorder="1" applyAlignment="1">
      <alignment horizontal="right" vertical="center" wrapText="1"/>
    </xf>
    <xf numFmtId="0" fontId="13" fillId="0" borderId="14" xfId="0" applyFont="1" applyBorder="1" applyAlignment="1">
      <alignment horizontal="right" vertical="center" wrapText="1"/>
    </xf>
    <xf numFmtId="0" fontId="13" fillId="0" borderId="34" xfId="0" applyFont="1" applyBorder="1" applyAlignment="1">
      <alignment horizontal="right" vertical="center" wrapText="1"/>
    </xf>
    <xf numFmtId="0" fontId="16"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 fillId="5" borderId="4" xfId="0" applyFont="1" applyFill="1" applyBorder="1" applyAlignment="1">
      <alignment horizontal="left" wrapText="1"/>
    </xf>
    <xf numFmtId="0" fontId="1" fillId="5" borderId="5" xfId="0" applyFont="1" applyFill="1" applyBorder="1" applyAlignment="1">
      <alignment horizontal="left" wrapText="1"/>
    </xf>
    <xf numFmtId="0" fontId="1" fillId="5" borderId="9" xfId="0" applyFont="1" applyFill="1" applyBorder="1" applyAlignment="1">
      <alignment horizontal="left" wrapText="1"/>
    </xf>
    <xf numFmtId="0" fontId="1" fillId="5" borderId="6" xfId="0" applyFont="1" applyFill="1" applyBorder="1" applyAlignment="1">
      <alignment horizontal="left" wrapText="1"/>
    </xf>
    <xf numFmtId="0" fontId="1" fillId="5" borderId="7" xfId="0" applyFont="1" applyFill="1" applyBorder="1" applyAlignment="1">
      <alignment horizontal="left" wrapText="1"/>
    </xf>
    <xf numFmtId="0" fontId="14" fillId="0" borderId="9" xfId="0" applyFont="1" applyBorder="1" applyAlignment="1">
      <alignment horizontal="left" vertical="center" wrapText="1"/>
    </xf>
    <xf numFmtId="0" fontId="13" fillId="0" borderId="29" xfId="0" applyFont="1" applyBorder="1" applyAlignment="1">
      <alignment horizontal="right" vertical="center" wrapText="1"/>
    </xf>
    <xf numFmtId="0" fontId="13" fillId="0" borderId="28" xfId="0" applyFont="1" applyBorder="1" applyAlignment="1">
      <alignment horizontal="right" vertical="center" wrapText="1"/>
    </xf>
    <xf numFmtId="0" fontId="14" fillId="0" borderId="9" xfId="0" applyFont="1" applyBorder="1" applyAlignment="1">
      <alignment horizontal="right" vertical="center" wrapText="1"/>
    </xf>
    <xf numFmtId="0" fontId="13" fillId="0" borderId="32" xfId="0" applyFont="1" applyBorder="1" applyAlignment="1">
      <alignment horizontal="righ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13" fillId="0" borderId="31" xfId="0" applyFont="1" applyBorder="1" applyAlignment="1">
      <alignment horizontal="right" vertical="center" wrapText="1"/>
    </xf>
    <xf numFmtId="10" fontId="13" fillId="2" borderId="30" xfId="0" applyNumberFormat="1" applyFont="1" applyFill="1" applyBorder="1" applyAlignment="1">
      <alignment horizontal="center"/>
    </xf>
    <xf numFmtId="10" fontId="13" fillId="2" borderId="32" xfId="0" applyNumberFormat="1" applyFont="1" applyFill="1" applyBorder="1" applyAlignment="1">
      <alignment horizontal="center"/>
    </xf>
    <xf numFmtId="10" fontId="13" fillId="2" borderId="31" xfId="0" applyNumberFormat="1" applyFont="1" applyFill="1" applyBorder="1" applyAlignment="1">
      <alignment horizontal="center"/>
    </xf>
    <xf numFmtId="164" fontId="13" fillId="2" borderId="15" xfId="0" applyNumberFormat="1" applyFont="1" applyFill="1" applyBorder="1" applyAlignment="1">
      <alignment horizontal="center"/>
    </xf>
    <xf numFmtId="164" fontId="13" fillId="2" borderId="28" xfId="0" applyNumberFormat="1" applyFont="1" applyFill="1" applyBorder="1" applyAlignment="1">
      <alignment horizontal="center"/>
    </xf>
    <xf numFmtId="164" fontId="13" fillId="2" borderId="33" xfId="0" applyNumberFormat="1" applyFont="1" applyFill="1" applyBorder="1" applyAlignment="1">
      <alignment horizontal="center"/>
    </xf>
    <xf numFmtId="0" fontId="17" fillId="0" borderId="9" xfId="0" applyFont="1" applyBorder="1" applyAlignment="1">
      <alignment horizontal="left" vertical="center"/>
    </xf>
    <xf numFmtId="0" fontId="17" fillId="0" borderId="21"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7" fillId="0" borderId="40"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9" xfId="0" applyFont="1" applyBorder="1" applyAlignment="1">
      <alignment horizontal="left" vertical="center" wrapText="1"/>
    </xf>
    <xf numFmtId="0" fontId="17" fillId="0" borderId="21" xfId="0" applyFont="1" applyBorder="1" applyAlignment="1">
      <alignment horizontal="left" vertical="center" wrapText="1"/>
    </xf>
    <xf numFmtId="0" fontId="4" fillId="0" borderId="9" xfId="0" applyFont="1" applyBorder="1" applyAlignment="1">
      <alignment horizontal="left" vertical="center" wrapText="1"/>
    </xf>
    <xf numFmtId="0" fontId="5" fillId="0" borderId="9" xfId="0" applyFont="1" applyBorder="1" applyAlignment="1">
      <alignment horizontal="center" vertical="center"/>
    </xf>
    <xf numFmtId="0" fontId="17" fillId="0" borderId="41" xfId="0" applyFont="1" applyBorder="1" applyAlignment="1">
      <alignment horizontal="left" vertical="center" wrapText="1"/>
    </xf>
    <xf numFmtId="0" fontId="17" fillId="0" borderId="23" xfId="0" applyFont="1" applyBorder="1" applyAlignment="1">
      <alignment horizontal="left" vertical="center" wrapText="1"/>
    </xf>
    <xf numFmtId="0" fontId="17" fillId="0" borderId="24" xfId="0"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 fillId="0" borderId="0" xfId="0" applyFont="1" applyBorder="1"/>
    <xf numFmtId="0" fontId="2" fillId="0" borderId="0" xfId="0" applyFont="1" applyBorder="1" applyAlignment="1">
      <alignment vertical="center"/>
    </xf>
    <xf numFmtId="0" fontId="3" fillId="0" borderId="0" xfId="0" applyFont="1" applyBorder="1"/>
    <xf numFmtId="0" fontId="2" fillId="0" borderId="0" xfId="0" applyFont="1" applyBorder="1" applyAlignment="1">
      <alignment horizontal="left" vertical="center"/>
    </xf>
    <xf numFmtId="15" fontId="2" fillId="0" borderId="0" xfId="0" quotePrefix="1" applyNumberFormat="1" applyFont="1" applyBorder="1" applyAlignment="1">
      <alignment vertical="center"/>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0" fontId="17"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Border="1" applyAlignment="1">
      <alignment horizontal="center" vertical="center"/>
    </xf>
    <xf numFmtId="0" fontId="6" fillId="0" borderId="0" xfId="0" applyFont="1" applyBorder="1" applyAlignment="1">
      <alignment vertical="center"/>
    </xf>
    <xf numFmtId="0" fontId="5" fillId="0" borderId="0" xfId="0" applyFont="1" applyBorder="1" applyAlignment="1">
      <alignment horizontal="center" vertical="center"/>
    </xf>
    <xf numFmtId="0" fontId="12" fillId="0" borderId="0" xfId="0" applyFont="1" applyBorder="1" applyAlignment="1">
      <alignment vertical="center"/>
    </xf>
    <xf numFmtId="0" fontId="13" fillId="0" borderId="0" xfId="0" applyFont="1" applyBorder="1" applyAlignment="1">
      <alignment horizontal="right" vertical="center" wrapText="1"/>
    </xf>
    <xf numFmtId="164" fontId="13" fillId="2" borderId="0" xfId="0" applyNumberFormat="1" applyFont="1" applyFill="1" applyBorder="1" applyAlignment="1">
      <alignment horizontal="center"/>
    </xf>
    <xf numFmtId="0" fontId="8" fillId="0" borderId="0" xfId="0" applyFont="1" applyBorder="1" applyAlignment="1">
      <alignment vertical="center"/>
    </xf>
    <xf numFmtId="0" fontId="13" fillId="0" borderId="0" xfId="0" applyFont="1" applyBorder="1" applyAlignment="1">
      <alignment horizontal="left" vertical="center" wrapText="1"/>
    </xf>
    <xf numFmtId="164" fontId="13" fillId="0" borderId="0" xfId="0" applyNumberFormat="1" applyFont="1" applyBorder="1" applyAlignment="1">
      <alignment horizontal="center"/>
    </xf>
    <xf numFmtId="0" fontId="12" fillId="0" borderId="0" xfId="0" applyFont="1" applyBorder="1"/>
    <xf numFmtId="0" fontId="14" fillId="0" borderId="0" xfId="0" applyFont="1" applyBorder="1" applyAlignment="1">
      <alignment horizontal="right" vertical="center" wrapText="1"/>
    </xf>
    <xf numFmtId="0" fontId="15" fillId="0" borderId="0" xfId="0" applyFont="1" applyBorder="1"/>
    <xf numFmtId="0" fontId="14" fillId="0" borderId="0" xfId="0" applyFont="1" applyBorder="1" applyAlignment="1">
      <alignment horizontal="center" vertical="center" wrapText="1"/>
    </xf>
    <xf numFmtId="164" fontId="14" fillId="0" borderId="0" xfId="0" applyNumberFormat="1" applyFont="1" applyBorder="1" applyAlignment="1">
      <alignment horizontal="center"/>
    </xf>
    <xf numFmtId="0" fontId="14" fillId="0" borderId="0" xfId="0" applyFont="1" applyBorder="1" applyAlignment="1">
      <alignment horizontal="left" vertical="center" wrapText="1"/>
    </xf>
    <xf numFmtId="0" fontId="1" fillId="0" borderId="0" xfId="0" applyFont="1" applyBorder="1" applyAlignment="1">
      <alignment horizontal="left" vertical="center" wrapText="1"/>
    </xf>
    <xf numFmtId="164" fontId="4" fillId="0" borderId="0" xfId="0" applyNumberFormat="1" applyFont="1" applyBorder="1" applyAlignment="1">
      <alignment horizontal="center"/>
    </xf>
    <xf numFmtId="0" fontId="19" fillId="0" borderId="0" xfId="0" applyFont="1" applyBorder="1"/>
    <xf numFmtId="0" fontId="1" fillId="5"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853440</xdr:colOff>
      <xdr:row>0</xdr:row>
      <xdr:rowOff>60860</xdr:rowOff>
    </xdr:from>
    <xdr:to>
      <xdr:col>5</xdr:col>
      <xdr:colOff>1143902</xdr:colOff>
      <xdr:row>3</xdr:row>
      <xdr:rowOff>95250</xdr:rowOff>
    </xdr:to>
    <xdr:pic>
      <xdr:nvPicPr>
        <xdr:cNvPr id="2" name="Picture 1" descr="Interfront_Logo">
          <a:extLst>
            <a:ext uri="{FF2B5EF4-FFF2-40B4-BE49-F238E27FC236}">
              <a16:creationId xmlns:a16="http://schemas.microsoft.com/office/drawing/2014/main" id="{792684AE-DA6E-4AA0-88AB-9D03457EB2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9340" y="60860"/>
          <a:ext cx="2713623" cy="58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92EA2-D906-488E-93FF-2FB7046EC9C2}">
  <dimension ref="A1:P69"/>
  <sheetViews>
    <sheetView tabSelected="1" zoomScale="70" zoomScaleNormal="70" workbookViewId="0">
      <selection activeCell="A3" sqref="A3"/>
    </sheetView>
  </sheetViews>
  <sheetFormatPr defaultColWidth="8.88671875" defaultRowHeight="14.4" x14ac:dyDescent="0.3"/>
  <cols>
    <col min="1" max="1" width="18.88671875" style="12" customWidth="1"/>
    <col min="2" max="2" width="57.77734375" style="1" customWidth="1"/>
    <col min="3" max="3" width="12.77734375" style="1" customWidth="1"/>
    <col min="4" max="6" width="17.6640625" style="1" customWidth="1"/>
    <col min="7" max="7" width="19.33203125" style="1" customWidth="1"/>
    <col min="8" max="8" width="21" style="1" customWidth="1"/>
    <col min="9" max="9" width="22.6640625" style="1" customWidth="1"/>
    <col min="10" max="12" width="21" style="1" customWidth="1"/>
    <col min="13" max="13" width="12.88671875" style="1" customWidth="1"/>
    <col min="14" max="16384" width="8.88671875" style="1"/>
  </cols>
  <sheetData>
    <row r="1" spans="1:9" x14ac:dyDescent="0.3">
      <c r="A1" s="35"/>
      <c r="B1" s="36"/>
      <c r="C1" s="36"/>
      <c r="D1" s="36"/>
      <c r="E1" s="36"/>
      <c r="F1" s="36"/>
      <c r="G1" s="36"/>
      <c r="H1" s="36"/>
      <c r="I1" s="37"/>
    </row>
    <row r="2" spans="1:9" x14ac:dyDescent="0.3">
      <c r="A2" s="38"/>
      <c r="B2" s="108"/>
      <c r="C2" s="108"/>
      <c r="D2" s="108"/>
      <c r="E2" s="108"/>
      <c r="F2" s="108"/>
      <c r="G2" s="108"/>
      <c r="H2" s="108"/>
      <c r="I2" s="39"/>
    </row>
    <row r="3" spans="1:9" x14ac:dyDescent="0.3">
      <c r="A3" s="40" t="s">
        <v>48</v>
      </c>
      <c r="B3" s="108"/>
      <c r="C3" s="108"/>
      <c r="D3" s="108"/>
      <c r="E3" s="108"/>
      <c r="F3" s="108"/>
      <c r="G3" s="108"/>
      <c r="H3" s="108"/>
      <c r="I3" s="39"/>
    </row>
    <row r="4" spans="1:9" x14ac:dyDescent="0.3">
      <c r="A4" s="40" t="s">
        <v>21</v>
      </c>
      <c r="B4" s="108"/>
      <c r="C4" s="108"/>
      <c r="D4" s="108"/>
      <c r="E4" s="108"/>
      <c r="F4" s="108"/>
      <c r="G4" s="108"/>
      <c r="H4" s="108"/>
      <c r="I4" s="39"/>
    </row>
    <row r="5" spans="1:9" x14ac:dyDescent="0.3">
      <c r="A5" s="38" t="s">
        <v>37</v>
      </c>
      <c r="B5" s="108"/>
      <c r="C5" s="108"/>
      <c r="D5" s="108"/>
      <c r="E5" s="108"/>
      <c r="F5" s="108"/>
      <c r="G5" s="108"/>
      <c r="H5" s="108"/>
      <c r="I5" s="39"/>
    </row>
    <row r="6" spans="1:9" x14ac:dyDescent="0.3">
      <c r="A6" s="38"/>
      <c r="B6" s="108"/>
      <c r="C6" s="108"/>
      <c r="D6" s="108"/>
      <c r="E6" s="108"/>
      <c r="F6" s="108"/>
      <c r="G6" s="108"/>
      <c r="H6" s="108"/>
      <c r="I6" s="39"/>
    </row>
    <row r="7" spans="1:9" ht="15.6" x14ac:dyDescent="0.3">
      <c r="A7" s="3" t="s">
        <v>16</v>
      </c>
      <c r="B7" s="13" t="s">
        <v>30</v>
      </c>
      <c r="C7" s="109"/>
      <c r="D7" s="109"/>
      <c r="E7" s="109"/>
      <c r="F7" s="109"/>
      <c r="G7" s="108"/>
      <c r="H7" s="108"/>
      <c r="I7" s="39"/>
    </row>
    <row r="8" spans="1:9" s="2" customFormat="1" ht="15.6" x14ac:dyDescent="0.3">
      <c r="A8" s="41"/>
      <c r="B8" s="110"/>
      <c r="C8" s="110"/>
      <c r="D8" s="110"/>
      <c r="E8" s="110"/>
      <c r="F8" s="110"/>
      <c r="G8" s="110"/>
      <c r="H8" s="110"/>
      <c r="I8" s="42"/>
    </row>
    <row r="9" spans="1:9" s="2" customFormat="1" ht="15.6" x14ac:dyDescent="0.3">
      <c r="A9" s="3" t="s">
        <v>17</v>
      </c>
      <c r="B9" s="13" t="s">
        <v>31</v>
      </c>
      <c r="C9" s="109"/>
      <c r="D9" s="109"/>
      <c r="E9" s="109"/>
      <c r="F9" s="109"/>
      <c r="G9" s="110"/>
      <c r="H9" s="110"/>
      <c r="I9" s="42"/>
    </row>
    <row r="10" spans="1:9" s="2" customFormat="1" ht="15.6" x14ac:dyDescent="0.3">
      <c r="A10" s="43"/>
      <c r="B10" s="111"/>
      <c r="C10" s="111"/>
      <c r="D10" s="111"/>
      <c r="E10" s="111"/>
      <c r="F10" s="111"/>
      <c r="G10" s="110"/>
      <c r="H10" s="110"/>
      <c r="I10" s="42"/>
    </row>
    <row r="11" spans="1:9" s="2" customFormat="1" ht="15.6" x14ac:dyDescent="0.3">
      <c r="A11" s="3" t="s">
        <v>14</v>
      </c>
      <c r="B11" s="4"/>
      <c r="C11" s="109" t="s">
        <v>19</v>
      </c>
      <c r="D11" s="109"/>
      <c r="E11" s="109"/>
      <c r="F11" s="109"/>
      <c r="G11" s="110"/>
      <c r="H11" s="110"/>
      <c r="I11" s="42"/>
    </row>
    <row r="12" spans="1:9" s="2" customFormat="1" ht="15.6" x14ac:dyDescent="0.3">
      <c r="A12" s="3"/>
      <c r="B12" s="109"/>
      <c r="C12" s="109"/>
      <c r="D12" s="109"/>
      <c r="E12" s="109"/>
      <c r="F12" s="109"/>
      <c r="G12" s="110"/>
      <c r="H12" s="110"/>
      <c r="I12" s="42"/>
    </row>
    <row r="13" spans="1:9" s="2" customFormat="1" ht="15.6" x14ac:dyDescent="0.3">
      <c r="A13" s="3" t="s">
        <v>11</v>
      </c>
      <c r="B13" s="13" t="s">
        <v>12</v>
      </c>
      <c r="C13" s="109"/>
      <c r="D13" s="109" t="s">
        <v>13</v>
      </c>
      <c r="E13" s="19">
        <v>45987</v>
      </c>
      <c r="F13" s="109"/>
      <c r="G13" s="110"/>
      <c r="H13" s="110"/>
      <c r="I13" s="42"/>
    </row>
    <row r="14" spans="1:9" s="2" customFormat="1" ht="15.6" x14ac:dyDescent="0.3">
      <c r="A14" s="3"/>
      <c r="B14" s="109"/>
      <c r="C14" s="109"/>
      <c r="D14" s="109"/>
      <c r="E14" s="112"/>
      <c r="F14" s="109"/>
      <c r="G14" s="110"/>
      <c r="H14" s="110"/>
      <c r="I14" s="42"/>
    </row>
    <row r="15" spans="1:9" s="2" customFormat="1" ht="15.6" x14ac:dyDescent="0.3">
      <c r="A15" s="3" t="s">
        <v>22</v>
      </c>
      <c r="B15" s="109"/>
      <c r="C15" s="109"/>
      <c r="D15" s="109"/>
      <c r="E15" s="112"/>
      <c r="F15" s="109"/>
      <c r="G15" s="110"/>
      <c r="H15" s="110"/>
      <c r="I15" s="42"/>
    </row>
    <row r="16" spans="1:9" s="2" customFormat="1" ht="16.2" thickBot="1" x14ac:dyDescent="0.35">
      <c r="A16" s="3"/>
      <c r="B16" s="109"/>
      <c r="C16" s="109"/>
      <c r="D16" s="109"/>
      <c r="E16" s="112"/>
      <c r="F16" s="109"/>
      <c r="G16" s="110"/>
      <c r="H16" s="110"/>
      <c r="I16" s="42"/>
    </row>
    <row r="17" spans="1:16" s="2" customFormat="1" ht="15.6" x14ac:dyDescent="0.3">
      <c r="A17" s="93" t="s">
        <v>0</v>
      </c>
      <c r="B17" s="94"/>
      <c r="C17" s="94"/>
      <c r="D17" s="94"/>
      <c r="E17" s="94"/>
      <c r="F17" s="94"/>
      <c r="G17" s="94"/>
      <c r="H17" s="110"/>
      <c r="I17" s="42"/>
    </row>
    <row r="18" spans="1:16" s="2" customFormat="1" ht="34.200000000000003" customHeight="1" x14ac:dyDescent="0.3">
      <c r="A18" s="95" t="s">
        <v>18</v>
      </c>
      <c r="B18" s="96"/>
      <c r="C18" s="96"/>
      <c r="D18" s="96"/>
      <c r="E18" s="96"/>
      <c r="F18" s="96"/>
      <c r="G18" s="97"/>
      <c r="H18" s="110"/>
      <c r="I18" s="42"/>
    </row>
    <row r="19" spans="1:16" s="2" customFormat="1" ht="34.200000000000003" customHeight="1" x14ac:dyDescent="0.3">
      <c r="A19" s="98" t="s">
        <v>36</v>
      </c>
      <c r="B19" s="113"/>
      <c r="C19" s="113"/>
      <c r="D19" s="113"/>
      <c r="E19" s="113"/>
      <c r="F19" s="113"/>
      <c r="G19" s="99"/>
      <c r="H19" s="110"/>
      <c r="I19" s="42"/>
    </row>
    <row r="20" spans="1:16" s="2" customFormat="1" ht="47.4" customHeight="1" x14ac:dyDescent="0.3">
      <c r="A20" s="98" t="s">
        <v>25</v>
      </c>
      <c r="B20" s="113"/>
      <c r="C20" s="113"/>
      <c r="D20" s="113"/>
      <c r="E20" s="113"/>
      <c r="F20" s="113"/>
      <c r="G20" s="99"/>
      <c r="H20" s="110"/>
      <c r="I20" s="42"/>
    </row>
    <row r="21" spans="1:16" s="2" customFormat="1" ht="34.200000000000003" customHeight="1" x14ac:dyDescent="0.3">
      <c r="A21" s="98" t="s">
        <v>1</v>
      </c>
      <c r="B21" s="113"/>
      <c r="C21" s="113"/>
      <c r="D21" s="113"/>
      <c r="E21" s="113"/>
      <c r="F21" s="113"/>
      <c r="G21" s="99"/>
      <c r="H21" s="110"/>
      <c r="I21" s="42"/>
    </row>
    <row r="22" spans="1:16" s="2" customFormat="1" ht="34.200000000000003" customHeight="1" x14ac:dyDescent="0.3">
      <c r="A22" s="91" t="s">
        <v>20</v>
      </c>
      <c r="B22" s="114"/>
      <c r="C22" s="114"/>
      <c r="D22" s="114"/>
      <c r="E22" s="114"/>
      <c r="F22" s="114"/>
      <c r="G22" s="92"/>
      <c r="H22" s="110"/>
      <c r="I22" s="42"/>
    </row>
    <row r="23" spans="1:16" s="2" customFormat="1" ht="34.200000000000003" customHeight="1" x14ac:dyDescent="0.3">
      <c r="A23" s="91" t="s">
        <v>29</v>
      </c>
      <c r="B23" s="114"/>
      <c r="C23" s="114"/>
      <c r="D23" s="114"/>
      <c r="E23" s="114"/>
      <c r="F23" s="114"/>
      <c r="G23" s="92"/>
      <c r="H23" s="110"/>
      <c r="I23" s="42"/>
    </row>
    <row r="24" spans="1:16" s="2" customFormat="1" ht="34.200000000000003" customHeight="1" x14ac:dyDescent="0.3">
      <c r="A24" s="91" t="s">
        <v>35</v>
      </c>
      <c r="B24" s="114"/>
      <c r="C24" s="114"/>
      <c r="D24" s="114"/>
      <c r="E24" s="114"/>
      <c r="F24" s="114"/>
      <c r="G24" s="92"/>
      <c r="H24" s="110"/>
      <c r="I24" s="42"/>
    </row>
    <row r="25" spans="1:16" s="2" customFormat="1" ht="34.200000000000003" customHeight="1" x14ac:dyDescent="0.3">
      <c r="A25" s="102" t="s">
        <v>34</v>
      </c>
      <c r="B25" s="103"/>
      <c r="C25" s="103"/>
      <c r="D25" s="103"/>
      <c r="E25" s="103"/>
      <c r="F25" s="103"/>
      <c r="G25" s="104"/>
      <c r="H25" s="110"/>
      <c r="I25" s="42"/>
    </row>
    <row r="26" spans="1:16" s="2" customFormat="1" ht="34.200000000000003" customHeight="1" x14ac:dyDescent="0.3">
      <c r="A26" s="44"/>
      <c r="B26" s="115"/>
      <c r="C26" s="115"/>
      <c r="D26" s="115"/>
      <c r="E26" s="115"/>
      <c r="F26" s="115"/>
      <c r="G26" s="115"/>
      <c r="H26" s="110"/>
      <c r="I26" s="42"/>
    </row>
    <row r="27" spans="1:16" s="2" customFormat="1" ht="15.6" x14ac:dyDescent="0.3">
      <c r="A27" s="100"/>
      <c r="B27" s="116"/>
      <c r="C27" s="117"/>
      <c r="D27" s="111"/>
      <c r="E27" s="110"/>
      <c r="F27" s="110"/>
      <c r="G27" s="110"/>
      <c r="H27" s="110"/>
      <c r="I27" s="42"/>
    </row>
    <row r="28" spans="1:16" s="6" customFormat="1" ht="21" x14ac:dyDescent="0.3">
      <c r="A28" s="101" t="s">
        <v>26</v>
      </c>
      <c r="B28" s="118"/>
      <c r="C28" s="118"/>
      <c r="D28" s="118"/>
      <c r="E28" s="118"/>
      <c r="F28" s="118"/>
      <c r="G28" s="118"/>
      <c r="H28" s="119"/>
      <c r="I28" s="45"/>
    </row>
    <row r="29" spans="1:16" s="6" customFormat="1" ht="21.6" thickBot="1" x14ac:dyDescent="0.35">
      <c r="A29" s="5"/>
      <c r="B29" s="120"/>
      <c r="C29" s="120"/>
      <c r="D29" s="120"/>
      <c r="E29" s="120"/>
      <c r="F29" s="120"/>
      <c r="G29" s="120"/>
      <c r="H29" s="119"/>
      <c r="I29" s="45"/>
    </row>
    <row r="30" spans="1:16" s="7" customFormat="1" ht="29.4" thickBot="1" x14ac:dyDescent="0.35">
      <c r="A30" s="82"/>
      <c r="B30" s="83"/>
      <c r="C30" s="105" t="s">
        <v>2</v>
      </c>
      <c r="D30" s="106"/>
      <c r="E30" s="106"/>
      <c r="F30" s="107"/>
      <c r="G30" s="120"/>
      <c r="H30" s="119"/>
      <c r="I30" s="45"/>
      <c r="J30" s="6"/>
      <c r="K30" s="6"/>
      <c r="L30" s="6"/>
      <c r="M30" s="6"/>
    </row>
    <row r="31" spans="1:16" ht="45" customHeight="1" thickBot="1" x14ac:dyDescent="0.35">
      <c r="A31" s="16"/>
      <c r="B31" s="17" t="s">
        <v>4</v>
      </c>
      <c r="C31" s="23" t="s">
        <v>39</v>
      </c>
      <c r="D31" s="14" t="s">
        <v>32</v>
      </c>
      <c r="E31" s="14" t="s">
        <v>33</v>
      </c>
      <c r="F31" s="21" t="s">
        <v>28</v>
      </c>
      <c r="G31" s="120"/>
      <c r="H31" s="119"/>
      <c r="I31" s="45"/>
      <c r="J31" s="6"/>
      <c r="K31" s="6"/>
      <c r="L31" s="6"/>
      <c r="M31" s="6"/>
      <c r="N31" s="6"/>
      <c r="O31" s="6"/>
      <c r="P31" s="6"/>
    </row>
    <row r="32" spans="1:16" s="8" customFormat="1" ht="21" x14ac:dyDescent="0.3">
      <c r="A32" s="15"/>
      <c r="B32" s="24"/>
      <c r="C32" s="60"/>
      <c r="D32" s="61"/>
      <c r="E32" s="61"/>
      <c r="F32" s="62"/>
      <c r="G32" s="120"/>
      <c r="H32" s="119"/>
      <c r="I32" s="45"/>
      <c r="J32" s="6"/>
      <c r="K32" s="6"/>
      <c r="L32" s="6"/>
      <c r="M32" s="6"/>
      <c r="N32" s="6"/>
      <c r="O32" s="6"/>
      <c r="P32" s="6"/>
    </row>
    <row r="33" spans="1:16" s="8" customFormat="1" ht="21" x14ac:dyDescent="0.3">
      <c r="A33" s="18">
        <v>1</v>
      </c>
      <c r="B33" s="121" t="s">
        <v>38</v>
      </c>
      <c r="C33" s="30">
        <v>120</v>
      </c>
      <c r="D33" s="26">
        <v>0</v>
      </c>
      <c r="E33" s="20">
        <f>D33*20</f>
        <v>0</v>
      </c>
      <c r="F33" s="9">
        <f>E33*120</f>
        <v>0</v>
      </c>
      <c r="G33" s="120"/>
      <c r="H33" s="119"/>
      <c r="I33" s="45"/>
      <c r="J33" s="6"/>
      <c r="K33" s="6"/>
      <c r="L33" s="6"/>
      <c r="M33" s="6"/>
      <c r="N33" s="6"/>
      <c r="O33" s="6"/>
      <c r="P33" s="6"/>
    </row>
    <row r="34" spans="1:16" s="8" customFormat="1" ht="21" x14ac:dyDescent="0.3">
      <c r="A34" s="18">
        <v>2</v>
      </c>
      <c r="B34" s="25" t="s">
        <v>40</v>
      </c>
      <c r="C34" s="31">
        <v>20</v>
      </c>
      <c r="D34" s="26">
        <v>0</v>
      </c>
      <c r="E34" s="20">
        <f>D34*20</f>
        <v>0</v>
      </c>
      <c r="F34" s="9">
        <f>E34*20</f>
        <v>0</v>
      </c>
      <c r="G34" s="120"/>
      <c r="H34" s="119"/>
      <c r="I34" s="45"/>
      <c r="J34" s="6"/>
      <c r="K34" s="6"/>
      <c r="L34" s="6"/>
      <c r="M34" s="6"/>
      <c r="N34" s="6"/>
      <c r="O34" s="6"/>
      <c r="P34" s="6"/>
    </row>
    <row r="35" spans="1:16" s="8" customFormat="1" ht="21.6" thickBot="1" x14ac:dyDescent="0.35">
      <c r="A35" s="18">
        <v>3</v>
      </c>
      <c r="B35" s="25" t="s">
        <v>41</v>
      </c>
      <c r="C35" s="31">
        <v>120</v>
      </c>
      <c r="D35" s="26">
        <v>0</v>
      </c>
      <c r="E35" s="20">
        <f>D35*20</f>
        <v>0</v>
      </c>
      <c r="F35" s="9">
        <f>E35*120</f>
        <v>0</v>
      </c>
      <c r="G35" s="120"/>
      <c r="H35" s="119"/>
      <c r="I35" s="45"/>
      <c r="J35" s="6"/>
      <c r="K35" s="6"/>
      <c r="L35" s="6"/>
      <c r="M35" s="6"/>
      <c r="N35" s="6"/>
      <c r="O35" s="6"/>
      <c r="P35" s="6"/>
    </row>
    <row r="36" spans="1:16" s="10" customFormat="1" ht="21" x14ac:dyDescent="0.3">
      <c r="A36" s="64" t="s">
        <v>5</v>
      </c>
      <c r="B36" s="79"/>
      <c r="C36" s="88">
        <f>SUM(F33:F35)</f>
        <v>0</v>
      </c>
      <c r="D36" s="89"/>
      <c r="E36" s="89"/>
      <c r="F36" s="90"/>
      <c r="G36" s="120"/>
      <c r="H36" s="119"/>
      <c r="I36" s="45"/>
      <c r="J36" s="6"/>
      <c r="K36" s="6"/>
      <c r="L36" s="6"/>
      <c r="M36" s="6"/>
      <c r="N36" s="6"/>
      <c r="O36" s="6"/>
      <c r="P36" s="6"/>
    </row>
    <row r="37" spans="1:16" s="10" customFormat="1" ht="21" x14ac:dyDescent="0.3">
      <c r="A37" s="66" t="s">
        <v>24</v>
      </c>
      <c r="B37" s="81"/>
      <c r="C37" s="85">
        <v>0.15</v>
      </c>
      <c r="D37" s="86"/>
      <c r="E37" s="86"/>
      <c r="F37" s="87"/>
      <c r="G37" s="120"/>
      <c r="H37" s="119"/>
      <c r="I37" s="45"/>
      <c r="J37" s="6"/>
      <c r="K37" s="6"/>
      <c r="L37" s="6"/>
      <c r="M37" s="6"/>
      <c r="N37" s="6"/>
      <c r="O37" s="6"/>
      <c r="P37" s="6"/>
    </row>
    <row r="38" spans="1:16" s="10" customFormat="1" ht="21.6" thickBot="1" x14ac:dyDescent="0.35">
      <c r="A38" s="68" t="s">
        <v>6</v>
      </c>
      <c r="B38" s="78"/>
      <c r="C38" s="57">
        <f>C36+(C36*C37)</f>
        <v>0</v>
      </c>
      <c r="D38" s="58"/>
      <c r="E38" s="58"/>
      <c r="F38" s="59"/>
      <c r="G38" s="120"/>
      <c r="H38" s="119"/>
      <c r="I38" s="45"/>
      <c r="J38" s="6"/>
      <c r="K38" s="6"/>
      <c r="L38" s="6"/>
      <c r="M38" s="6"/>
      <c r="N38" s="6"/>
      <c r="O38" s="6"/>
      <c r="P38" s="6"/>
    </row>
    <row r="39" spans="1:16" s="10" customFormat="1" ht="21.6" thickBot="1" x14ac:dyDescent="0.35">
      <c r="A39" s="46"/>
      <c r="B39" s="122"/>
      <c r="C39" s="122"/>
      <c r="D39" s="123"/>
      <c r="E39" s="123"/>
      <c r="F39" s="123"/>
      <c r="G39" s="123"/>
      <c r="H39" s="123"/>
      <c r="I39" s="47"/>
      <c r="J39" s="22"/>
      <c r="K39" s="22"/>
      <c r="L39" s="22"/>
      <c r="M39" s="6"/>
      <c r="N39" s="6"/>
      <c r="O39" s="6"/>
      <c r="P39" s="6"/>
    </row>
    <row r="40" spans="1:16" s="7" customFormat="1" ht="29.4" thickBot="1" x14ac:dyDescent="0.35">
      <c r="A40" s="82"/>
      <c r="B40" s="83"/>
      <c r="C40" s="105" t="s">
        <v>3</v>
      </c>
      <c r="D40" s="106"/>
      <c r="E40" s="106"/>
      <c r="F40" s="107"/>
      <c r="G40" s="119"/>
      <c r="H40" s="119"/>
      <c r="I40" s="45"/>
      <c r="J40" s="6"/>
    </row>
    <row r="41" spans="1:16" ht="45" customHeight="1" thickBot="1" x14ac:dyDescent="0.35">
      <c r="A41" s="16"/>
      <c r="B41" s="17" t="s">
        <v>4</v>
      </c>
      <c r="C41" s="23" t="s">
        <v>39</v>
      </c>
      <c r="D41" s="14" t="s">
        <v>32</v>
      </c>
      <c r="E41" s="14" t="s">
        <v>33</v>
      </c>
      <c r="F41" s="21" t="s">
        <v>28</v>
      </c>
      <c r="G41" s="119"/>
      <c r="H41" s="119"/>
      <c r="I41" s="45"/>
      <c r="J41" s="6"/>
      <c r="K41" s="6"/>
      <c r="L41" s="6"/>
      <c r="M41" s="6"/>
    </row>
    <row r="42" spans="1:16" s="8" customFormat="1" ht="21" x14ac:dyDescent="0.3">
      <c r="A42" s="15"/>
      <c r="B42" s="24"/>
      <c r="C42" s="60"/>
      <c r="D42" s="61"/>
      <c r="E42" s="61"/>
      <c r="F42" s="62"/>
      <c r="G42" s="119"/>
      <c r="H42" s="119"/>
      <c r="I42" s="45"/>
      <c r="J42" s="6"/>
      <c r="K42" s="6"/>
      <c r="L42" s="6"/>
      <c r="M42" s="6"/>
    </row>
    <row r="43" spans="1:16" s="8" customFormat="1" ht="21" x14ac:dyDescent="0.3">
      <c r="A43" s="18">
        <v>1</v>
      </c>
      <c r="B43" s="121" t="s">
        <v>42</v>
      </c>
      <c r="C43" s="30">
        <v>160</v>
      </c>
      <c r="D43" s="26">
        <v>0</v>
      </c>
      <c r="E43" s="20">
        <f>D43*20</f>
        <v>0</v>
      </c>
      <c r="F43" s="9">
        <f>E43*160</f>
        <v>0</v>
      </c>
      <c r="G43" s="119"/>
      <c r="H43" s="119"/>
      <c r="I43" s="45"/>
      <c r="J43" s="6"/>
      <c r="K43" s="6"/>
      <c r="L43" s="6"/>
      <c r="M43" s="6"/>
    </row>
    <row r="44" spans="1:16" s="8" customFormat="1" ht="21" x14ac:dyDescent="0.3">
      <c r="A44" s="18">
        <v>2</v>
      </c>
      <c r="B44" s="25" t="s">
        <v>43</v>
      </c>
      <c r="C44" s="31">
        <v>50</v>
      </c>
      <c r="D44" s="26">
        <v>0</v>
      </c>
      <c r="E44" s="20">
        <f>D44*20</f>
        <v>0</v>
      </c>
      <c r="F44" s="9">
        <f>E44*50</f>
        <v>0</v>
      </c>
      <c r="G44" s="119"/>
      <c r="H44" s="119"/>
      <c r="I44" s="45"/>
      <c r="J44" s="6"/>
      <c r="K44" s="6"/>
      <c r="L44" s="6"/>
      <c r="M44" s="6"/>
    </row>
    <row r="45" spans="1:16" s="8" customFormat="1" ht="21.6" thickBot="1" x14ac:dyDescent="0.35">
      <c r="A45" s="18">
        <v>3</v>
      </c>
      <c r="B45" s="25" t="s">
        <v>44</v>
      </c>
      <c r="C45" s="32">
        <v>160</v>
      </c>
      <c r="D45" s="27">
        <v>0</v>
      </c>
      <c r="E45" s="28">
        <f>D45*20</f>
        <v>0</v>
      </c>
      <c r="F45" s="29">
        <f>E45*160</f>
        <v>0</v>
      </c>
      <c r="G45" s="119"/>
      <c r="H45" s="119"/>
      <c r="I45" s="45"/>
      <c r="J45" s="6"/>
      <c r="K45" s="6"/>
      <c r="L45" s="6"/>
      <c r="M45" s="6"/>
    </row>
    <row r="46" spans="1:16" s="10" customFormat="1" ht="21" x14ac:dyDescent="0.3">
      <c r="A46" s="64" t="s">
        <v>5</v>
      </c>
      <c r="B46" s="79"/>
      <c r="C46" s="88">
        <f>SUM(F43:F45)</f>
        <v>0</v>
      </c>
      <c r="D46" s="89"/>
      <c r="E46" s="89"/>
      <c r="F46" s="90"/>
      <c r="G46" s="119"/>
      <c r="H46" s="119"/>
      <c r="I46" s="45"/>
      <c r="J46" s="6"/>
      <c r="K46" s="6"/>
      <c r="L46" s="6"/>
      <c r="M46" s="6"/>
    </row>
    <row r="47" spans="1:16" s="10" customFormat="1" ht="21" x14ac:dyDescent="0.3">
      <c r="A47" s="66" t="s">
        <v>24</v>
      </c>
      <c r="B47" s="84"/>
      <c r="C47" s="85">
        <v>0.15</v>
      </c>
      <c r="D47" s="86"/>
      <c r="E47" s="86"/>
      <c r="F47" s="87"/>
      <c r="G47" s="119"/>
      <c r="H47" s="119"/>
      <c r="I47" s="45"/>
      <c r="J47" s="6"/>
      <c r="K47" s="6"/>
      <c r="L47" s="6"/>
      <c r="M47" s="6"/>
    </row>
    <row r="48" spans="1:16" s="10" customFormat="1" ht="21.6" thickBot="1" x14ac:dyDescent="0.35">
      <c r="A48" s="68" t="s">
        <v>6</v>
      </c>
      <c r="B48" s="78"/>
      <c r="C48" s="57">
        <f>C46+(C46*C47)</f>
        <v>0</v>
      </c>
      <c r="D48" s="58"/>
      <c r="E48" s="58"/>
      <c r="F48" s="59"/>
      <c r="G48" s="119"/>
      <c r="H48" s="119"/>
      <c r="I48" s="45"/>
      <c r="J48" s="6"/>
      <c r="K48" s="6"/>
      <c r="L48" s="6"/>
      <c r="M48" s="6"/>
    </row>
    <row r="49" spans="1:16" s="10" customFormat="1" ht="21.6" thickBot="1" x14ac:dyDescent="0.35">
      <c r="A49" s="46"/>
      <c r="B49" s="122"/>
      <c r="C49" s="122"/>
      <c r="D49" s="123"/>
      <c r="E49" s="123"/>
      <c r="F49" s="123"/>
      <c r="G49" s="123"/>
      <c r="H49" s="123"/>
      <c r="I49" s="47"/>
      <c r="J49" s="22"/>
      <c r="K49" s="22"/>
      <c r="L49" s="22"/>
      <c r="M49" s="6"/>
      <c r="N49" s="6"/>
      <c r="O49" s="6"/>
      <c r="P49" s="6"/>
    </row>
    <row r="50" spans="1:16" s="7" customFormat="1" ht="29.4" thickBot="1" x14ac:dyDescent="0.35">
      <c r="A50" s="82"/>
      <c r="B50" s="83"/>
      <c r="C50" s="105" t="s">
        <v>23</v>
      </c>
      <c r="D50" s="106"/>
      <c r="E50" s="106"/>
      <c r="F50" s="107"/>
      <c r="G50" s="119"/>
      <c r="H50" s="124"/>
      <c r="I50" s="48"/>
    </row>
    <row r="51" spans="1:16" s="8" customFormat="1" ht="47.4" customHeight="1" thickBot="1" x14ac:dyDescent="0.35">
      <c r="A51" s="16"/>
      <c r="B51" s="17" t="s">
        <v>4</v>
      </c>
      <c r="C51" s="34" t="s">
        <v>39</v>
      </c>
      <c r="D51" s="33" t="s">
        <v>32</v>
      </c>
      <c r="E51" s="14" t="s">
        <v>33</v>
      </c>
      <c r="F51" s="21" t="s">
        <v>28</v>
      </c>
      <c r="G51" s="119"/>
      <c r="H51" s="119"/>
      <c r="I51" s="45"/>
      <c r="J51" s="6"/>
    </row>
    <row r="52" spans="1:16" s="8" customFormat="1" ht="21" x14ac:dyDescent="0.3">
      <c r="A52" s="15"/>
      <c r="B52" s="24"/>
      <c r="C52" s="60"/>
      <c r="D52" s="61"/>
      <c r="E52" s="61"/>
      <c r="F52" s="62"/>
      <c r="G52" s="119"/>
      <c r="H52" s="119"/>
      <c r="I52" s="45"/>
      <c r="J52" s="6"/>
    </row>
    <row r="53" spans="1:16" s="8" customFormat="1" ht="21" x14ac:dyDescent="0.3">
      <c r="A53" s="18">
        <v>1</v>
      </c>
      <c r="B53" s="121" t="s">
        <v>45</v>
      </c>
      <c r="C53" s="30">
        <v>200</v>
      </c>
      <c r="D53" s="26">
        <v>0</v>
      </c>
      <c r="E53" s="20">
        <f>D53*20</f>
        <v>0</v>
      </c>
      <c r="F53" s="9">
        <f>E53*200</f>
        <v>0</v>
      </c>
      <c r="G53" s="119"/>
      <c r="H53" s="119"/>
      <c r="I53" s="45"/>
      <c r="J53" s="6"/>
    </row>
    <row r="54" spans="1:16" s="8" customFormat="1" ht="21" x14ac:dyDescent="0.3">
      <c r="A54" s="18">
        <v>2</v>
      </c>
      <c r="B54" s="25" t="s">
        <v>46</v>
      </c>
      <c r="C54" s="31">
        <v>70</v>
      </c>
      <c r="D54" s="26">
        <v>0</v>
      </c>
      <c r="E54" s="20">
        <f>D54*20</f>
        <v>0</v>
      </c>
      <c r="F54" s="9">
        <f>E54*70</f>
        <v>0</v>
      </c>
      <c r="G54" s="119"/>
      <c r="H54" s="119"/>
      <c r="I54" s="45"/>
      <c r="J54" s="6"/>
    </row>
    <row r="55" spans="1:16" s="10" customFormat="1" ht="21" customHeight="1" thickBot="1" x14ac:dyDescent="0.35">
      <c r="A55" s="18">
        <v>3</v>
      </c>
      <c r="B55" s="25" t="s">
        <v>47</v>
      </c>
      <c r="C55" s="32">
        <v>200</v>
      </c>
      <c r="D55" s="27">
        <v>0</v>
      </c>
      <c r="E55" s="28">
        <f>D55*20</f>
        <v>0</v>
      </c>
      <c r="F55" s="29">
        <f>E55*200</f>
        <v>0</v>
      </c>
      <c r="G55" s="119"/>
      <c r="H55" s="119"/>
      <c r="I55" s="45"/>
      <c r="J55" s="6"/>
    </row>
    <row r="56" spans="1:16" s="10" customFormat="1" ht="27.6" customHeight="1" x14ac:dyDescent="0.3">
      <c r="A56" s="64" t="s">
        <v>5</v>
      </c>
      <c r="B56" s="65"/>
      <c r="C56" s="88">
        <f>SUM(F53:F55)</f>
        <v>0</v>
      </c>
      <c r="D56" s="89"/>
      <c r="E56" s="89"/>
      <c r="F56" s="90"/>
      <c r="G56" s="119"/>
      <c r="H56" s="119"/>
      <c r="I56" s="45"/>
      <c r="J56" s="6"/>
    </row>
    <row r="57" spans="1:16" s="10" customFormat="1" ht="21" x14ac:dyDescent="0.3">
      <c r="A57" s="66" t="s">
        <v>24</v>
      </c>
      <c r="B57" s="67"/>
      <c r="C57" s="85">
        <v>0.15</v>
      </c>
      <c r="D57" s="86"/>
      <c r="E57" s="86"/>
      <c r="F57" s="87"/>
      <c r="G57" s="119"/>
      <c r="H57" s="119"/>
      <c r="I57" s="45"/>
      <c r="J57" s="6"/>
    </row>
    <row r="58" spans="1:16" s="10" customFormat="1" ht="21.6" thickBot="1" x14ac:dyDescent="0.35">
      <c r="A58" s="68" t="s">
        <v>6</v>
      </c>
      <c r="B58" s="69"/>
      <c r="C58" s="57">
        <f>C56+(C56*C57)</f>
        <v>0</v>
      </c>
      <c r="D58" s="58"/>
      <c r="E58" s="58"/>
      <c r="F58" s="59"/>
      <c r="G58" s="119"/>
      <c r="H58" s="119"/>
      <c r="I58" s="45"/>
      <c r="J58" s="6"/>
    </row>
    <row r="59" spans="1:16" s="10" customFormat="1" ht="21" x14ac:dyDescent="0.3">
      <c r="A59" s="46"/>
      <c r="B59" s="122"/>
      <c r="C59" s="122"/>
      <c r="D59" s="123"/>
      <c r="E59" s="123"/>
      <c r="F59" s="123"/>
      <c r="G59" s="123"/>
      <c r="H59" s="123"/>
      <c r="I59" s="47"/>
      <c r="J59" s="22"/>
      <c r="K59" s="22"/>
      <c r="L59" s="22"/>
      <c r="M59" s="6"/>
      <c r="N59" s="6"/>
      <c r="O59" s="6"/>
      <c r="P59" s="6"/>
    </row>
    <row r="60" spans="1:16" s="10" customFormat="1" ht="21" x14ac:dyDescent="0.3">
      <c r="A60" s="49"/>
      <c r="B60" s="125"/>
      <c r="C60" s="125"/>
      <c r="D60" s="126"/>
      <c r="E60" s="126"/>
      <c r="F60" s="126"/>
      <c r="G60" s="126"/>
      <c r="H60" s="127"/>
      <c r="I60" s="50"/>
      <c r="J60" s="6"/>
      <c r="K60" s="6"/>
      <c r="L60" s="6"/>
      <c r="M60" s="6"/>
    </row>
    <row r="61" spans="1:16" s="11" customFormat="1" ht="21.6" thickBot="1" x14ac:dyDescent="0.4">
      <c r="A61" s="80" t="s">
        <v>27</v>
      </c>
      <c r="B61" s="128"/>
      <c r="C61" s="63">
        <f>C38+C48+C58</f>
        <v>0</v>
      </c>
      <c r="D61" s="63"/>
      <c r="E61" s="63"/>
      <c r="F61" s="63"/>
      <c r="G61" s="126"/>
      <c r="H61" s="129"/>
      <c r="I61" s="51"/>
      <c r="J61" s="6"/>
      <c r="K61" s="6"/>
      <c r="L61" s="6"/>
      <c r="M61" s="6"/>
    </row>
    <row r="62" spans="1:16" s="11" customFormat="1" ht="21.6" thickTop="1" x14ac:dyDescent="0.35">
      <c r="A62" s="52"/>
      <c r="B62" s="130"/>
      <c r="C62" s="130"/>
      <c r="D62" s="131"/>
      <c r="E62" s="131"/>
      <c r="F62" s="131"/>
      <c r="G62" s="131"/>
      <c r="H62" s="129"/>
      <c r="I62" s="51"/>
      <c r="J62" s="6"/>
      <c r="K62" s="6"/>
      <c r="L62" s="6"/>
      <c r="M62" s="6"/>
    </row>
    <row r="63" spans="1:16" s="10" customFormat="1" ht="18" x14ac:dyDescent="0.3">
      <c r="A63" s="77"/>
      <c r="B63" s="132"/>
      <c r="C63" s="132"/>
      <c r="D63" s="132"/>
      <c r="E63" s="132"/>
      <c r="F63" s="132"/>
      <c r="G63" s="132"/>
      <c r="H63" s="127"/>
      <c r="I63" s="50"/>
    </row>
    <row r="64" spans="1:16" ht="15" thickBot="1" x14ac:dyDescent="0.35">
      <c r="A64" s="53"/>
      <c r="B64" s="133"/>
      <c r="C64" s="133"/>
      <c r="D64" s="134"/>
      <c r="E64" s="108"/>
      <c r="F64" s="108"/>
      <c r="G64" s="108"/>
      <c r="H64" s="108"/>
      <c r="I64" s="39"/>
    </row>
    <row r="65" spans="1:9" ht="15" customHeight="1" thickBot="1" x14ac:dyDescent="0.35">
      <c r="A65" s="70" t="s">
        <v>15</v>
      </c>
      <c r="B65" s="71"/>
      <c r="C65" s="133"/>
      <c r="D65" s="135"/>
      <c r="E65" s="108"/>
      <c r="F65" s="108"/>
      <c r="G65" s="108"/>
      <c r="H65" s="108"/>
      <c r="I65" s="39"/>
    </row>
    <row r="66" spans="1:9" ht="40.049999999999997" customHeight="1" x14ac:dyDescent="0.3">
      <c r="A66" s="72" t="s">
        <v>8</v>
      </c>
      <c r="B66" s="73"/>
      <c r="C66" s="133"/>
      <c r="D66" s="108"/>
      <c r="E66" s="108"/>
      <c r="F66" s="108"/>
      <c r="G66" s="108"/>
      <c r="H66" s="108"/>
      <c r="I66" s="39"/>
    </row>
    <row r="67" spans="1:9" ht="40.049999999999997" customHeight="1" x14ac:dyDescent="0.3">
      <c r="A67" s="74" t="s">
        <v>9</v>
      </c>
      <c r="B67" s="136"/>
      <c r="C67" s="133"/>
      <c r="D67" s="108"/>
      <c r="E67" s="108"/>
      <c r="F67" s="108"/>
      <c r="G67" s="108"/>
      <c r="H67" s="108"/>
      <c r="I67" s="39"/>
    </row>
    <row r="68" spans="1:9" ht="40.049999999999997" customHeight="1" x14ac:dyDescent="0.3">
      <c r="A68" s="74" t="s">
        <v>7</v>
      </c>
      <c r="B68" s="136"/>
      <c r="C68" s="133"/>
      <c r="D68" s="108"/>
      <c r="E68" s="108"/>
      <c r="F68" s="108"/>
      <c r="G68" s="108"/>
      <c r="H68" s="108"/>
      <c r="I68" s="39"/>
    </row>
    <row r="69" spans="1:9" ht="40.049999999999997" customHeight="1" thickBot="1" x14ac:dyDescent="0.35">
      <c r="A69" s="75" t="s">
        <v>10</v>
      </c>
      <c r="B69" s="76"/>
      <c r="C69" s="54"/>
      <c r="D69" s="55"/>
      <c r="E69" s="55"/>
      <c r="F69" s="55"/>
      <c r="G69" s="55"/>
      <c r="H69" s="55"/>
      <c r="I69" s="56"/>
    </row>
  </sheetData>
  <mergeCells count="46">
    <mergeCell ref="C32:F32"/>
    <mergeCell ref="A50:B50"/>
    <mergeCell ref="C30:F30"/>
    <mergeCell ref="C40:F40"/>
    <mergeCell ref="C50:F50"/>
    <mergeCell ref="C36:F36"/>
    <mergeCell ref="A48:B48"/>
    <mergeCell ref="A46:B46"/>
    <mergeCell ref="A30:B30"/>
    <mergeCell ref="A27:B27"/>
    <mergeCell ref="A28:G28"/>
    <mergeCell ref="A23:G23"/>
    <mergeCell ref="A24:G24"/>
    <mergeCell ref="A25:G25"/>
    <mergeCell ref="A22:G22"/>
    <mergeCell ref="A17:G17"/>
    <mergeCell ref="A18:G18"/>
    <mergeCell ref="A19:G19"/>
    <mergeCell ref="A20:G20"/>
    <mergeCell ref="A21:G21"/>
    <mergeCell ref="A63:G63"/>
    <mergeCell ref="A38:B38"/>
    <mergeCell ref="A36:B36"/>
    <mergeCell ref="A61:B61"/>
    <mergeCell ref="A37:B37"/>
    <mergeCell ref="A40:B40"/>
    <mergeCell ref="A47:B47"/>
    <mergeCell ref="C37:F37"/>
    <mergeCell ref="C38:F38"/>
    <mergeCell ref="C46:F46"/>
    <mergeCell ref="C47:F47"/>
    <mergeCell ref="C48:F48"/>
    <mergeCell ref="C56:F56"/>
    <mergeCell ref="C57:F57"/>
    <mergeCell ref="A65:B65"/>
    <mergeCell ref="A66:B66"/>
    <mergeCell ref="A67:B67"/>
    <mergeCell ref="A68:B68"/>
    <mergeCell ref="A69:B69"/>
    <mergeCell ref="C58:F58"/>
    <mergeCell ref="C42:F42"/>
    <mergeCell ref="C52:F52"/>
    <mergeCell ref="C61:F61"/>
    <mergeCell ref="A56:B56"/>
    <mergeCell ref="A57:B57"/>
    <mergeCell ref="A58:B58"/>
  </mergeCells>
  <printOptions horizontalCentered="1" verticalCentered="1"/>
  <pageMargins left="0.11811023622047245" right="0.11811023622047245" top="0.15748031496062992" bottom="0.15748031496062992" header="0.31496062992125984" footer="0.31496062992125984"/>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Solomons</dc:creator>
  <cp:lastModifiedBy>Marissa Beneke</cp:lastModifiedBy>
  <cp:lastPrinted>2025-11-04T08:58:08Z</cp:lastPrinted>
  <dcterms:created xsi:type="dcterms:W3CDTF">2024-08-26T12:22:09Z</dcterms:created>
  <dcterms:modified xsi:type="dcterms:W3CDTF">2025-11-04T10:18:33Z</dcterms:modified>
</cp:coreProperties>
</file>