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Andisiwek\Desktop\Andisiwe data\Department of defence)\2023 KZN New request\HVAC RFB New Request\"/>
    </mc:Choice>
  </mc:AlternateContent>
  <xr:revisionPtr revIDLastSave="0" documentId="13_ncr:1_{414B9DE7-5069-41B0-8036-05CE55B89EFC}" xr6:coauthVersionLast="36" xr6:coauthVersionMax="36" xr10:uidLastSave="{00000000-0000-0000-0000-000000000000}"/>
  <bookViews>
    <workbookView xWindow="0" yWindow="0" windowWidth="23040" windowHeight="8196" xr2:uid="{00000000-000D-0000-FFFF-FFFF00000000}"/>
  </bookViews>
  <sheets>
    <sheet name="PRICING SCHEDULE" sheetId="6" r:id="rId1"/>
  </sheets>
  <definedNames>
    <definedName name="_xlnm.Print_Area" localSheetId="0">'PRICING SCHEDULE'!$A:$O</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6" l="1"/>
  <c r="I15" i="6"/>
  <c r="L22" i="6"/>
  <c r="I22" i="6"/>
  <c r="F22" i="6"/>
  <c r="M22" i="6" l="1"/>
  <c r="I17" i="6"/>
  <c r="L16" i="6"/>
  <c r="I16" i="6"/>
  <c r="F15" i="6"/>
  <c r="L15" i="6" l="1"/>
  <c r="M15" i="6" s="1"/>
  <c r="F17" i="6"/>
  <c r="M17" i="6" s="1"/>
  <c r="F16" i="6"/>
  <c r="M16" i="6" s="1"/>
  <c r="I20" i="6"/>
  <c r="I21" i="6"/>
  <c r="I19" i="6"/>
  <c r="F21" i="6"/>
  <c r="F20" i="6"/>
  <c r="F19" i="6"/>
  <c r="M14" i="6" l="1"/>
  <c r="F18" i="6"/>
  <c r="E23" i="6" s="1"/>
  <c r="F14" i="6"/>
  <c r="L21" i="6"/>
  <c r="M21" i="6" s="1"/>
  <c r="I18" i="6"/>
  <c r="H23" i="6" s="1"/>
  <c r="I23" i="6" l="1"/>
  <c r="I14" i="6"/>
  <c r="L14" i="6"/>
  <c r="L19" i="6"/>
  <c r="M19" i="6" s="1"/>
  <c r="L20" i="6"/>
  <c r="M20" i="6" s="1"/>
  <c r="I24" i="6" l="1"/>
  <c r="I25" i="6" s="1"/>
  <c r="I26" i="6" s="1"/>
  <c r="L18" i="6"/>
  <c r="K23" i="6" s="1"/>
  <c r="L23" i="6" l="1"/>
  <c r="L24" i="6" s="1"/>
  <c r="L25" i="6" s="1"/>
  <c r="L26" i="6" s="1"/>
  <c r="F23" i="6" l="1"/>
  <c r="M23" i="6" s="1"/>
  <c r="F24" i="6" l="1"/>
  <c r="F25" i="6" s="1"/>
  <c r="M18" i="6" l="1"/>
  <c r="M24" i="6" s="1"/>
  <c r="M25" i="6" s="1"/>
  <c r="M26" i="6" s="1"/>
  <c r="F26" i="6"/>
</calcChain>
</file>

<file path=xl/sharedStrings.xml><?xml version="1.0" encoding="utf-8"?>
<sst xmlns="http://schemas.openxmlformats.org/spreadsheetml/2006/main" count="64" uniqueCount="55">
  <si>
    <t>Item No</t>
  </si>
  <si>
    <t>Unit of measure</t>
  </si>
  <si>
    <t>VAT (@15%)</t>
  </si>
  <si>
    <t>1. INSTRUCTION FOR COMPLETING THE PRICING SCHEDULE</t>
  </si>
  <si>
    <t>YEAR 1</t>
  </si>
  <si>
    <t>YEAR 2</t>
  </si>
  <si>
    <t>YEAR 3</t>
  </si>
  <si>
    <t xml:space="preserve">Qty </t>
  </si>
  <si>
    <t>TOTAL</t>
  </si>
  <si>
    <t>Qty</t>
  </si>
  <si>
    <t>Unit Price 
(Excl VAT)</t>
  </si>
  <si>
    <t>Line Price Term 
(Excl VAT)</t>
  </si>
  <si>
    <t>SUPPLY CHAIN MANAGEMENT</t>
  </si>
  <si>
    <t xml:space="preserve">Bidder Name </t>
  </si>
  <si>
    <t>Goods/Service description</t>
  </si>
  <si>
    <t>TOTAL BID PRICE  (EXCL VAT)</t>
  </si>
  <si>
    <t>TOTAL  BID PRICE (INCL VAT)</t>
  </si>
  <si>
    <t>Name</t>
  </si>
  <si>
    <t>Date</t>
  </si>
  <si>
    <t>Capacity</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</si>
  <si>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</si>
  <si>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</si>
  <si>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</si>
  <si>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</si>
  <si>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</si>
  <si>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</si>
  <si>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</si>
  <si>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</si>
  <si>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instance</t>
  </si>
  <si>
    <t>Unit rate per hour</t>
  </si>
  <si>
    <t>Line Price Year 1</t>
  </si>
  <si>
    <t>Line Price Year 2</t>
  </si>
  <si>
    <t>Line Price Year 3</t>
  </si>
  <si>
    <t>1.1</t>
  </si>
  <si>
    <t>1.2</t>
  </si>
  <si>
    <t>1.3</t>
  </si>
  <si>
    <t>2.1</t>
  </si>
  <si>
    <t>2.2</t>
  </si>
  <si>
    <t>2.3</t>
  </si>
  <si>
    <t>2.4</t>
  </si>
  <si>
    <t>2.5</t>
  </si>
  <si>
    <t>RFB No</t>
  </si>
  <si>
    <t>UNIT RATES: CORRECTIVE MAINTENANCE
Note that the quantities indicated below are only for evaluation purposes and to determine the contract labour unit rates. The final quantities and scope will be based on works orders and call outs, as specified in the contractual terms Annex A.2.</t>
  </si>
  <si>
    <r>
      <rPr>
        <b/>
        <sz val="12"/>
        <color theme="1"/>
        <rFont val="Calibri"/>
        <family val="2"/>
        <scheme val="minor"/>
      </rPr>
      <t>DBU 1 - Routine Maintenance, as specified in the contractual terms Annex A.2</t>
    </r>
    <r>
      <rPr>
        <sz val="12"/>
        <color theme="1"/>
        <rFont val="Calibri"/>
        <family val="2"/>
        <scheme val="minor"/>
      </rPr>
      <t xml:space="preserve">
The Rate must include travel to the relevant site, labour, material and tools, the specified service pack, and to perform the specified services
</t>
    </r>
  </si>
  <si>
    <r>
      <rPr>
        <b/>
        <sz val="12"/>
        <color theme="1"/>
        <rFont val="Calibri"/>
        <family val="2"/>
        <scheme val="minor"/>
      </rPr>
      <t>DBU 2 - Routine Maintenance, as specified in the contractual terms Annex A.2</t>
    </r>
    <r>
      <rPr>
        <sz val="12"/>
        <color theme="1"/>
        <rFont val="Calibri"/>
        <family val="2"/>
        <scheme val="minor"/>
      </rPr>
      <t xml:space="preserve">
The Rate must include travel to the relevant site, labour, material and tools, the specified service pack, and to perform the specified services
</t>
    </r>
  </si>
  <si>
    <r>
      <rPr>
        <b/>
        <sz val="12"/>
        <color theme="1"/>
        <rFont val="Calibri"/>
        <family val="2"/>
        <scheme val="minor"/>
      </rPr>
      <t>DBU  - Routine Maintenance, as specified in the contractual terms Annex A.2</t>
    </r>
    <r>
      <rPr>
        <sz val="12"/>
        <color theme="1"/>
        <rFont val="Calibri"/>
        <family val="2"/>
        <scheme val="minor"/>
      </rPr>
      <t xml:space="preserve">
The Rate must include travel to the relevant site, labour, material and tools, the specified service pack, and to perform the specified services
</t>
    </r>
  </si>
  <si>
    <r>
      <rPr>
        <b/>
        <sz val="12"/>
        <color theme="1"/>
        <rFont val="Calibri"/>
        <family val="2"/>
        <scheme val="minor"/>
      </rPr>
      <t xml:space="preserve">Call out fee. </t>
    </r>
    <r>
      <rPr>
        <sz val="12"/>
        <color theme="1"/>
        <rFont val="Calibri"/>
        <family val="2"/>
        <scheme val="minor"/>
      </rPr>
      <t xml:space="preserve">
This rate will be applicable from time of leaving the contractor’s office, up to time of arrival on the site within a maximum of 60-minutes, and time of leaving the site up to arrival back at the contractor’s office.</t>
    </r>
  </si>
  <si>
    <t>Labour – technical team (technician and assistant) during normal hours (08:00 to 17:00). 
This rate will be applicable from time of arrival to site, up to time of leaving the site. The Rate must include travel to the relevant site</t>
  </si>
  <si>
    <t>Labour – technical team (technician and assistant) during afterhours (Weekdays 17:00 to 08:00 and Saturdays 00:00 to 23:59). 
This rate will be applicable from time of arrival to site, up to time of leaving the site. The Rate must include travel to the relevant site</t>
  </si>
  <si>
    <t>Labour – technical team (technician and assistant) during afterhours (Sundays 00:00 to 23:59). 
This rate will be applicable from time of arrival to site, up to time of leaving the site. The Rate must include travel to the relevant site.</t>
  </si>
  <si>
    <t xml:space="preserve">Corrective Maintenance Allowance for Parts Replacement 
</t>
  </si>
  <si>
    <t xml:space="preserve">Appointment of a service provider for maintenance support of HVAC Systems and Infrastructure at the SITA Bloemfontein Data Centre </t>
  </si>
  <si>
    <t>SPECIFIED SERVICES: BLOEMFANTEIN</t>
  </si>
  <si>
    <t>RFB 2775/2023</t>
  </si>
  <si>
    <t>RFB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</si>
</sst>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_-[$R-1C09]* #,##0.00_-;\-[$R-1C09]* #,##0.00_-;_-[$R-1C09]* &quot;-&quot;??_-;_-@_-"/>
    <numFmt numFmtId="165" formatCode="0.0"/>
  </numFmts>
  <fonts count="1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27">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right/>
      <top style="thin">
        <color theme="8"/>
      </top>
      <bottom style="thin">
        <color theme="8"/>
      </bottom>
      <diagonal/>
    </border>
    <border>
      <left/>
      <right/>
      <top style="thin">
        <color theme="8"/>
      </top>
      <bottom style="medium">
        <color theme="8"/>
      </bottom>
      <diagonal/>
    </border>
    <border>
      <left style="medium">
        <color theme="8"/>
      </left>
      <right/>
      <top style="medium">
        <color theme="8"/>
      </top>
      <bottom style="thin">
        <color theme="8"/>
      </bottom>
      <diagonal/>
    </border>
    <border>
      <left style="medium">
        <color theme="8"/>
      </left>
      <right/>
      <top style="thin">
        <color theme="8"/>
      </top>
      <bottom style="thin">
        <color theme="8"/>
      </bottom>
      <diagonal/>
    </border>
    <border>
      <left style="thin">
        <color theme="4"/>
      </left>
      <right/>
      <top style="thin">
        <color theme="4"/>
      </top>
      <bottom/>
      <diagonal/>
    </border>
  </borders>
  <cellStyleXfs count="3">
    <xf numFmtId="0" fontId="0" fillId="0" borderId="0"/>
    <xf numFmtId="43" fontId="11" fillId="0" borderId="0" applyFont="0" applyFill="0" applyBorder="0" applyAlignment="0" applyProtection="0"/>
    <xf numFmtId="9" fontId="11" fillId="0" borderId="0" applyFont="0" applyFill="0" applyBorder="0" applyAlignment="0" applyProtection="0"/>
  </cellStyleXfs>
  <cellXfs count="128">
    <xf numFmtId="0" fontId="0" fillId="0" borderId="0" xfId="0"/>
    <xf numFmtId="0" fontId="7" fillId="2" borderId="0" xfId="0" applyFont="1" applyFill="1"/>
    <xf numFmtId="0" fontId="8" fillId="2" borderId="0" xfId="0" applyFont="1" applyFill="1" applyAlignment="1">
      <alignment horizontal="left" vertical="top"/>
    </xf>
    <xf numFmtId="0" fontId="8" fillId="2" borderId="0" xfId="0" applyFont="1" applyFill="1" applyAlignment="1">
      <alignment horizontal="center" vertical="top"/>
    </xf>
    <xf numFmtId="0" fontId="9" fillId="2" borderId="0" xfId="0" applyFont="1" applyFill="1" applyAlignment="1">
      <alignment horizontal="center" vertical="top"/>
    </xf>
    <xf numFmtId="0" fontId="7" fillId="2" borderId="0" xfId="0" applyFont="1" applyFill="1" applyAlignment="1">
      <alignment vertical="top"/>
    </xf>
    <xf numFmtId="0" fontId="2" fillId="3" borderId="0" xfId="0" applyFont="1" applyFill="1"/>
    <xf numFmtId="0" fontId="7" fillId="2" borderId="0" xfId="0" applyFont="1" applyFill="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right" vertical="top" wrapText="1"/>
    </xf>
    <xf numFmtId="164" fontId="5" fillId="2" borderId="1" xfId="0" applyNumberFormat="1" applyFont="1" applyFill="1" applyBorder="1" applyAlignment="1">
      <alignment horizontal="center" vertical="top" wrapText="1"/>
    </xf>
    <xf numFmtId="44" fontId="2" fillId="5"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164" fontId="6" fillId="5"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44" fontId="3" fillId="5" borderId="4" xfId="0" applyNumberFormat="1" applyFont="1" applyFill="1" applyBorder="1" applyAlignment="1">
      <alignment vertical="top" wrapText="1"/>
    </xf>
    <xf numFmtId="0" fontId="5" fillId="3" borderId="0" xfId="0" applyFont="1" applyFill="1" applyBorder="1" applyAlignment="1">
      <alignment wrapText="1"/>
    </xf>
    <xf numFmtId="0" fontId="5" fillId="3" borderId="0" xfId="0" applyFont="1" applyFill="1" applyBorder="1" applyAlignment="1"/>
    <xf numFmtId="0" fontId="10" fillId="3" borderId="0" xfId="0" applyFont="1" applyFill="1" applyAlignment="1">
      <alignment horizontal="left" vertical="center"/>
    </xf>
    <xf numFmtId="0" fontId="2" fillId="3" borderId="0" xfId="0" applyFont="1" applyFill="1" applyBorder="1" applyAlignment="1">
      <alignment horizontal="left" vertical="center" wrapText="1"/>
    </xf>
    <xf numFmtId="0" fontId="6" fillId="3" borderId="0" xfId="0" applyFont="1" applyFill="1"/>
    <xf numFmtId="0" fontId="6" fillId="3" borderId="0" xfId="0" applyFont="1" applyFill="1" applyBorder="1" applyAlignment="1">
      <alignment horizontal="left" vertical="top"/>
    </xf>
    <xf numFmtId="0" fontId="6" fillId="5" borderId="1" xfId="0" applyFont="1" applyFill="1" applyBorder="1" applyAlignment="1">
      <alignment horizontal="right" vertical="top"/>
    </xf>
    <xf numFmtId="0" fontId="2" fillId="0" borderId="1" xfId="0" quotePrefix="1" applyFont="1" applyFill="1" applyBorder="1" applyAlignment="1">
      <alignment horizontal="left" vertical="top" wrapText="1"/>
    </xf>
    <xf numFmtId="165" fontId="2" fillId="5" borderId="2" xfId="1" applyNumberFormat="1" applyFont="1" applyFill="1" applyBorder="1" applyAlignment="1">
      <alignment horizontal="right" vertical="top" wrapText="1"/>
    </xf>
    <xf numFmtId="165" fontId="2" fillId="5" borderId="7" xfId="1" applyNumberFormat="1" applyFont="1" applyFill="1" applyBorder="1" applyAlignment="1">
      <alignment horizontal="right" vertical="top" wrapText="1"/>
    </xf>
    <xf numFmtId="0" fontId="2" fillId="5" borderId="2" xfId="0" applyFont="1" applyFill="1" applyBorder="1" applyAlignment="1">
      <alignment horizontal="center" vertical="top" wrapText="1"/>
    </xf>
    <xf numFmtId="164" fontId="5" fillId="5" borderId="5" xfId="0" applyNumberFormat="1" applyFont="1" applyFill="1" applyBorder="1" applyAlignment="1">
      <alignment horizontal="left" vertical="top" wrapText="1"/>
    </xf>
    <xf numFmtId="164" fontId="5" fillId="5" borderId="6" xfId="0" applyNumberFormat="1" applyFont="1" applyFill="1" applyBorder="1" applyAlignment="1">
      <alignment horizontal="left" vertical="top" wrapText="1"/>
    </xf>
    <xf numFmtId="0" fontId="2" fillId="3" borderId="0" xfId="0" applyFont="1" applyFill="1" applyAlignment="1">
      <alignment horizontal="left" vertical="center"/>
    </xf>
    <xf numFmtId="0" fontId="5" fillId="3" borderId="0" xfId="0" applyFont="1" applyFill="1" applyBorder="1" applyAlignment="1">
      <alignment vertical="top"/>
    </xf>
    <xf numFmtId="0" fontId="5" fillId="3" borderId="0" xfId="0" applyFont="1" applyFill="1" applyBorder="1" applyAlignment="1">
      <alignment horizontal="center" vertical="top" wrapText="1"/>
    </xf>
    <xf numFmtId="44" fontId="3" fillId="5" borderId="2" xfId="0" applyNumberFormat="1" applyFont="1" applyFill="1" applyBorder="1" applyAlignment="1">
      <alignment vertical="top" wrapText="1"/>
    </xf>
    <xf numFmtId="0" fontId="9" fillId="2" borderId="0" xfId="0" applyFont="1" applyFill="1" applyAlignment="1">
      <alignment horizontal="left" vertical="top" wrapText="1"/>
    </xf>
    <xf numFmtId="0" fontId="5" fillId="3" borderId="0" xfId="0" applyFont="1" applyFill="1" applyBorder="1" applyAlignment="1">
      <alignment vertical="top" wrapText="1"/>
    </xf>
    <xf numFmtId="164" fontId="4"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left" vertical="top" wrapText="1"/>
    </xf>
    <xf numFmtId="164" fontId="5" fillId="4" borderId="1" xfId="0" applyNumberFormat="1" applyFont="1" applyFill="1" applyBorder="1" applyAlignment="1">
      <alignment horizontal="center" vertical="top" wrapText="1"/>
    </xf>
    <xf numFmtId="9" fontId="5" fillId="4" borderId="1" xfId="2" applyFont="1" applyFill="1" applyBorder="1" applyAlignment="1">
      <alignment horizontal="center" vertical="top"/>
    </xf>
    <xf numFmtId="0" fontId="7" fillId="0" borderId="0" xfId="0" applyFont="1" applyFill="1"/>
    <xf numFmtId="0" fontId="5" fillId="2" borderId="8" xfId="0" applyFont="1" applyFill="1" applyBorder="1" applyAlignment="1">
      <alignment horizontal="center" vertical="top" wrapText="1"/>
    </xf>
    <xf numFmtId="164" fontId="5" fillId="2" borderId="20" xfId="0" applyNumberFormat="1" applyFont="1" applyFill="1" applyBorder="1" applyAlignment="1">
      <alignment horizontal="center" vertical="top" wrapText="1"/>
    </xf>
    <xf numFmtId="164" fontId="5" fillId="2" borderId="8" xfId="0" applyNumberFormat="1" applyFont="1" applyFill="1" applyBorder="1" applyAlignment="1">
      <alignment horizontal="left" vertical="top" wrapText="1"/>
    </xf>
    <xf numFmtId="0" fontId="5" fillId="2" borderId="1" xfId="0" applyFont="1" applyFill="1" applyBorder="1" applyAlignment="1">
      <alignment horizontal="center" vertical="top" wrapText="1"/>
    </xf>
    <xf numFmtId="0" fontId="0" fillId="2" borderId="0" xfId="0" applyFont="1" applyFill="1" applyAlignment="1">
      <alignment horizontal="left" vertical="top"/>
    </xf>
    <xf numFmtId="0" fontId="0" fillId="2" borderId="0" xfId="0" applyFont="1" applyFill="1"/>
    <xf numFmtId="0" fontId="0" fillId="2" borderId="0" xfId="0" applyFont="1" applyFill="1" applyAlignment="1">
      <alignment vertical="top"/>
    </xf>
    <xf numFmtId="0" fontId="0" fillId="0" borderId="0" xfId="0" applyFont="1" applyFill="1"/>
    <xf numFmtId="0" fontId="0" fillId="3" borderId="0" xfId="0" applyFont="1" applyFill="1"/>
    <xf numFmtId="0" fontId="0" fillId="0" borderId="0" xfId="0" applyFont="1"/>
    <xf numFmtId="0" fontId="0" fillId="3" borderId="0" xfId="0" applyFont="1" applyFill="1" applyBorder="1"/>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6" fillId="5" borderId="3" xfId="0" applyFont="1" applyFill="1" applyBorder="1" applyAlignment="1">
      <alignment horizontal="right" vertical="top"/>
    </xf>
    <xf numFmtId="0" fontId="6" fillId="0" borderId="0" xfId="0" applyFont="1" applyFill="1" applyBorder="1" applyAlignment="1">
      <alignment horizontal="right" vertical="top"/>
    </xf>
    <xf numFmtId="0" fontId="5" fillId="0" borderId="0" xfId="0" applyFont="1" applyFill="1" applyBorder="1" applyAlignment="1">
      <alignment wrapText="1"/>
    </xf>
    <xf numFmtId="0" fontId="5" fillId="0" borderId="3" xfId="0" applyFont="1" applyFill="1" applyBorder="1" applyAlignment="1">
      <alignment horizontal="left" vertical="top" wrapText="1"/>
    </xf>
    <xf numFmtId="164" fontId="2" fillId="6" borderId="1" xfId="0" applyNumberFormat="1" applyFont="1" applyFill="1" applyBorder="1" applyAlignment="1">
      <alignment vertical="top" wrapText="1"/>
    </xf>
    <xf numFmtId="0" fontId="5" fillId="6" borderId="8" xfId="0" applyFont="1" applyFill="1" applyBorder="1" applyAlignment="1">
      <alignment horizontal="left" vertical="top" wrapText="1"/>
    </xf>
    <xf numFmtId="0" fontId="2" fillId="3" borderId="0" xfId="0" applyFont="1" applyFill="1" applyBorder="1" applyAlignment="1">
      <alignment horizontal="left" vertical="top"/>
    </xf>
    <xf numFmtId="0" fontId="13" fillId="6" borderId="19" xfId="0" applyFont="1" applyFill="1" applyBorder="1" applyAlignment="1">
      <alignment horizontal="left" vertical="top" wrapText="1"/>
    </xf>
    <xf numFmtId="0" fontId="13" fillId="6" borderId="1"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horizontal="right" vertical="top"/>
    </xf>
    <xf numFmtId="0" fontId="0" fillId="3" borderId="0" xfId="0" applyFont="1" applyFill="1" applyAlignment="1">
      <alignment horizontal="center" vertical="top"/>
    </xf>
    <xf numFmtId="0" fontId="0" fillId="3" borderId="0" xfId="0" applyFont="1" applyFill="1" applyAlignment="1">
      <alignment vertical="top"/>
    </xf>
    <xf numFmtId="0" fontId="6" fillId="5" borderId="8" xfId="0" applyFont="1" applyFill="1" applyBorder="1" applyAlignment="1">
      <alignment horizontal="right" vertical="top" wrapText="1"/>
    </xf>
    <xf numFmtId="0" fontId="13" fillId="6" borderId="7" xfId="0" applyFont="1" applyFill="1" applyBorder="1" applyAlignment="1">
      <alignment horizontal="left" vertical="top" wrapText="1"/>
    </xf>
    <xf numFmtId="0" fontId="5" fillId="2" borderId="1" xfId="0" applyFont="1" applyFill="1" applyBorder="1" applyAlignment="1">
      <alignment horizontal="center" vertical="top" wrapText="1"/>
    </xf>
    <xf numFmtId="1" fontId="2" fillId="0" borderId="1" xfId="1" applyNumberFormat="1" applyFont="1" applyFill="1" applyBorder="1" applyAlignment="1">
      <alignment horizontal="right" vertical="top" wrapText="1"/>
    </xf>
    <xf numFmtId="1" fontId="7" fillId="2" borderId="0" xfId="0" applyNumberFormat="1" applyFont="1" applyFill="1" applyAlignment="1">
      <alignment horizontal="right"/>
    </xf>
    <xf numFmtId="1" fontId="0" fillId="2" borderId="0" xfId="0" applyNumberFormat="1" applyFont="1" applyFill="1" applyAlignment="1">
      <alignment horizontal="right"/>
    </xf>
    <xf numFmtId="1" fontId="5" fillId="3" borderId="0" xfId="0" applyNumberFormat="1" applyFont="1" applyFill="1" applyBorder="1" applyAlignment="1">
      <alignment horizontal="right" vertical="top"/>
    </xf>
    <xf numFmtId="1" fontId="5" fillId="3" borderId="0" xfId="0" applyNumberFormat="1" applyFont="1" applyFill="1" applyBorder="1" applyAlignment="1">
      <alignment horizontal="right" vertical="top" wrapText="1"/>
    </xf>
    <xf numFmtId="1" fontId="5" fillId="3" borderId="0" xfId="0" applyNumberFormat="1" applyFont="1" applyFill="1" applyBorder="1" applyAlignment="1">
      <alignment horizontal="right"/>
    </xf>
    <xf numFmtId="1" fontId="5" fillId="2" borderId="1" xfId="0" applyNumberFormat="1" applyFont="1" applyFill="1" applyBorder="1" applyAlignment="1">
      <alignment horizontal="right" vertical="top" wrapText="1"/>
    </xf>
    <xf numFmtId="1" fontId="2" fillId="0" borderId="1" xfId="0" applyNumberFormat="1" applyFont="1" applyFill="1" applyBorder="1" applyAlignment="1">
      <alignment horizontal="right" vertical="top" wrapText="1"/>
    </xf>
    <xf numFmtId="1" fontId="5" fillId="4" borderId="1" xfId="0" applyNumberFormat="1" applyFont="1" applyFill="1" applyBorder="1" applyAlignment="1">
      <alignment horizontal="right" vertical="top"/>
    </xf>
    <xf numFmtId="1" fontId="5" fillId="4" borderId="1" xfId="2" applyNumberFormat="1" applyFont="1" applyFill="1" applyBorder="1" applyAlignment="1">
      <alignment horizontal="right" vertical="top"/>
    </xf>
    <xf numFmtId="1" fontId="2" fillId="5" borderId="1" xfId="0" applyNumberFormat="1" applyFont="1" applyFill="1" applyBorder="1" applyAlignment="1">
      <alignment horizontal="right" vertical="top" wrapText="1"/>
    </xf>
    <xf numFmtId="1" fontId="0" fillId="3" borderId="0" xfId="0" applyNumberFormat="1" applyFont="1" applyFill="1" applyAlignment="1">
      <alignment horizontal="right" vertical="top"/>
    </xf>
    <xf numFmtId="1" fontId="0" fillId="0" borderId="0" xfId="0" applyNumberFormat="1" applyFont="1" applyAlignment="1">
      <alignment horizontal="right" vertical="top"/>
    </xf>
    <xf numFmtId="0" fontId="2" fillId="3" borderId="0" xfId="0" applyFont="1" applyFill="1" applyBorder="1" applyAlignment="1">
      <alignment horizontal="center" vertical="center" wrapText="1"/>
    </xf>
    <xf numFmtId="0" fontId="2" fillId="3" borderId="0" xfId="0" applyFont="1" applyFill="1" applyAlignment="1">
      <alignment horizontal="center"/>
    </xf>
    <xf numFmtId="0" fontId="6" fillId="3" borderId="0" xfId="0" applyFont="1" applyFill="1" applyBorder="1" applyAlignment="1">
      <alignment horizontal="center" vertical="top"/>
    </xf>
    <xf numFmtId="0" fontId="2" fillId="0" borderId="1" xfId="0" quotePrefix="1" applyFont="1" applyFill="1" applyBorder="1" applyAlignment="1">
      <alignment horizontal="left" vertical="top"/>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1" xfId="0" applyFont="1" applyFill="1" applyBorder="1" applyAlignment="1">
      <alignment vertical="top"/>
    </xf>
    <xf numFmtId="0" fontId="14" fillId="6" borderId="1" xfId="0" applyFont="1" applyFill="1" applyBorder="1" applyAlignment="1">
      <alignment horizontal="left" vertical="top" wrapText="1"/>
    </xf>
    <xf numFmtId="0" fontId="1" fillId="0" borderId="0" xfId="0" applyFont="1" applyAlignment="1">
      <alignment vertical="top"/>
    </xf>
    <xf numFmtId="44" fontId="3" fillId="5" borderId="26" xfId="0" applyNumberFormat="1" applyFont="1" applyFill="1" applyBorder="1" applyAlignment="1">
      <alignment vertical="top" wrapText="1"/>
    </xf>
    <xf numFmtId="0" fontId="2" fillId="5" borderId="1" xfId="0" quotePrefix="1" applyFont="1" applyFill="1" applyBorder="1" applyAlignment="1">
      <alignment horizontal="left" vertical="top"/>
    </xf>
    <xf numFmtId="0" fontId="2"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1" fontId="2" fillId="5" borderId="1" xfId="1" applyNumberFormat="1" applyFont="1" applyFill="1" applyBorder="1" applyAlignment="1">
      <alignment horizontal="right" vertical="top" wrapText="1"/>
    </xf>
    <xf numFmtId="164" fontId="2" fillId="5" borderId="1" xfId="0" applyNumberFormat="1" applyFont="1" applyFill="1" applyBorder="1" applyAlignment="1">
      <alignment vertical="top" wrapText="1"/>
    </xf>
    <xf numFmtId="14" fontId="1" fillId="6" borderId="25" xfId="0" applyNumberFormat="1" applyFont="1" applyFill="1" applyBorder="1" applyAlignment="1">
      <alignment horizontal="center" vertical="center"/>
    </xf>
    <xf numFmtId="14" fontId="1" fillId="6" borderId="22" xfId="0" applyNumberFormat="1" applyFont="1" applyFill="1" applyBorder="1" applyAlignment="1">
      <alignment horizontal="center" vertical="center"/>
    </xf>
    <xf numFmtId="14" fontId="1" fillId="6" borderId="14" xfId="0" applyNumberFormat="1" applyFont="1" applyFill="1" applyBorder="1" applyAlignment="1">
      <alignment horizontal="center" vertical="center"/>
    </xf>
    <xf numFmtId="0" fontId="1" fillId="3" borderId="21" xfId="0" applyFont="1" applyFill="1" applyBorder="1" applyAlignment="1">
      <alignment horizontal="center" vertical="top"/>
    </xf>
    <xf numFmtId="0" fontId="1" fillId="3" borderId="23" xfId="0" applyFont="1" applyFill="1" applyBorder="1" applyAlignment="1">
      <alignment horizontal="center" vertical="top"/>
    </xf>
    <xf numFmtId="0" fontId="1" fillId="3" borderId="10" xfId="0" applyFont="1" applyFill="1" applyBorder="1" applyAlignment="1">
      <alignment horizontal="center" vertical="top"/>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3" borderId="9" xfId="0" applyFont="1" applyFill="1" applyBorder="1" applyAlignment="1">
      <alignment horizontal="center" vertical="top"/>
    </xf>
    <xf numFmtId="0" fontId="1" fillId="3" borderId="22" xfId="0" applyFont="1" applyFill="1" applyBorder="1" applyAlignment="1">
      <alignment horizontal="center" vertical="top"/>
    </xf>
    <xf numFmtId="0" fontId="1" fillId="3" borderId="14" xfId="0" applyFont="1" applyFill="1" applyBorder="1" applyAlignment="1">
      <alignment horizontal="center" vertical="top"/>
    </xf>
    <xf numFmtId="0" fontId="1" fillId="6" borderId="13" xfId="0" applyFont="1" applyFill="1" applyBorder="1" applyAlignment="1">
      <alignment horizontal="center"/>
    </xf>
    <xf numFmtId="0" fontId="1" fillId="6" borderId="23" xfId="0" applyFont="1" applyFill="1" applyBorder="1" applyAlignment="1">
      <alignment horizontal="center"/>
    </xf>
    <xf numFmtId="0" fontId="1" fillId="6" borderId="10" xfId="0" applyFont="1" applyFill="1" applyBorder="1" applyAlignment="1">
      <alignment horizont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1" fillId="6" borderId="24" xfId="0" applyFont="1" applyFill="1" applyBorder="1" applyAlignment="1">
      <alignment horizontal="center" vertical="center" wrapText="1"/>
    </xf>
    <xf numFmtId="1" fontId="1" fillId="3" borderId="25" xfId="0" applyNumberFormat="1" applyFont="1" applyFill="1" applyBorder="1" applyAlignment="1">
      <alignment horizontal="center" vertical="top"/>
    </xf>
    <xf numFmtId="1" fontId="1" fillId="3" borderId="22" xfId="0" applyNumberFormat="1" applyFont="1" applyFill="1" applyBorder="1" applyAlignment="1">
      <alignment horizontal="center" vertical="top"/>
    </xf>
    <xf numFmtId="1" fontId="1" fillId="3" borderId="14" xfId="0" applyNumberFormat="1" applyFont="1" applyFill="1" applyBorder="1" applyAlignment="1">
      <alignment horizontal="center" vertical="top"/>
    </xf>
    <xf numFmtId="0" fontId="5" fillId="0" borderId="1" xfId="0" applyFont="1" applyFill="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4"/>
  <sheetViews>
    <sheetView tabSelected="1" topLeftCell="A19" zoomScale="60" zoomScaleNormal="60" workbookViewId="0">
      <selection activeCell="E4" sqref="E4"/>
    </sheetView>
  </sheetViews>
  <sheetFormatPr defaultColWidth="9.109375" defaultRowHeight="14.4" x14ac:dyDescent="0.3"/>
  <cols>
    <col min="1" max="1" width="13.5546875" style="56" customWidth="1"/>
    <col min="2" max="2" width="59.5546875" style="55" customWidth="1"/>
    <col min="3" max="3" width="13.33203125" style="57" customWidth="1"/>
    <col min="4" max="4" width="7.5546875" style="86" customWidth="1"/>
    <col min="5" max="6" width="19.5546875" style="55" customWidth="1"/>
    <col min="7" max="7" width="7.21875" style="55" customWidth="1"/>
    <col min="8" max="9" width="19.5546875" style="55" customWidth="1"/>
    <col min="10" max="10" width="7.44140625" style="55" customWidth="1"/>
    <col min="11" max="12" width="19.5546875" style="55" customWidth="1"/>
    <col min="13" max="13" width="21.33203125" style="55" customWidth="1"/>
    <col min="14" max="14" width="32.77734375" style="55" customWidth="1"/>
    <col min="15" max="15" width="36.77734375" style="55" customWidth="1"/>
    <col min="16" max="16384" width="9.109375" style="55"/>
  </cols>
  <sheetData>
    <row r="1" spans="1:20" s="43" customFormat="1" ht="31.2" x14ac:dyDescent="0.6">
      <c r="A1" s="7"/>
      <c r="B1" s="2" t="s">
        <v>12</v>
      </c>
      <c r="C1" s="3"/>
      <c r="D1" s="75"/>
      <c r="E1" s="1"/>
      <c r="F1" s="1"/>
      <c r="G1" s="1"/>
      <c r="H1" s="1"/>
      <c r="I1" s="1"/>
      <c r="J1" s="1"/>
      <c r="K1" s="1"/>
      <c r="L1" s="5"/>
      <c r="M1" s="1"/>
      <c r="N1" s="1"/>
      <c r="O1" s="1"/>
    </row>
    <row r="2" spans="1:20" s="51" customFormat="1" ht="28.8" customHeight="1" x14ac:dyDescent="0.3">
      <c r="A2" s="48"/>
      <c r="B2" s="37" t="s">
        <v>24</v>
      </c>
      <c r="C2" s="4"/>
      <c r="D2" s="76"/>
      <c r="E2" s="49"/>
      <c r="F2" s="49"/>
      <c r="G2" s="49"/>
      <c r="H2" s="49"/>
      <c r="I2" s="49"/>
      <c r="J2" s="49"/>
      <c r="K2" s="49"/>
      <c r="L2" s="50"/>
      <c r="M2" s="49"/>
      <c r="N2" s="49"/>
      <c r="O2" s="49"/>
    </row>
    <row r="3" spans="1:20" s="53" customFormat="1" ht="15.6" x14ac:dyDescent="0.3">
      <c r="A3" s="26" t="s">
        <v>41</v>
      </c>
      <c r="B3" s="127" t="s">
        <v>53</v>
      </c>
      <c r="C3" s="35"/>
      <c r="D3" s="77"/>
      <c r="E3" s="34"/>
      <c r="F3" s="34"/>
      <c r="G3" s="34"/>
      <c r="H3" s="34"/>
      <c r="I3" s="34"/>
      <c r="J3" s="34"/>
      <c r="K3" s="34"/>
      <c r="L3" s="34"/>
      <c r="M3" s="52"/>
      <c r="N3" s="52"/>
      <c r="O3" s="52"/>
      <c r="P3" s="52"/>
      <c r="Q3" s="52"/>
      <c r="R3" s="52"/>
      <c r="S3" s="52"/>
      <c r="T3" s="52"/>
    </row>
    <row r="4" spans="1:20" s="53" customFormat="1" ht="46.8" x14ac:dyDescent="0.3">
      <c r="A4" s="58" t="s">
        <v>54</v>
      </c>
      <c r="B4" s="61" t="s">
        <v>51</v>
      </c>
      <c r="C4" s="35"/>
      <c r="D4" s="78"/>
      <c r="E4" s="38"/>
      <c r="F4" s="38"/>
      <c r="G4" s="38"/>
      <c r="H4" s="38"/>
      <c r="I4" s="38"/>
      <c r="J4" s="38"/>
      <c r="K4" s="38"/>
      <c r="L4" s="34"/>
      <c r="M4" s="52"/>
      <c r="N4" s="52"/>
      <c r="O4" s="52"/>
      <c r="P4" s="52"/>
      <c r="Q4" s="52"/>
      <c r="R4" s="52"/>
      <c r="S4" s="52"/>
      <c r="T4" s="52"/>
    </row>
    <row r="5" spans="1:20" s="53" customFormat="1" ht="15.6" x14ac:dyDescent="0.3">
      <c r="A5" s="71" t="s">
        <v>13</v>
      </c>
      <c r="B5" s="63"/>
      <c r="C5" s="35"/>
      <c r="D5" s="79"/>
      <c r="E5" s="21"/>
      <c r="F5" s="21"/>
      <c r="G5" s="21"/>
      <c r="H5" s="21"/>
      <c r="I5" s="21"/>
      <c r="J5" s="21"/>
      <c r="K5" s="21"/>
      <c r="L5" s="34"/>
      <c r="M5" s="52"/>
      <c r="N5" s="52"/>
      <c r="O5" s="52"/>
      <c r="P5" s="52"/>
      <c r="Q5" s="52"/>
      <c r="R5" s="52"/>
      <c r="S5" s="52"/>
      <c r="T5" s="52"/>
    </row>
    <row r="6" spans="1:20" s="51" customFormat="1" ht="15.6" x14ac:dyDescent="0.3">
      <c r="A6" s="59"/>
      <c r="B6" s="60"/>
      <c r="C6" s="35"/>
      <c r="D6" s="79"/>
      <c r="E6" s="21"/>
      <c r="F6" s="21"/>
      <c r="G6" s="21"/>
      <c r="H6" s="21"/>
      <c r="I6" s="21"/>
      <c r="J6" s="21"/>
      <c r="K6" s="21"/>
      <c r="L6" s="34"/>
      <c r="M6" s="52"/>
      <c r="N6" s="52"/>
      <c r="O6" s="52"/>
      <c r="P6" s="52"/>
      <c r="Q6" s="52"/>
      <c r="R6" s="52"/>
      <c r="S6" s="52"/>
      <c r="T6" s="52"/>
    </row>
    <row r="7" spans="1:20" s="52" customFormat="1" ht="15.6" x14ac:dyDescent="0.3">
      <c r="A7" s="22" t="s">
        <v>3</v>
      </c>
      <c r="B7" s="23"/>
      <c r="C7" s="87"/>
      <c r="D7" s="79"/>
      <c r="E7" s="21"/>
      <c r="F7" s="21"/>
      <c r="G7" s="21"/>
      <c r="H7" s="21"/>
      <c r="I7" s="21"/>
      <c r="J7" s="21"/>
      <c r="K7" s="21"/>
      <c r="L7" s="34"/>
    </row>
    <row r="8" spans="1:20" s="52" customFormat="1" ht="15.6" x14ac:dyDescent="0.3">
      <c r="A8" s="64" t="s">
        <v>25</v>
      </c>
      <c r="B8" s="24"/>
      <c r="C8" s="89"/>
      <c r="D8" s="79"/>
      <c r="E8" s="21"/>
      <c r="F8" s="21"/>
      <c r="G8" s="21"/>
      <c r="H8" s="21"/>
      <c r="I8" s="21"/>
      <c r="J8" s="21"/>
      <c r="K8" s="21"/>
      <c r="L8" s="34"/>
    </row>
    <row r="9" spans="1:20" s="52" customFormat="1" ht="15.6" x14ac:dyDescent="0.3">
      <c r="A9" s="33" t="s">
        <v>26</v>
      </c>
      <c r="B9" s="6"/>
      <c r="C9" s="88"/>
      <c r="D9" s="79"/>
      <c r="E9" s="21"/>
      <c r="F9" s="21"/>
      <c r="G9" s="21"/>
      <c r="H9" s="21"/>
      <c r="I9" s="21"/>
      <c r="J9" s="21"/>
      <c r="K9" s="21"/>
      <c r="L9" s="34"/>
    </row>
    <row r="10" spans="1:20" s="52" customFormat="1" ht="15.6" x14ac:dyDescent="0.3">
      <c r="A10" s="33" t="s">
        <v>27</v>
      </c>
      <c r="B10" s="6"/>
      <c r="C10" s="88"/>
      <c r="D10" s="79"/>
      <c r="E10" s="21"/>
      <c r="F10" s="21"/>
      <c r="G10" s="21"/>
      <c r="H10" s="21"/>
      <c r="I10" s="21"/>
      <c r="J10" s="21"/>
      <c r="K10" s="21"/>
      <c r="L10" s="34"/>
    </row>
    <row r="11" spans="1:20" s="52" customFormat="1" ht="15.6" x14ac:dyDescent="0.3">
      <c r="A11" s="25"/>
      <c r="B11" s="20"/>
      <c r="C11" s="35"/>
      <c r="D11" s="79"/>
      <c r="E11" s="21"/>
      <c r="F11" s="21"/>
      <c r="G11" s="21"/>
      <c r="H11" s="21"/>
      <c r="I11" s="21"/>
      <c r="J11" s="21"/>
      <c r="K11" s="21"/>
      <c r="L11" s="34"/>
    </row>
    <row r="12" spans="1:20" s="53" customFormat="1" ht="15.6" x14ac:dyDescent="0.3">
      <c r="A12" s="8"/>
      <c r="B12" s="9"/>
      <c r="C12" s="73"/>
      <c r="D12" s="121" t="s">
        <v>4</v>
      </c>
      <c r="E12" s="121"/>
      <c r="F12" s="121"/>
      <c r="G12" s="121" t="s">
        <v>5</v>
      </c>
      <c r="H12" s="121"/>
      <c r="I12" s="121"/>
      <c r="J12" s="121" t="s">
        <v>6</v>
      </c>
      <c r="K12" s="121"/>
      <c r="L12" s="122"/>
      <c r="M12" s="44" t="s">
        <v>8</v>
      </c>
      <c r="N12" s="54"/>
    </row>
    <row r="13" spans="1:20" ht="31.2" x14ac:dyDescent="0.3">
      <c r="A13" s="8" t="s">
        <v>0</v>
      </c>
      <c r="B13" s="9" t="s">
        <v>14</v>
      </c>
      <c r="C13" s="73" t="s">
        <v>1</v>
      </c>
      <c r="D13" s="80" t="s">
        <v>7</v>
      </c>
      <c r="E13" s="14" t="s">
        <v>10</v>
      </c>
      <c r="F13" s="14" t="s">
        <v>30</v>
      </c>
      <c r="G13" s="47" t="s">
        <v>9</v>
      </c>
      <c r="H13" s="14" t="s">
        <v>10</v>
      </c>
      <c r="I13" s="14" t="s">
        <v>31</v>
      </c>
      <c r="J13" s="47" t="s">
        <v>9</v>
      </c>
      <c r="K13" s="14" t="s">
        <v>10</v>
      </c>
      <c r="L13" s="14" t="s">
        <v>32</v>
      </c>
      <c r="M13" s="45" t="s">
        <v>11</v>
      </c>
      <c r="N13" s="46" t="s">
        <v>21</v>
      </c>
      <c r="O13" s="46" t="s">
        <v>22</v>
      </c>
    </row>
    <row r="14" spans="1:20" s="96" customFormat="1" ht="15.6" x14ac:dyDescent="0.3">
      <c r="A14" s="93">
        <v>1</v>
      </c>
      <c r="B14" s="94" t="s">
        <v>52</v>
      </c>
      <c r="C14" s="42"/>
      <c r="D14" s="82"/>
      <c r="E14" s="39"/>
      <c r="F14" s="40">
        <f>SUBTOTAL(9, F15:F17)</f>
        <v>0</v>
      </c>
      <c r="G14" s="39"/>
      <c r="H14" s="41"/>
      <c r="I14" s="40">
        <f>SUBTOTAL(9, I15:I17)</f>
        <v>0</v>
      </c>
      <c r="J14" s="39"/>
      <c r="K14" s="40"/>
      <c r="L14" s="40">
        <f>SUBTOTAL(9, L15:L17)</f>
        <v>0</v>
      </c>
      <c r="M14" s="40">
        <f>SUBTOTAL(9, M15:M17)</f>
        <v>0</v>
      </c>
      <c r="N14" s="95"/>
      <c r="O14" s="65"/>
    </row>
    <row r="15" spans="1:20" s="96" customFormat="1" ht="91.2" customHeight="1" x14ac:dyDescent="0.3">
      <c r="A15" s="27" t="s">
        <v>33</v>
      </c>
      <c r="B15" s="11" t="s">
        <v>43</v>
      </c>
      <c r="C15" s="16" t="s">
        <v>28</v>
      </c>
      <c r="D15" s="81">
        <v>12</v>
      </c>
      <c r="E15" s="62"/>
      <c r="F15" s="17">
        <f t="shared" ref="F15" si="0">D15*E15</f>
        <v>0</v>
      </c>
      <c r="G15" s="81">
        <v>12</v>
      </c>
      <c r="H15" s="62"/>
      <c r="I15" s="15">
        <f t="shared" ref="I15:I16" si="1">G15*H15</f>
        <v>0</v>
      </c>
      <c r="J15" s="81">
        <v>12</v>
      </c>
      <c r="K15" s="62"/>
      <c r="L15" s="15">
        <f t="shared" ref="L15:L16" si="2">J15*K15</f>
        <v>0</v>
      </c>
      <c r="M15" s="36">
        <f>L15+I15+F15</f>
        <v>0</v>
      </c>
      <c r="N15" s="95"/>
      <c r="O15" s="65"/>
    </row>
    <row r="16" spans="1:20" s="96" customFormat="1" ht="85.2" customHeight="1" x14ac:dyDescent="0.3">
      <c r="A16" s="27" t="s">
        <v>34</v>
      </c>
      <c r="B16" s="11" t="s">
        <v>44</v>
      </c>
      <c r="C16" s="16" t="s">
        <v>28</v>
      </c>
      <c r="D16" s="81">
        <v>12</v>
      </c>
      <c r="E16" s="62"/>
      <c r="F16" s="17">
        <f t="shared" ref="F16:F17" si="3">D16*E16</f>
        <v>0</v>
      </c>
      <c r="G16" s="81">
        <v>12</v>
      </c>
      <c r="H16" s="62"/>
      <c r="I16" s="15">
        <f t="shared" si="1"/>
        <v>0</v>
      </c>
      <c r="J16" s="81">
        <v>12</v>
      </c>
      <c r="K16" s="62"/>
      <c r="L16" s="15">
        <f t="shared" si="2"/>
        <v>0</v>
      </c>
      <c r="M16" s="36">
        <f>L16+I16+F16</f>
        <v>0</v>
      </c>
      <c r="N16" s="95"/>
      <c r="O16" s="65"/>
    </row>
    <row r="17" spans="1:15" s="96" customFormat="1" ht="84" customHeight="1" x14ac:dyDescent="0.3">
      <c r="A17" s="27" t="s">
        <v>35</v>
      </c>
      <c r="B17" s="11" t="s">
        <v>45</v>
      </c>
      <c r="C17" s="16" t="s">
        <v>28</v>
      </c>
      <c r="D17" s="81">
        <v>12</v>
      </c>
      <c r="E17" s="62"/>
      <c r="F17" s="17">
        <f t="shared" si="3"/>
        <v>0</v>
      </c>
      <c r="G17" s="81">
        <v>12</v>
      </c>
      <c r="H17" s="62"/>
      <c r="I17" s="15">
        <f t="shared" ref="I17" si="4">G17*H17</f>
        <v>0</v>
      </c>
      <c r="J17" s="81">
        <v>12</v>
      </c>
      <c r="K17" s="62"/>
      <c r="L17" s="15">
        <f t="shared" ref="L17" si="5">J17*K17</f>
        <v>0</v>
      </c>
      <c r="M17" s="36">
        <f>L17+I17+F17</f>
        <v>0</v>
      </c>
      <c r="N17" s="95"/>
      <c r="O17" s="65"/>
    </row>
    <row r="18" spans="1:15" ht="87" customHeight="1" x14ac:dyDescent="0.3">
      <c r="A18" s="92">
        <v>2</v>
      </c>
      <c r="B18" s="91" t="s">
        <v>42</v>
      </c>
      <c r="C18" s="42"/>
      <c r="D18" s="83"/>
      <c r="E18" s="83"/>
      <c r="F18" s="40">
        <f>SUBTOTAL(9, F19:F22)</f>
        <v>0</v>
      </c>
      <c r="G18" s="39"/>
      <c r="H18" s="41"/>
      <c r="I18" s="40">
        <f>SUBTOTAL(9, I19:I22)</f>
        <v>0</v>
      </c>
      <c r="J18" s="39"/>
      <c r="K18" s="40"/>
      <c r="L18" s="40">
        <f>SUBTOTAL(9, L19:L22)</f>
        <v>0</v>
      </c>
      <c r="M18" s="40">
        <f>SUBTOTAL(9, M19:M23)</f>
        <v>0</v>
      </c>
      <c r="N18" s="66"/>
      <c r="O18" s="65"/>
    </row>
    <row r="19" spans="1:15" ht="95.4" customHeight="1" x14ac:dyDescent="0.3">
      <c r="A19" s="90" t="s">
        <v>36</v>
      </c>
      <c r="B19" s="10" t="s">
        <v>47</v>
      </c>
      <c r="C19" s="16" t="s">
        <v>29</v>
      </c>
      <c r="D19" s="74">
        <v>200</v>
      </c>
      <c r="E19" s="62"/>
      <c r="F19" s="17">
        <f t="shared" ref="F19:F23" si="6">D19*E19</f>
        <v>0</v>
      </c>
      <c r="G19" s="74">
        <v>200</v>
      </c>
      <c r="H19" s="62"/>
      <c r="I19" s="15">
        <f t="shared" ref="I19:I23" si="7">G19*H19</f>
        <v>0</v>
      </c>
      <c r="J19" s="74">
        <v>200</v>
      </c>
      <c r="K19" s="62"/>
      <c r="L19" s="15">
        <f t="shared" ref="L19:L23" si="8">J19*K19</f>
        <v>0</v>
      </c>
      <c r="M19" s="36">
        <f>L19+I19+F19</f>
        <v>0</v>
      </c>
      <c r="N19" s="66"/>
      <c r="O19" s="65"/>
    </row>
    <row r="20" spans="1:15" ht="106.8" customHeight="1" x14ac:dyDescent="0.3">
      <c r="A20" s="90" t="s">
        <v>37</v>
      </c>
      <c r="B20" s="10" t="s">
        <v>48</v>
      </c>
      <c r="C20" s="16" t="s">
        <v>29</v>
      </c>
      <c r="D20" s="74">
        <v>100</v>
      </c>
      <c r="E20" s="62"/>
      <c r="F20" s="17">
        <f t="shared" si="6"/>
        <v>0</v>
      </c>
      <c r="G20" s="74">
        <v>100</v>
      </c>
      <c r="H20" s="62"/>
      <c r="I20" s="15">
        <f t="shared" si="7"/>
        <v>0</v>
      </c>
      <c r="J20" s="74">
        <v>100</v>
      </c>
      <c r="K20" s="62"/>
      <c r="L20" s="15">
        <f t="shared" si="8"/>
        <v>0</v>
      </c>
      <c r="M20" s="36">
        <f>L20+I20+F20</f>
        <v>0</v>
      </c>
      <c r="N20" s="66"/>
      <c r="O20" s="65"/>
    </row>
    <row r="21" spans="1:15" ht="78" x14ac:dyDescent="0.3">
      <c r="A21" s="90" t="s">
        <v>38</v>
      </c>
      <c r="B21" s="10" t="s">
        <v>49</v>
      </c>
      <c r="C21" s="16" t="s">
        <v>29</v>
      </c>
      <c r="D21" s="74">
        <v>60</v>
      </c>
      <c r="E21" s="62"/>
      <c r="F21" s="17">
        <f t="shared" si="6"/>
        <v>0</v>
      </c>
      <c r="G21" s="74">
        <v>60</v>
      </c>
      <c r="H21" s="62"/>
      <c r="I21" s="15">
        <f t="shared" si="7"/>
        <v>0</v>
      </c>
      <c r="J21" s="74">
        <v>60</v>
      </c>
      <c r="K21" s="62"/>
      <c r="L21" s="15">
        <f t="shared" si="8"/>
        <v>0</v>
      </c>
      <c r="M21" s="36">
        <f>L21+I21+F21</f>
        <v>0</v>
      </c>
      <c r="N21" s="66"/>
      <c r="O21" s="65"/>
    </row>
    <row r="22" spans="1:15" ht="88.8" customHeight="1" x14ac:dyDescent="0.3">
      <c r="A22" s="90" t="s">
        <v>39</v>
      </c>
      <c r="B22" s="10" t="s">
        <v>46</v>
      </c>
      <c r="C22" s="16" t="s">
        <v>28</v>
      </c>
      <c r="D22" s="74">
        <v>15</v>
      </c>
      <c r="E22" s="62"/>
      <c r="F22" s="17">
        <f t="shared" ref="F22" si="9">D22*E22</f>
        <v>0</v>
      </c>
      <c r="G22" s="74">
        <v>15</v>
      </c>
      <c r="H22" s="62"/>
      <c r="I22" s="15">
        <f t="shared" ref="I22" si="10">G22*H22</f>
        <v>0</v>
      </c>
      <c r="J22" s="74">
        <v>15</v>
      </c>
      <c r="K22" s="62"/>
      <c r="L22" s="15">
        <f t="shared" ref="L22" si="11">J22*K22</f>
        <v>0</v>
      </c>
      <c r="M22" s="97">
        <f>L22+I22+F22</f>
        <v>0</v>
      </c>
      <c r="N22" s="66"/>
      <c r="O22" s="65"/>
    </row>
    <row r="23" spans="1:15" s="70" customFormat="1" ht="31.8" thickBot="1" x14ac:dyDescent="0.35">
      <c r="A23" s="98" t="s">
        <v>40</v>
      </c>
      <c r="B23" s="99" t="s">
        <v>50</v>
      </c>
      <c r="C23" s="100" t="s">
        <v>28</v>
      </c>
      <c r="D23" s="101">
        <v>1</v>
      </c>
      <c r="E23" s="102">
        <f>+F18*40%</f>
        <v>0</v>
      </c>
      <c r="F23" s="17">
        <f t="shared" si="6"/>
        <v>0</v>
      </c>
      <c r="G23" s="101">
        <v>1</v>
      </c>
      <c r="H23" s="102">
        <f>+I18*40%</f>
        <v>0</v>
      </c>
      <c r="I23" s="15">
        <f t="shared" si="7"/>
        <v>0</v>
      </c>
      <c r="J23" s="101">
        <v>1</v>
      </c>
      <c r="K23" s="102">
        <f>+L18*40%</f>
        <v>0</v>
      </c>
      <c r="L23" s="15">
        <f t="shared" si="8"/>
        <v>0</v>
      </c>
      <c r="M23" s="97">
        <f>L23+I23+F23</f>
        <v>0</v>
      </c>
      <c r="N23" s="66"/>
      <c r="O23" s="65"/>
    </row>
    <row r="24" spans="1:15" ht="15.6" x14ac:dyDescent="0.3">
      <c r="A24" s="12"/>
      <c r="B24" s="13" t="s">
        <v>15</v>
      </c>
      <c r="C24" s="18"/>
      <c r="D24" s="84"/>
      <c r="E24" s="30"/>
      <c r="F24" s="19">
        <f>SUBTOTAL(9,F14:F23)</f>
        <v>0</v>
      </c>
      <c r="G24" s="29"/>
      <c r="H24" s="29"/>
      <c r="I24" s="19">
        <f>SUBTOTAL(9,I14:I23)</f>
        <v>0</v>
      </c>
      <c r="J24" s="29"/>
      <c r="K24" s="28"/>
      <c r="L24" s="19">
        <f>SUBTOTAL(9,L14:L23)</f>
        <v>0</v>
      </c>
      <c r="M24" s="19">
        <f>SUBTOTAL(9,M14:M23)</f>
        <v>0</v>
      </c>
      <c r="N24" s="72"/>
      <c r="O24" s="65"/>
    </row>
    <row r="25" spans="1:15" ht="15.6" x14ac:dyDescent="0.3">
      <c r="A25" s="12"/>
      <c r="B25" s="13" t="s">
        <v>2</v>
      </c>
      <c r="C25" s="18"/>
      <c r="D25" s="84"/>
      <c r="E25" s="30"/>
      <c r="F25" s="31">
        <f>F24*0.15</f>
        <v>0</v>
      </c>
      <c r="G25" s="29"/>
      <c r="H25" s="28"/>
      <c r="I25" s="31">
        <f>I24*0.15</f>
        <v>0</v>
      </c>
      <c r="J25" s="29"/>
      <c r="K25" s="28"/>
      <c r="L25" s="31">
        <f>L24*0.15</f>
        <v>0</v>
      </c>
      <c r="M25" s="31">
        <f>M24*0.15</f>
        <v>0</v>
      </c>
      <c r="N25" s="72"/>
      <c r="O25" s="65"/>
    </row>
    <row r="26" spans="1:15" ht="16.2" thickBot="1" x14ac:dyDescent="0.35">
      <c r="A26" s="12"/>
      <c r="B26" s="13" t="s">
        <v>16</v>
      </c>
      <c r="C26" s="18"/>
      <c r="D26" s="84"/>
      <c r="E26" s="30"/>
      <c r="F26" s="32">
        <f>F24+F25</f>
        <v>0</v>
      </c>
      <c r="G26" s="29"/>
      <c r="H26" s="28"/>
      <c r="I26" s="32">
        <f>I24+I25</f>
        <v>0</v>
      </c>
      <c r="J26" s="29"/>
      <c r="K26" s="28"/>
      <c r="L26" s="32">
        <f>L24+L25</f>
        <v>0</v>
      </c>
      <c r="M26" s="32">
        <f>M24+M25</f>
        <v>0</v>
      </c>
      <c r="N26" s="72"/>
      <c r="O26" s="65"/>
    </row>
    <row r="27" spans="1:15" x14ac:dyDescent="0.3">
      <c r="A27" s="67"/>
      <c r="B27" s="68"/>
      <c r="C27" s="69"/>
      <c r="D27" s="85"/>
      <c r="E27" s="70"/>
      <c r="F27" s="70"/>
      <c r="G27" s="70"/>
      <c r="H27" s="70"/>
      <c r="I27" s="70"/>
      <c r="J27" s="70"/>
      <c r="K27" s="70"/>
      <c r="L27" s="70"/>
      <c r="M27" s="70"/>
      <c r="N27" s="70"/>
      <c r="O27" s="70"/>
    </row>
    <row r="28" spans="1:15" ht="15" thickBot="1" x14ac:dyDescent="0.35">
      <c r="A28" s="67"/>
      <c r="B28" s="70"/>
      <c r="C28" s="69"/>
      <c r="D28" s="85"/>
      <c r="E28" s="70"/>
      <c r="F28" s="70"/>
      <c r="G28" s="70"/>
      <c r="H28" s="70"/>
      <c r="I28" s="70"/>
      <c r="J28" s="70"/>
      <c r="K28" s="70"/>
      <c r="L28" s="70"/>
      <c r="M28" s="70"/>
      <c r="N28" s="70"/>
      <c r="O28" s="70"/>
    </row>
    <row r="29" spans="1:15" ht="25.8" customHeight="1" x14ac:dyDescent="0.3">
      <c r="A29" s="67"/>
      <c r="B29" s="109" t="s">
        <v>20</v>
      </c>
      <c r="C29" s="112"/>
      <c r="D29" s="113"/>
      <c r="E29" s="114"/>
      <c r="F29" s="123"/>
      <c r="G29" s="113"/>
      <c r="H29" s="113"/>
      <c r="I29" s="114"/>
      <c r="J29" s="70"/>
      <c r="K29" s="70"/>
      <c r="L29" s="70"/>
      <c r="M29" s="70"/>
      <c r="N29" s="70"/>
      <c r="O29" s="70"/>
    </row>
    <row r="30" spans="1:15" ht="17.399999999999999" customHeight="1" x14ac:dyDescent="0.3">
      <c r="A30" s="67"/>
      <c r="B30" s="110"/>
      <c r="C30" s="115" t="s">
        <v>17</v>
      </c>
      <c r="D30" s="116"/>
      <c r="E30" s="117"/>
      <c r="F30" s="124" t="s">
        <v>19</v>
      </c>
      <c r="G30" s="125"/>
      <c r="H30" s="125"/>
      <c r="I30" s="126"/>
      <c r="J30" s="70"/>
      <c r="K30" s="70"/>
      <c r="L30" s="70"/>
      <c r="M30" s="70"/>
      <c r="N30" s="70"/>
      <c r="O30" s="70"/>
    </row>
    <row r="31" spans="1:15" ht="34.799999999999997" customHeight="1" x14ac:dyDescent="0.3">
      <c r="A31" s="67"/>
      <c r="B31" s="110"/>
      <c r="C31" s="115"/>
      <c r="D31" s="116"/>
      <c r="E31" s="117"/>
      <c r="F31" s="103"/>
      <c r="G31" s="104"/>
      <c r="H31" s="104"/>
      <c r="I31" s="105"/>
      <c r="J31" s="70"/>
      <c r="K31" s="70"/>
      <c r="L31" s="70"/>
      <c r="M31" s="70"/>
      <c r="N31" s="70"/>
      <c r="O31" s="70"/>
    </row>
    <row r="32" spans="1:15" ht="19.2" customHeight="1" thickBot="1" x14ac:dyDescent="0.35">
      <c r="A32" s="67"/>
      <c r="B32" s="111"/>
      <c r="C32" s="118" t="s">
        <v>23</v>
      </c>
      <c r="D32" s="119"/>
      <c r="E32" s="120"/>
      <c r="F32" s="106" t="s">
        <v>18</v>
      </c>
      <c r="G32" s="107"/>
      <c r="H32" s="107"/>
      <c r="I32" s="108"/>
      <c r="J32" s="70"/>
      <c r="K32" s="70"/>
      <c r="L32" s="70"/>
      <c r="M32" s="70"/>
      <c r="N32" s="70"/>
      <c r="O32" s="70"/>
    </row>
    <row r="33" spans="1:15" x14ac:dyDescent="0.3">
      <c r="A33" s="67"/>
      <c r="B33" s="70"/>
      <c r="C33" s="69"/>
      <c r="D33" s="85"/>
      <c r="E33" s="70"/>
      <c r="F33" s="70"/>
      <c r="G33" s="70"/>
      <c r="H33" s="70"/>
      <c r="I33" s="70"/>
      <c r="J33" s="70"/>
      <c r="K33" s="70"/>
      <c r="L33" s="70"/>
      <c r="M33" s="70"/>
      <c r="N33" s="70"/>
      <c r="O33" s="70"/>
    </row>
    <row r="34" spans="1:15" x14ac:dyDescent="0.3">
      <c r="A34" s="67"/>
      <c r="B34" s="70"/>
      <c r="C34" s="69"/>
      <c r="D34" s="85"/>
      <c r="E34" s="70"/>
      <c r="F34" s="70"/>
      <c r="G34" s="70"/>
      <c r="H34" s="70"/>
      <c r="I34" s="70"/>
      <c r="J34" s="70"/>
      <c r="K34" s="70"/>
      <c r="L34" s="70"/>
      <c r="M34" s="70"/>
      <c r="N34" s="70"/>
      <c r="O34" s="70"/>
    </row>
  </sheetData>
  <sheetProtection formatCells="0" formatColumns="0" formatRows="0" insertRows="0" deleteRows="0"/>
  <protectedRanges>
    <protectedRange sqref="C29:I31" name="Range7"/>
    <protectedRange sqref="N24:O26" name="Range6"/>
    <protectedRange sqref="B3:B5" name="Range1"/>
    <protectedRange sqref="N18:O23" name="Range6_1"/>
    <protectedRange sqref="J18:K18 K19:K23" name="Range5_1"/>
    <protectedRange sqref="G18:H18 H19:H23" name="Range4_1"/>
    <protectedRange sqref="A18:E18 A23:C23 C19:C22 E19:E23 A19:A22" name="Range3_2"/>
    <protectedRange sqref="D19:D23 G19:G23 J19:J23" name="Range3_1_1"/>
    <protectedRange sqref="N14:O17" name="Range6_2"/>
    <protectedRange sqref="J14:K14 K15:K17" name="Range5_2"/>
    <protectedRange sqref="G14:H14 H15:H17" name="Range4_2"/>
    <protectedRange sqref="A14:E14 A15:B17 G15:G17 J15:J17 D15:E17" name="Range3_3"/>
    <protectedRange sqref="B22" name="Range3"/>
    <protectedRange sqref="B19:B21" name="Range3_1"/>
  </protectedRanges>
  <mergeCells count="12">
    <mergeCell ref="D12:F12"/>
    <mergeCell ref="G12:I12"/>
    <mergeCell ref="J12:L12"/>
    <mergeCell ref="F29:I29"/>
    <mergeCell ref="F30:I30"/>
    <mergeCell ref="F31:I31"/>
    <mergeCell ref="F32:I32"/>
    <mergeCell ref="B29:B32"/>
    <mergeCell ref="C29:E29"/>
    <mergeCell ref="C30:E30"/>
    <mergeCell ref="C31:E31"/>
    <mergeCell ref="C32:E32"/>
  </mergeCells>
  <phoneticPr fontId="12" type="noConversion"/>
  <dataValidations count="1">
    <dataValidation type="decimal" operator="greaterThanOrEqual" allowBlank="1" showInputMessage="1" showErrorMessage="1" sqref="G14:H23 D14:E23 J14:K23" xr:uid="{8C15FC5A-F30C-4ABB-9E84-56D0A532AF68}">
      <formula1>0</formula1>
    </dataValidation>
  </dataValidations>
  <pageMargins left="0.70866141732283472" right="0.70866141732283472" top="0.74803149606299213" bottom="0.74803149606299213" header="0.31496062992125984" footer="0.31496062992125984"/>
  <pageSetup paperSize="8" scale="47"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Andisiwe Kunaka</cp:lastModifiedBy>
  <cp:lastPrinted>2020-07-02T18:44:36Z</cp:lastPrinted>
  <dcterms:created xsi:type="dcterms:W3CDTF">2017-06-15T23:28:53Z</dcterms:created>
  <dcterms:modified xsi:type="dcterms:W3CDTF">2023-07-20T12:45:43Z</dcterms:modified>
</cp:coreProperties>
</file>