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T:\20568 R33 Modimolle\09 - Tender\01 - Document\03 - Construction\03 - Final\R.033-120-2019-1 Tender Document\Volume_3-Tender Document\"/>
    </mc:Choice>
  </mc:AlternateContent>
  <xr:revisionPtr revIDLastSave="0" documentId="13_ncr:1_{9BE5142F-8E2F-4D41-8BCD-F8A5CD3EBE4E}" xr6:coauthVersionLast="47" xr6:coauthVersionMax="47" xr10:uidLastSave="{00000000-0000-0000-0000-000000000000}"/>
  <bookViews>
    <workbookView xWindow="-93" yWindow="-93" windowWidth="25786" windowHeight="13866" activeTab="1" xr2:uid="{00000000-000D-0000-FFFF-FFFF00000000}"/>
  </bookViews>
  <sheets>
    <sheet name="Schedule 1.1" sheetId="1" r:id="rId1"/>
    <sheet name="Schedule 1.2" sheetId="2" r:id="rId2"/>
    <sheet name="Schedule 1.3" sheetId="3" r:id="rId3"/>
    <sheet name="Schedule 1.4" sheetId="4" r:id="rId4"/>
    <sheet name="Schedule 1.5" sheetId="5" r:id="rId5"/>
    <sheet name="Summary Of Schedules 1" sheetId="6" r:id="rId6"/>
    <sheet name="Rate Estimator" sheetId="7" r:id="rId7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71" i="2" l="1"/>
  <c r="J787" i="2" s="1"/>
  <c r="J1051" i="2" s="1"/>
  <c r="J769" i="2"/>
  <c r="F12" i="6"/>
  <c r="F10" i="6"/>
  <c r="F8" i="6"/>
  <c r="C8" i="7"/>
  <c r="G70" i="5"/>
  <c r="G66" i="5"/>
  <c r="G54" i="5"/>
  <c r="G52" i="5"/>
  <c r="E44" i="5"/>
  <c r="G38" i="5"/>
  <c r="G36" i="5"/>
  <c r="G34" i="5"/>
  <c r="G30" i="5"/>
  <c r="G28" i="5"/>
  <c r="G26" i="5"/>
  <c r="G24" i="5"/>
  <c r="G22" i="5"/>
  <c r="E16" i="5"/>
  <c r="G16" i="5"/>
  <c r="G45" i="5"/>
  <c r="G51" i="5" s="1"/>
  <c r="G106" i="5" s="1"/>
  <c r="G113" i="5" s="1"/>
  <c r="G115" i="5" s="1"/>
  <c r="J974" i="4"/>
  <c r="J972" i="4"/>
  <c r="J1025" i="4"/>
  <c r="J1061" i="4" s="1"/>
  <c r="J912" i="4"/>
  <c r="J910" i="4"/>
  <c r="J962" i="4"/>
  <c r="J1059" i="4"/>
  <c r="J867" i="4"/>
  <c r="J863" i="4"/>
  <c r="J861" i="4"/>
  <c r="J857" i="4"/>
  <c r="J855" i="4"/>
  <c r="J851" i="4"/>
  <c r="J849" i="4"/>
  <c r="J900" i="4"/>
  <c r="J1057" i="4" s="1"/>
  <c r="J802" i="4"/>
  <c r="J800" i="4"/>
  <c r="J796" i="4"/>
  <c r="J794" i="4"/>
  <c r="J792" i="4"/>
  <c r="J839" i="4"/>
  <c r="J1055" i="4"/>
  <c r="J749" i="4"/>
  <c r="J745" i="4"/>
  <c r="J743" i="4"/>
  <c r="J741" i="4"/>
  <c r="J739" i="4"/>
  <c r="J737" i="4"/>
  <c r="J735" i="4"/>
  <c r="J733" i="4"/>
  <c r="J731" i="4"/>
  <c r="J778" i="4"/>
  <c r="J1053" i="4"/>
  <c r="J667" i="4"/>
  <c r="J665" i="4"/>
  <c r="J663" i="4"/>
  <c r="J717" i="4"/>
  <c r="J1051" i="4" s="1"/>
  <c r="J631" i="4"/>
  <c r="J629" i="4"/>
  <c r="J627" i="4"/>
  <c r="J623" i="4"/>
  <c r="J619" i="4"/>
  <c r="J617" i="4"/>
  <c r="J615" i="4"/>
  <c r="J613" i="4"/>
  <c r="J611" i="4"/>
  <c r="J607" i="4"/>
  <c r="J605" i="4"/>
  <c r="J603" i="4"/>
  <c r="J601" i="4"/>
  <c r="J651" i="4"/>
  <c r="J1049" i="4" s="1"/>
  <c r="J536" i="4"/>
  <c r="J534" i="4"/>
  <c r="J532" i="4"/>
  <c r="J530" i="4"/>
  <c r="J523" i="4"/>
  <c r="J519" i="4"/>
  <c r="J517" i="4"/>
  <c r="J515" i="4"/>
  <c r="J513" i="4"/>
  <c r="J509" i="4"/>
  <c r="J507" i="4"/>
  <c r="J503" i="4"/>
  <c r="J501" i="4"/>
  <c r="J499" i="4"/>
  <c r="J497" i="4"/>
  <c r="J495" i="4"/>
  <c r="J493" i="4"/>
  <c r="J491" i="4"/>
  <c r="J485" i="4"/>
  <c r="J483" i="4"/>
  <c r="J479" i="4"/>
  <c r="J524" i="4"/>
  <c r="J529" i="4"/>
  <c r="J591" i="4" s="1"/>
  <c r="J1047" i="4" s="1"/>
  <c r="J435" i="4"/>
  <c r="J427" i="4"/>
  <c r="J425" i="4"/>
  <c r="J419" i="4"/>
  <c r="J471" i="4"/>
  <c r="J1045" i="4"/>
  <c r="J377" i="4"/>
  <c r="J375" i="4"/>
  <c r="J371" i="4"/>
  <c r="J369" i="4"/>
  <c r="J367" i="4"/>
  <c r="J365" i="4"/>
  <c r="J361" i="4"/>
  <c r="J409" i="4"/>
  <c r="J1043" i="4"/>
  <c r="J322" i="4"/>
  <c r="J320" i="4"/>
  <c r="J318" i="4"/>
  <c r="J314" i="4"/>
  <c r="J312" i="4"/>
  <c r="J310" i="4"/>
  <c r="J308" i="4"/>
  <c r="J349" i="4"/>
  <c r="J1041" i="4" s="1"/>
  <c r="J246" i="4"/>
  <c r="J244" i="4"/>
  <c r="J242" i="4"/>
  <c r="J240" i="4"/>
  <c r="J296" i="4"/>
  <c r="J1039" i="4"/>
  <c r="J189" i="4"/>
  <c r="J187" i="4"/>
  <c r="J230" i="4"/>
  <c r="J1037" i="4"/>
  <c r="J171" i="4"/>
  <c r="J169" i="4"/>
  <c r="J165" i="4"/>
  <c r="J163" i="4"/>
  <c r="J159" i="4"/>
  <c r="J157" i="4"/>
  <c r="J153" i="4"/>
  <c r="J149" i="4"/>
  <c r="J147" i="4"/>
  <c r="J143" i="4"/>
  <c r="J139" i="4"/>
  <c r="J137" i="4"/>
  <c r="J173" i="4"/>
  <c r="J1035" i="4" s="1"/>
  <c r="J77" i="4"/>
  <c r="J75" i="4"/>
  <c r="J69" i="4"/>
  <c r="J125" i="4"/>
  <c r="J1033" i="4"/>
  <c r="J23" i="4"/>
  <c r="J21" i="4"/>
  <c r="J17" i="4"/>
  <c r="J15" i="4"/>
  <c r="J11" i="4"/>
  <c r="J9" i="4"/>
  <c r="J59" i="4"/>
  <c r="J1031" i="4" s="1"/>
  <c r="J716" i="3"/>
  <c r="J712" i="3"/>
  <c r="J708" i="3"/>
  <c r="J760" i="3"/>
  <c r="J790" i="3"/>
  <c r="J663" i="3"/>
  <c r="J661" i="3"/>
  <c r="J659" i="3"/>
  <c r="J657" i="3"/>
  <c r="J653" i="3"/>
  <c r="J698" i="3"/>
  <c r="J788" i="3"/>
  <c r="J598" i="3"/>
  <c r="J594" i="3"/>
  <c r="J592" i="3"/>
  <c r="J590" i="3"/>
  <c r="J643" i="3"/>
  <c r="J786" i="3" s="1"/>
  <c r="J558" i="3"/>
  <c r="J556" i="3"/>
  <c r="J554" i="3"/>
  <c r="J552" i="3"/>
  <c r="J544" i="3"/>
  <c r="J542" i="3"/>
  <c r="J540" i="3"/>
  <c r="J534" i="3"/>
  <c r="J582" i="3"/>
  <c r="J784" i="3"/>
  <c r="H493" i="3"/>
  <c r="J493" i="3"/>
  <c r="J487" i="3"/>
  <c r="J485" i="3"/>
  <c r="J483" i="3"/>
  <c r="J526" i="3"/>
  <c r="J782" i="3"/>
  <c r="J455" i="3"/>
  <c r="J451" i="3"/>
  <c r="J449" i="3"/>
  <c r="J447" i="3"/>
  <c r="J445" i="3"/>
  <c r="J441" i="3"/>
  <c r="J435" i="3"/>
  <c r="J429" i="3"/>
  <c r="J427" i="3"/>
  <c r="J469" i="3"/>
  <c r="J780" i="3"/>
  <c r="J380" i="3"/>
  <c r="J378" i="3"/>
  <c r="J376" i="3"/>
  <c r="J374" i="3"/>
  <c r="J370" i="3"/>
  <c r="J417" i="3"/>
  <c r="J778" i="3"/>
  <c r="J338" i="3"/>
  <c r="J336" i="3"/>
  <c r="J332" i="3"/>
  <c r="J328" i="3"/>
  <c r="J326" i="3"/>
  <c r="J324" i="3"/>
  <c r="H318" i="3"/>
  <c r="J318" i="3"/>
  <c r="J312" i="3"/>
  <c r="J358" i="3"/>
  <c r="J776" i="3"/>
  <c r="J268" i="3"/>
  <c r="J266" i="3"/>
  <c r="J262" i="3"/>
  <c r="J258" i="3"/>
  <c r="J256" i="3"/>
  <c r="J252" i="3"/>
  <c r="J302" i="3"/>
  <c r="J774" i="3"/>
  <c r="J205" i="3"/>
  <c r="J203" i="3"/>
  <c r="J199" i="3"/>
  <c r="J197" i="3"/>
  <c r="J195" i="3"/>
  <c r="J240" i="3"/>
  <c r="J772" i="3" s="1"/>
  <c r="H141" i="3"/>
  <c r="J141" i="3"/>
  <c r="J135" i="3"/>
  <c r="J133" i="3"/>
  <c r="J183" i="3"/>
  <c r="J770" i="3"/>
  <c r="J68" i="3"/>
  <c r="J121" i="3"/>
  <c r="J768" i="3"/>
  <c r="J17" i="3"/>
  <c r="J15" i="3"/>
  <c r="J11" i="3"/>
  <c r="J56" i="3"/>
  <c r="J766" i="3"/>
  <c r="J1000" i="2"/>
  <c r="J996" i="2"/>
  <c r="J992" i="2"/>
  <c r="J990" i="2"/>
  <c r="J988" i="2"/>
  <c r="J986" i="2"/>
  <c r="J984" i="2"/>
  <c r="J982" i="2"/>
  <c r="J980" i="2"/>
  <c r="J976" i="2"/>
  <c r="J972" i="2"/>
  <c r="J962" i="2"/>
  <c r="J960" i="2"/>
  <c r="J956" i="2"/>
  <c r="J952" i="2"/>
  <c r="J950" i="2"/>
  <c r="J948" i="2"/>
  <c r="J944" i="2"/>
  <c r="J940" i="2"/>
  <c r="J936" i="2"/>
  <c r="J932" i="2"/>
  <c r="J928" i="2"/>
  <c r="J924" i="2"/>
  <c r="J966" i="2"/>
  <c r="J971" i="2"/>
  <c r="J1025" i="2" s="1"/>
  <c r="J1057" i="2" s="1"/>
  <c r="J859" i="2"/>
  <c r="J914" i="2"/>
  <c r="J1055" i="2"/>
  <c r="J799" i="2"/>
  <c r="J797" i="2"/>
  <c r="J849" i="2"/>
  <c r="J1053" i="2"/>
  <c r="J765" i="2"/>
  <c r="J763" i="2"/>
  <c r="J761" i="2"/>
  <c r="J757" i="2"/>
  <c r="J751" i="2"/>
  <c r="J747" i="2"/>
  <c r="J745" i="2"/>
  <c r="J741" i="2"/>
  <c r="J739" i="2"/>
  <c r="J737" i="2"/>
  <c r="J682" i="2"/>
  <c r="J680" i="2"/>
  <c r="J676" i="2"/>
  <c r="J674" i="2"/>
  <c r="J727" i="2"/>
  <c r="J1049" i="2" s="1"/>
  <c r="J613" i="2"/>
  <c r="J609" i="2"/>
  <c r="J664" i="2"/>
  <c r="J1047" i="2"/>
  <c r="J560" i="2"/>
  <c r="J556" i="2"/>
  <c r="J554" i="2"/>
  <c r="J552" i="2"/>
  <c r="J550" i="2"/>
  <c r="J548" i="2"/>
  <c r="J546" i="2"/>
  <c r="J599" i="2"/>
  <c r="J1045" i="2" s="1"/>
  <c r="J513" i="2"/>
  <c r="J511" i="2"/>
  <c r="J507" i="2"/>
  <c r="J503" i="2"/>
  <c r="J499" i="2"/>
  <c r="J495" i="2"/>
  <c r="J491" i="2"/>
  <c r="J487" i="2"/>
  <c r="J483" i="2"/>
  <c r="J479" i="2"/>
  <c r="J534" i="2"/>
  <c r="J1043" i="2" s="1"/>
  <c r="J432" i="2"/>
  <c r="J430" i="2"/>
  <c r="J428" i="2"/>
  <c r="J424" i="2"/>
  <c r="J422" i="2"/>
  <c r="J420" i="2"/>
  <c r="J418" i="2"/>
  <c r="J416" i="2"/>
  <c r="J467" i="2"/>
  <c r="J1041" i="2"/>
  <c r="J352" i="2"/>
  <c r="J346" i="2"/>
  <c r="J344" i="2"/>
  <c r="J335" i="2"/>
  <c r="J331" i="2"/>
  <c r="J329" i="2"/>
  <c r="J327" i="2"/>
  <c r="J325" i="2"/>
  <c r="J321" i="2"/>
  <c r="J319" i="2"/>
  <c r="J315" i="2"/>
  <c r="J313" i="2"/>
  <c r="J309" i="2"/>
  <c r="J307" i="2"/>
  <c r="J305" i="2"/>
  <c r="J303" i="2"/>
  <c r="J301" i="2"/>
  <c r="J295" i="2"/>
  <c r="J338" i="2"/>
  <c r="J343" i="2"/>
  <c r="J406" i="2" s="1"/>
  <c r="J1039" i="2" s="1"/>
  <c r="J263" i="2"/>
  <c r="J261" i="2"/>
  <c r="J259" i="2"/>
  <c r="J257" i="2"/>
  <c r="J253" i="2"/>
  <c r="J251" i="2"/>
  <c r="J247" i="2"/>
  <c r="J243" i="2"/>
  <c r="J241" i="2"/>
  <c r="J239" i="2"/>
  <c r="J237" i="2"/>
  <c r="J235" i="2"/>
  <c r="J225" i="2"/>
  <c r="J221" i="2"/>
  <c r="J217" i="2"/>
  <c r="J215" i="2"/>
  <c r="J213" i="2"/>
  <c r="J211" i="2"/>
  <c r="J207" i="2"/>
  <c r="J205" i="2"/>
  <c r="J201" i="2"/>
  <c r="J199" i="2"/>
  <c r="J193" i="2"/>
  <c r="J191" i="2"/>
  <c r="J189" i="2"/>
  <c r="J187" i="2"/>
  <c r="J229" i="2"/>
  <c r="J234" i="2" s="1"/>
  <c r="J283" i="2" s="1"/>
  <c r="J1037" i="2" s="1"/>
  <c r="J153" i="2"/>
  <c r="J151" i="2"/>
  <c r="J149" i="2"/>
  <c r="J145" i="2"/>
  <c r="J143" i="2"/>
  <c r="J141" i="2"/>
  <c r="J139" i="2"/>
  <c r="J137" i="2"/>
  <c r="J135" i="2"/>
  <c r="J177" i="2"/>
  <c r="J1035" i="2" s="1"/>
  <c r="J79" i="2"/>
  <c r="J77" i="2"/>
  <c r="J75" i="2"/>
  <c r="J69" i="2"/>
  <c r="J123" i="2"/>
  <c r="J1033" i="2"/>
  <c r="J23" i="2"/>
  <c r="J21" i="2"/>
  <c r="J15" i="2"/>
  <c r="J9" i="2"/>
  <c r="J59" i="2"/>
  <c r="J1031" i="2" s="1"/>
  <c r="H3033" i="1"/>
  <c r="J3033" i="1" s="1"/>
  <c r="J3027" i="1"/>
  <c r="H3019" i="1"/>
  <c r="J3019" i="1"/>
  <c r="H3015" i="1"/>
  <c r="J3015" i="1"/>
  <c r="H3011" i="1"/>
  <c r="J3011" i="1"/>
  <c r="H3007" i="1"/>
  <c r="J3007" i="1" s="1"/>
  <c r="J3001" i="1"/>
  <c r="H2997" i="1"/>
  <c r="J2997" i="1" s="1"/>
  <c r="H2993" i="1"/>
  <c r="J2993" i="1" s="1"/>
  <c r="H2989" i="1"/>
  <c r="J2989" i="1"/>
  <c r="H2985" i="1"/>
  <c r="J2985" i="1" s="1"/>
  <c r="J2914" i="1"/>
  <c r="J2972" i="1"/>
  <c r="J3157" i="1" s="1"/>
  <c r="J2879" i="1"/>
  <c r="J2873" i="1"/>
  <c r="J2871" i="1"/>
  <c r="J2905" i="1" s="1"/>
  <c r="J3151" i="1" s="1"/>
  <c r="J2869" i="1"/>
  <c r="J2865" i="1"/>
  <c r="J2863" i="1"/>
  <c r="J2859" i="1"/>
  <c r="J2857" i="1"/>
  <c r="J2853" i="1"/>
  <c r="J2851" i="1"/>
  <c r="J2813" i="1"/>
  <c r="J2811" i="1"/>
  <c r="J2807" i="1"/>
  <c r="J2805" i="1"/>
  <c r="J2803" i="1"/>
  <c r="J2801" i="1"/>
  <c r="J2799" i="1"/>
  <c r="J2797" i="1"/>
  <c r="J2791" i="1"/>
  <c r="J2789" i="1"/>
  <c r="J2787" i="1"/>
  <c r="J2785" i="1"/>
  <c r="J2779" i="1"/>
  <c r="J2775" i="1"/>
  <c r="J2773" i="1"/>
  <c r="J2771" i="1"/>
  <c r="J2767" i="1"/>
  <c r="J2765" i="1"/>
  <c r="J2763" i="1"/>
  <c r="J2761" i="1"/>
  <c r="J2759" i="1"/>
  <c r="J2757" i="1"/>
  <c r="J2751" i="1"/>
  <c r="J2749" i="1"/>
  <c r="J2747" i="1"/>
  <c r="J2745" i="1"/>
  <c r="J2743" i="1"/>
  <c r="J2739" i="1"/>
  <c r="J2737" i="1"/>
  <c r="J2735" i="1"/>
  <c r="J2733" i="1"/>
  <c r="J2780" i="1" s="1"/>
  <c r="J2784" i="1" s="1"/>
  <c r="J2842" i="1" s="1"/>
  <c r="J3149" i="1" s="1"/>
  <c r="J2711" i="1"/>
  <c r="J2709" i="1"/>
  <c r="J2705" i="1"/>
  <c r="J2701" i="1"/>
  <c r="J2699" i="1"/>
  <c r="J2695" i="1"/>
  <c r="J2693" i="1"/>
  <c r="J2689" i="1"/>
  <c r="J2685" i="1"/>
  <c r="J2683" i="1"/>
  <c r="J2681" i="1"/>
  <c r="J2673" i="1"/>
  <c r="J2662" i="1"/>
  <c r="J2656" i="1"/>
  <c r="J2654" i="1"/>
  <c r="J2652" i="1"/>
  <c r="J2650" i="1"/>
  <c r="J2648" i="1"/>
  <c r="J2646" i="1"/>
  <c r="J2644" i="1"/>
  <c r="J2642" i="1"/>
  <c r="J2638" i="1"/>
  <c r="J2636" i="1"/>
  <c r="J2632" i="1"/>
  <c r="J2666" i="1" s="1"/>
  <c r="J2670" i="1" s="1"/>
  <c r="J2722" i="1" s="1"/>
  <c r="J3147" i="1" s="1"/>
  <c r="J2612" i="1"/>
  <c r="J2610" i="1"/>
  <c r="J2608" i="1"/>
  <c r="J2602" i="1"/>
  <c r="J2598" i="1"/>
  <c r="J2596" i="1"/>
  <c r="J2592" i="1"/>
  <c r="J2588" i="1"/>
  <c r="J2582" i="1"/>
  <c r="J2580" i="1"/>
  <c r="J2578" i="1"/>
  <c r="J2621" i="1"/>
  <c r="J3145" i="1" s="1"/>
  <c r="J2540" i="1"/>
  <c r="J2538" i="1"/>
  <c r="J2534" i="1"/>
  <c r="J2530" i="1"/>
  <c r="J2528" i="1"/>
  <c r="J2567" i="1" s="1"/>
  <c r="J3143" i="1" s="1"/>
  <c r="J2526" i="1"/>
  <c r="J2522" i="1"/>
  <c r="J2520" i="1"/>
  <c r="J2470" i="1"/>
  <c r="J2468" i="1"/>
  <c r="J2464" i="1"/>
  <c r="J2462" i="1"/>
  <c r="J2460" i="1"/>
  <c r="J2509" i="1" s="1"/>
  <c r="J3141" i="1" s="1"/>
  <c r="J2391" i="1"/>
  <c r="J2449" i="1" s="1"/>
  <c r="J3139" i="1" s="1"/>
  <c r="J2376" i="1"/>
  <c r="J2374" i="1"/>
  <c r="J2372" i="1"/>
  <c r="J2368" i="1"/>
  <c r="J2364" i="1"/>
  <c r="J2362" i="1"/>
  <c r="J2358" i="1"/>
  <c r="J2382" i="1" s="1"/>
  <c r="J3137" i="1" s="1"/>
  <c r="J2356" i="1"/>
  <c r="J2352" i="1"/>
  <c r="J2350" i="1"/>
  <c r="J2348" i="1"/>
  <c r="J2346" i="1"/>
  <c r="J2342" i="1"/>
  <c r="J2340" i="1"/>
  <c r="J2336" i="1"/>
  <c r="J2308" i="1"/>
  <c r="J2306" i="1"/>
  <c r="J2304" i="1"/>
  <c r="J2300" i="1"/>
  <c r="J2296" i="1"/>
  <c r="J2294" i="1"/>
  <c r="J2292" i="1"/>
  <c r="J2290" i="1"/>
  <c r="J2288" i="1"/>
  <c r="J2284" i="1"/>
  <c r="J2282" i="1"/>
  <c r="J2278" i="1"/>
  <c r="J2266" i="1"/>
  <c r="J2262" i="1"/>
  <c r="J2256" i="1"/>
  <c r="J2254" i="1"/>
  <c r="J2252" i="1"/>
  <c r="J2248" i="1"/>
  <c r="J2246" i="1"/>
  <c r="J2244" i="1"/>
  <c r="J2240" i="1"/>
  <c r="J2236" i="1"/>
  <c r="J2273" i="1" s="1"/>
  <c r="J2277" i="1" s="1"/>
  <c r="J2327" i="1" s="1"/>
  <c r="J3135" i="1" s="1"/>
  <c r="J2175" i="1"/>
  <c r="J2173" i="1"/>
  <c r="J2169" i="1"/>
  <c r="J2167" i="1"/>
  <c r="J2225" i="1" s="1"/>
  <c r="J3133" i="1" s="1"/>
  <c r="H2105" i="1"/>
  <c r="J2105" i="1" s="1"/>
  <c r="J2158" i="1" s="1"/>
  <c r="J3131" i="1" s="1"/>
  <c r="J2099" i="1"/>
  <c r="J2065" i="1"/>
  <c r="J2061" i="1"/>
  <c r="J2055" i="1"/>
  <c r="J2053" i="1"/>
  <c r="J2051" i="1"/>
  <c r="J2049" i="1"/>
  <c r="J2047" i="1"/>
  <c r="J2041" i="1"/>
  <c r="J2092" i="1" s="1"/>
  <c r="J3129" i="1" s="1"/>
  <c r="J2004" i="1"/>
  <c r="J2002" i="1"/>
  <c r="J2000" i="1"/>
  <c r="J1996" i="1"/>
  <c r="J1994" i="1"/>
  <c r="J1992" i="1"/>
  <c r="J1990" i="1"/>
  <c r="J1984" i="1"/>
  <c r="J2034" i="1" s="1"/>
  <c r="J3127" i="1" s="1"/>
  <c r="J1951" i="1"/>
  <c r="J1949" i="1"/>
  <c r="J1947" i="1"/>
  <c r="J1941" i="1"/>
  <c r="J1939" i="1"/>
  <c r="J1937" i="1"/>
  <c r="J1935" i="1"/>
  <c r="J1933" i="1"/>
  <c r="J1927" i="1"/>
  <c r="J1975" i="1" s="1"/>
  <c r="J3125" i="1" s="1"/>
  <c r="J1878" i="1"/>
  <c r="J1920" i="1" s="1"/>
  <c r="J3123" i="1" s="1"/>
  <c r="J1874" i="1"/>
  <c r="J1870" i="1"/>
  <c r="J1868" i="1"/>
  <c r="J1814" i="1"/>
  <c r="J1810" i="1"/>
  <c r="J1808" i="1"/>
  <c r="J1804" i="1"/>
  <c r="J1800" i="1"/>
  <c r="J1855" i="1" s="1"/>
  <c r="J3121" i="1" s="1"/>
  <c r="H1778" i="1"/>
  <c r="J1778" i="1" s="1"/>
  <c r="H1772" i="1"/>
  <c r="J1772" i="1"/>
  <c r="J1766" i="1"/>
  <c r="J1764" i="1"/>
  <c r="H1760" i="1"/>
  <c r="J1760" i="1"/>
  <c r="J1754" i="1"/>
  <c r="J1750" i="1"/>
  <c r="J1748" i="1"/>
  <c r="J1746" i="1"/>
  <c r="J1696" i="1"/>
  <c r="J1692" i="1"/>
  <c r="J1690" i="1"/>
  <c r="J1686" i="1"/>
  <c r="H1684" i="1"/>
  <c r="J1684" i="1" s="1"/>
  <c r="J1735" i="1" s="1"/>
  <c r="J3117" i="1" s="1"/>
  <c r="J1644" i="1"/>
  <c r="J1638" i="1"/>
  <c r="J1634" i="1"/>
  <c r="J1630" i="1"/>
  <c r="J1626" i="1"/>
  <c r="J1624" i="1"/>
  <c r="J1620" i="1"/>
  <c r="J1673" i="1" s="1"/>
  <c r="J3115" i="1" s="1"/>
  <c r="J1598" i="1"/>
  <c r="J1596" i="1"/>
  <c r="J1594" i="1"/>
  <c r="J1590" i="1"/>
  <c r="J1588" i="1"/>
  <c r="J1584" i="1"/>
  <c r="J1582" i="1"/>
  <c r="J1580" i="1"/>
  <c r="J1576" i="1"/>
  <c r="J1574" i="1"/>
  <c r="J1563" i="1"/>
  <c r="J1561" i="1"/>
  <c r="J1557" i="1"/>
  <c r="J1555" i="1"/>
  <c r="J1551" i="1"/>
  <c r="J1547" i="1"/>
  <c r="J1543" i="1"/>
  <c r="J1541" i="1"/>
  <c r="J1567" i="1" s="1"/>
  <c r="J1571" i="1" s="1"/>
  <c r="J1611" i="1" s="1"/>
  <c r="J3113" i="1" s="1"/>
  <c r="J1535" i="1"/>
  <c r="J1533" i="1"/>
  <c r="J1485" i="1"/>
  <c r="J1483" i="1"/>
  <c r="J1479" i="1"/>
  <c r="J1475" i="1"/>
  <c r="J1473" i="1"/>
  <c r="J1469" i="1"/>
  <c r="J1462" i="1"/>
  <c r="J1460" i="1"/>
  <c r="J1458" i="1"/>
  <c r="J1456" i="1"/>
  <c r="J1454" i="1"/>
  <c r="J1448" i="1"/>
  <c r="J1446" i="1"/>
  <c r="J1444" i="1"/>
  <c r="J1440" i="1"/>
  <c r="J1436" i="1"/>
  <c r="J1432" i="1"/>
  <c r="J1428" i="1"/>
  <c r="J1426" i="1"/>
  <c r="J1424" i="1"/>
  <c r="J1422" i="1"/>
  <c r="J1464" i="1" s="1"/>
  <c r="J1468" i="1" s="1"/>
  <c r="J1522" i="1" s="1"/>
  <c r="J3111" i="1" s="1"/>
  <c r="J1396" i="1"/>
  <c r="J1394" i="1"/>
  <c r="J1392" i="1"/>
  <c r="J1390" i="1"/>
  <c r="J1386" i="1"/>
  <c r="J1384" i="1"/>
  <c r="J1382" i="1"/>
  <c r="J1380" i="1"/>
  <c r="J1376" i="1"/>
  <c r="J1372" i="1"/>
  <c r="J1370" i="1"/>
  <c r="J1368" i="1"/>
  <c r="J1364" i="1"/>
  <c r="J1356" i="1"/>
  <c r="J1352" i="1"/>
  <c r="J1350" i="1"/>
  <c r="J1346" i="1"/>
  <c r="J1344" i="1"/>
  <c r="J1340" i="1"/>
  <c r="J1338" i="1"/>
  <c r="J1332" i="1"/>
  <c r="J1330" i="1"/>
  <c r="J1326" i="1"/>
  <c r="J1324" i="1"/>
  <c r="J1359" i="1" s="1"/>
  <c r="J1363" i="1" s="1"/>
  <c r="J1411" i="1" s="1"/>
  <c r="J3109" i="1" s="1"/>
  <c r="H1257" i="1"/>
  <c r="J1257" i="1"/>
  <c r="J1313" i="1" s="1"/>
  <c r="J3107" i="1" s="1"/>
  <c r="J1146" i="1"/>
  <c r="H1144" i="1"/>
  <c r="J1144" i="1"/>
  <c r="H1140" i="1"/>
  <c r="J1140" i="1" s="1"/>
  <c r="J1177" i="1" s="1"/>
  <c r="J1181" i="1" s="1"/>
  <c r="J1246" i="1" s="1"/>
  <c r="J3105" i="1" s="1"/>
  <c r="H1132" i="1"/>
  <c r="J1132" i="1"/>
  <c r="J1128" i="1"/>
  <c r="J1071" i="1"/>
  <c r="J1067" i="1"/>
  <c r="J1119" i="1" s="1"/>
  <c r="J3103" i="1" s="1"/>
  <c r="J1022" i="1"/>
  <c r="J1020" i="1"/>
  <c r="J1018" i="1"/>
  <c r="J1056" i="1" s="1"/>
  <c r="J3101" i="1" s="1"/>
  <c r="J1014" i="1"/>
  <c r="J1012" i="1"/>
  <c r="J1008" i="1"/>
  <c r="J1006" i="1"/>
  <c r="J1004" i="1"/>
  <c r="J944" i="1"/>
  <c r="J938" i="1"/>
  <c r="J936" i="1"/>
  <c r="J934" i="1"/>
  <c r="J925" i="1"/>
  <c r="J921" i="1"/>
  <c r="J913" i="1"/>
  <c r="J911" i="1"/>
  <c r="J907" i="1"/>
  <c r="J905" i="1"/>
  <c r="J903" i="1"/>
  <c r="J901" i="1"/>
  <c r="J899" i="1"/>
  <c r="J897" i="1"/>
  <c r="J893" i="1"/>
  <c r="J891" i="1"/>
  <c r="J889" i="1"/>
  <c r="J885" i="1"/>
  <c r="J877" i="1"/>
  <c r="J875" i="1"/>
  <c r="J873" i="1"/>
  <c r="J867" i="1"/>
  <c r="H865" i="1"/>
  <c r="J865" i="1"/>
  <c r="J861" i="1"/>
  <c r="J859" i="1"/>
  <c r="J857" i="1"/>
  <c r="J855" i="1"/>
  <c r="J853" i="1"/>
  <c r="J851" i="1"/>
  <c r="J847" i="1"/>
  <c r="J845" i="1"/>
  <c r="J843" i="1"/>
  <c r="J835" i="1"/>
  <c r="J831" i="1"/>
  <c r="J823" i="1"/>
  <c r="J815" i="1"/>
  <c r="J813" i="1"/>
  <c r="J807" i="1"/>
  <c r="J805" i="1"/>
  <c r="J803" i="1"/>
  <c r="J799" i="1"/>
  <c r="J797" i="1"/>
  <c r="J795" i="1"/>
  <c r="J791" i="1"/>
  <c r="J789" i="1"/>
  <c r="J787" i="1"/>
  <c r="J785" i="1"/>
  <c r="J783" i="1"/>
  <c r="J770" i="1"/>
  <c r="J766" i="1"/>
  <c r="J764" i="1"/>
  <c r="J762" i="1"/>
  <c r="J760" i="1"/>
  <c r="J756" i="1"/>
  <c r="J754" i="1"/>
  <c r="J752" i="1"/>
  <c r="J750" i="1"/>
  <c r="J748" i="1"/>
  <c r="J746" i="1"/>
  <c r="J738" i="1"/>
  <c r="J729" i="1"/>
  <c r="J727" i="1"/>
  <c r="J725" i="1"/>
  <c r="J721" i="1"/>
  <c r="J719" i="1"/>
  <c r="J715" i="1"/>
  <c r="J711" i="1"/>
  <c r="J707" i="1"/>
  <c r="J705" i="1"/>
  <c r="J699" i="1"/>
  <c r="J695" i="1"/>
  <c r="J693" i="1"/>
  <c r="J687" i="1"/>
  <c r="J679" i="1"/>
  <c r="J677" i="1"/>
  <c r="J671" i="1"/>
  <c r="J669" i="1"/>
  <c r="J663" i="1"/>
  <c r="J659" i="1"/>
  <c r="J653" i="1"/>
  <c r="J649" i="1"/>
  <c r="J647" i="1"/>
  <c r="J643" i="1"/>
  <c r="J641" i="1"/>
  <c r="J635" i="1"/>
  <c r="J626" i="1"/>
  <c r="J622" i="1"/>
  <c r="J618" i="1"/>
  <c r="J614" i="1"/>
  <c r="J612" i="1"/>
  <c r="J608" i="1"/>
  <c r="J606" i="1"/>
  <c r="J602" i="1"/>
  <c r="J598" i="1"/>
  <c r="J592" i="1"/>
  <c r="J585" i="1"/>
  <c r="J583" i="1"/>
  <c r="J579" i="1"/>
  <c r="J575" i="1"/>
  <c r="J573" i="1"/>
  <c r="J571" i="1"/>
  <c r="J563" i="1"/>
  <c r="J557" i="1"/>
  <c r="J555" i="1"/>
  <c r="J551" i="1"/>
  <c r="J549" i="1"/>
  <c r="J538" i="1"/>
  <c r="J534" i="1"/>
  <c r="J528" i="1"/>
  <c r="J524" i="1"/>
  <c r="J520" i="1"/>
  <c r="J516" i="1"/>
  <c r="J514" i="1"/>
  <c r="J510" i="1"/>
  <c r="J508" i="1"/>
  <c r="J504" i="1"/>
  <c r="J492" i="1"/>
  <c r="J490" i="1"/>
  <c r="J488" i="1"/>
  <c r="J486" i="1"/>
  <c r="J484" i="1"/>
  <c r="J480" i="1"/>
  <c r="J476" i="1"/>
  <c r="J474" i="1"/>
  <c r="J470" i="1"/>
  <c r="J464" i="1"/>
  <c r="J462" i="1"/>
  <c r="J453" i="1"/>
  <c r="J451" i="1"/>
  <c r="J449" i="1"/>
  <c r="J445" i="1"/>
  <c r="J443" i="1"/>
  <c r="J441" i="1"/>
  <c r="J455" i="1" s="1"/>
  <c r="J459" i="1" s="1"/>
  <c r="J495" i="1" s="1"/>
  <c r="J499" i="1" s="1"/>
  <c r="J542" i="1" s="1"/>
  <c r="J546" i="1" s="1"/>
  <c r="J587" i="1" s="1"/>
  <c r="J591" i="1" s="1"/>
  <c r="J630" i="1" s="1"/>
  <c r="J634" i="1" s="1"/>
  <c r="J439" i="1"/>
  <c r="J435" i="1"/>
  <c r="J433" i="1"/>
  <c r="J427" i="1"/>
  <c r="J425" i="1"/>
  <c r="J423" i="1"/>
  <c r="J417" i="1"/>
  <c r="J415" i="1"/>
  <c r="J413" i="1"/>
  <c r="J401" i="1"/>
  <c r="J399" i="1"/>
  <c r="J395" i="1"/>
  <c r="J393" i="1"/>
  <c r="J389" i="1"/>
  <c r="J385" i="1"/>
  <c r="J383" i="1"/>
  <c r="H379" i="1"/>
  <c r="J379" i="1"/>
  <c r="H375" i="1"/>
  <c r="J375" i="1" s="1"/>
  <c r="H371" i="1"/>
  <c r="J371" i="1" s="1"/>
  <c r="H367" i="1"/>
  <c r="J367" i="1"/>
  <c r="J357" i="1"/>
  <c r="J355" i="1"/>
  <c r="J353" i="1"/>
  <c r="J351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5" i="1"/>
  <c r="J313" i="1"/>
  <c r="J311" i="1"/>
  <c r="J309" i="1"/>
  <c r="J307" i="1"/>
  <c r="J305" i="1"/>
  <c r="J303" i="1"/>
  <c r="J301" i="1"/>
  <c r="J295" i="1"/>
  <c r="J293" i="1"/>
  <c r="J291" i="1"/>
  <c r="J287" i="1"/>
  <c r="J285" i="1"/>
  <c r="J283" i="1"/>
  <c r="J281" i="1"/>
  <c r="J279" i="1"/>
  <c r="J277" i="1"/>
  <c r="J275" i="1"/>
  <c r="J273" i="1"/>
  <c r="J271" i="1"/>
  <c r="H267" i="1"/>
  <c r="J267" i="1"/>
  <c r="J263" i="1"/>
  <c r="J261" i="1"/>
  <c r="J259" i="1"/>
  <c r="J257" i="1"/>
  <c r="J255" i="1"/>
  <c r="J253" i="1"/>
  <c r="J251" i="1"/>
  <c r="J249" i="1"/>
  <c r="J247" i="1"/>
  <c r="J204" i="1"/>
  <c r="H202" i="1"/>
  <c r="J202" i="1"/>
  <c r="J198" i="1"/>
  <c r="J196" i="1"/>
  <c r="J194" i="1"/>
  <c r="J190" i="1"/>
  <c r="J188" i="1"/>
  <c r="J238" i="1" s="1"/>
  <c r="J3095" i="1" s="1"/>
  <c r="J184" i="1"/>
  <c r="J182" i="1"/>
  <c r="H135" i="1"/>
  <c r="J135" i="1"/>
  <c r="H129" i="1"/>
  <c r="J129" i="1" s="1"/>
  <c r="H123" i="1"/>
  <c r="J123" i="1" s="1"/>
  <c r="J117" i="1"/>
  <c r="J115" i="1"/>
  <c r="J109" i="1"/>
  <c r="J105" i="1"/>
  <c r="J103" i="1"/>
  <c r="J101" i="1"/>
  <c r="J99" i="1"/>
  <c r="J97" i="1"/>
  <c r="J95" i="1"/>
  <c r="J93" i="1"/>
  <c r="J91" i="1"/>
  <c r="J87" i="1"/>
  <c r="J85" i="1"/>
  <c r="J83" i="1"/>
  <c r="J81" i="1"/>
  <c r="J79" i="1"/>
  <c r="H73" i="1"/>
  <c r="J73" i="1"/>
  <c r="H69" i="1"/>
  <c r="J69" i="1"/>
  <c r="H63" i="1"/>
  <c r="J63" i="1" s="1"/>
  <c r="J59" i="1"/>
  <c r="J55" i="1"/>
  <c r="J48" i="1"/>
  <c r="J44" i="1"/>
  <c r="J42" i="1"/>
  <c r="H40" i="1"/>
  <c r="J40" i="1"/>
  <c r="J36" i="1"/>
  <c r="J34" i="1"/>
  <c r="J32" i="1"/>
  <c r="J30" i="1"/>
  <c r="J28" i="1"/>
  <c r="J26" i="1"/>
  <c r="J24" i="1"/>
  <c r="J20" i="1"/>
  <c r="J18" i="1"/>
  <c r="J50" i="1" s="1"/>
  <c r="J54" i="1" s="1"/>
  <c r="J110" i="1" s="1"/>
  <c r="J114" i="1" s="1"/>
  <c r="J16" i="1"/>
  <c r="J14" i="1"/>
  <c r="J10" i="1"/>
  <c r="J8" i="1"/>
  <c r="J682" i="1" l="1"/>
  <c r="J686" i="1" s="1"/>
  <c r="J731" i="1" s="1"/>
  <c r="J735" i="1" s="1"/>
  <c r="J776" i="1" s="1"/>
  <c r="J780" i="1" s="1"/>
  <c r="J824" i="1" s="1"/>
  <c r="J828" i="1" s="1"/>
  <c r="J878" i="1" s="1"/>
  <c r="J882" i="1" s="1"/>
  <c r="J929" i="1" s="1"/>
  <c r="J933" i="1" s="1"/>
  <c r="J995" i="1" s="1"/>
  <c r="J3099" i="1" s="1"/>
  <c r="J173" i="1"/>
  <c r="J3093" i="1" s="1"/>
  <c r="J3022" i="1"/>
  <c r="J3026" i="1" s="1"/>
  <c r="J3088" i="1" s="1"/>
  <c r="J3159" i="1" s="1"/>
  <c r="J296" i="1"/>
  <c r="J300" i="1" s="1"/>
  <c r="J358" i="1" s="1"/>
  <c r="J362" i="1" s="1"/>
  <c r="J404" i="1" s="1"/>
  <c r="J3097" i="1" s="1"/>
  <c r="J1791" i="1"/>
  <c r="J3119" i="1" s="1"/>
  <c r="J1059" i="2"/>
  <c r="J1063" i="4"/>
  <c r="J792" i="3"/>
  <c r="J3152" i="1" l="1"/>
  <c r="J3156" i="1" s="1"/>
  <c r="J3161" i="1" s="1"/>
  <c r="J3163" i="1" s="1"/>
  <c r="F4" i="6" s="1"/>
  <c r="J795" i="3"/>
  <c r="J1066" i="4"/>
  <c r="J1062" i="2"/>
  <c r="F6" i="6" s="1"/>
  <c r="F14" i="6" l="1"/>
  <c r="F17" i="6" s="1"/>
  <c r="F19" i="6" s="1"/>
  <c r="F24" i="6" s="1"/>
  <c r="F27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000-000001000000}">
      <text>
        <r>
          <rPr>
            <sz val="9"/>
            <rFont val="Tahoma"/>
            <family val="2"/>
          </rPr>
          <t>U_Item1¦U_Item2¦U_Item3¦U_Item4¦Description¦Unit¦Qty¦Rate¦Amount§1¦CONTRACT SANRAL R.33-120-2019/1§1¦Schedule A: Roadworks§C1.2 GENERAL REQUIREMENTS AND PROVISIONS¦C1.3 CONTRACTOR’S SITE ESTABLISHMENT AND GENERAL OBLIGATIONS¦C1.4 FACILITIES FOR THE ENGINEER¦C1.5 ACCOMMODATION OF TRAFFIC¦C1.6 CLEARING AND GRUBBING¦C1.7 LOADING AND HAULING¦C2.1 GENERAL REQUIREMENTS AND TRENCHING FOR SERVICES¦C2.4 ENERGY AND OTHER SERVICES¦C3.1 DRAINS¦C3.2 CULVERTS			¦C3.3 CONCRETE KERBING AND CHANNELING, ASPHALT BERMS, CHUTES, DOWNPIPES, AS WELL AS CONCRETE, STONE PITCHED AND GABION LININGS FOR OPEN DRAINS			¦C4.2 CUT MATERIALS			¦C4.3 EXISTING ROAD MATERIALS¦C4.4 COMMERCIAL MATERIALS¦C5.1 ROADBED			¦C5.2 FILL			¦C5.3 ROAD PAVEMENT LAYERS¦C5.4 STABILISATION			¦C5.5 RECONSTRUCTION OF PAVEMENT LAYERS¦C6.2 SEGMENTAL BLOCK PAVING¦C8.1 PRIME COAT¦C9.1 ASPHALT LAYERS¦C10.1 GENERAL REQUIREMENTS FOR SURFACE TREATMENTS¦C11.1 PITCHING, STONEWORK, CAST IN SITU CONCRETE FOR PROTECTION AGAINST EROSION¦C11.2 NON-STRUCTURAL GABIONS¦C11.4 ROAD RESTRAINT SYSTEMS¦C11.5 FENCING			¦C11.6 ROAD SIGNS¦C11.7 ROAD MARKINGS AND ROAD STUDS¦C11.8 LANDSCAPING AND PLANTING PLANTS¦C11.9 FINISHING THE ROAD AND ROAD RESERVE AND TREATING OLD ROADS¦C20.1 TESTING MATERIALS AND JUDGEMENT OF WORKMANSHIP</t>
        </r>
      </text>
    </comment>
    <comment ref="A4" authorId="0" shapeId="0" xr:uid="{00000000-0006-0000-0000-000002000000}">
      <text>
        <r>
          <rPr>
            <sz val="9"/>
            <rFont val="Tahoma"/>
            <family val="2"/>
          </rPr>
          <t>¦1¦1¦1¦1¦0¦Null§</t>
        </r>
      </text>
    </comment>
    <comment ref="A6" authorId="0" shapeId="0" xr:uid="{00000000-0006-0000-0000-000003000000}">
      <text>
        <r>
          <rPr>
            <sz val="9"/>
            <rFont val="Tahoma"/>
            <family val="2"/>
          </rPr>
          <t>¦1¦1¦1¦2¦0¦Null§</t>
        </r>
      </text>
    </comment>
    <comment ref="A8" authorId="0" shapeId="0" xr:uid="{00000000-0006-0000-0000-000004000000}">
      <text>
        <r>
          <rPr>
            <sz val="9"/>
            <rFont val="Tahoma"/>
            <family val="2"/>
          </rPr>
          <t>¦1¦1¦1¦3¦0¦Null§</t>
        </r>
      </text>
    </comment>
    <comment ref="A10" authorId="0" shapeId="0" xr:uid="{00000000-0006-0000-0000-000005000000}">
      <text>
        <r>
          <rPr>
            <sz val="9"/>
            <rFont val="Tahoma"/>
            <family val="2"/>
          </rPr>
          <t>¦1¦1¦1¦4¦0¦Null§</t>
        </r>
      </text>
    </comment>
    <comment ref="A12" authorId="0" shapeId="0" xr:uid="{00000000-0006-0000-0000-000006000000}">
      <text>
        <r>
          <rPr>
            <sz val="9"/>
            <rFont val="Tahoma"/>
            <family val="2"/>
          </rPr>
          <t>¦1¦1¦1¦5¦0¦Null§</t>
        </r>
      </text>
    </comment>
    <comment ref="A14" authorId="0" shapeId="0" xr:uid="{00000000-0006-0000-0000-000007000000}">
      <text>
        <r>
          <rPr>
            <sz val="9"/>
            <rFont val="Tahoma"/>
            <family val="2"/>
          </rPr>
          <t>¦1¦1¦1¦6¦0¦Null§</t>
        </r>
      </text>
    </comment>
    <comment ref="A16" authorId="0" shapeId="0" xr:uid="{00000000-0006-0000-0000-000008000000}">
      <text>
        <r>
          <rPr>
            <sz val="9"/>
            <rFont val="Tahoma"/>
            <family val="2"/>
          </rPr>
          <t>¦1¦1¦1¦7¦0¦Null§</t>
        </r>
      </text>
    </comment>
    <comment ref="A18" authorId="0" shapeId="0" xr:uid="{00000000-0006-0000-0000-000009000000}">
      <text>
        <r>
          <rPr>
            <sz val="9"/>
            <rFont val="Tahoma"/>
            <family val="2"/>
          </rPr>
          <t>¦1¦1¦1¦8¦0¦Null§</t>
        </r>
      </text>
    </comment>
    <comment ref="A20" authorId="0" shapeId="0" xr:uid="{00000000-0006-0000-0000-00000A000000}">
      <text>
        <r>
          <rPr>
            <sz val="9"/>
            <rFont val="Tahoma"/>
            <family val="2"/>
          </rPr>
          <t>¦1¦1¦1¦9¦0¦Null§</t>
        </r>
      </text>
    </comment>
    <comment ref="A22" authorId="0" shapeId="0" xr:uid="{00000000-0006-0000-0000-00000B000000}">
      <text>
        <r>
          <rPr>
            <sz val="9"/>
            <rFont val="Tahoma"/>
            <family val="2"/>
          </rPr>
          <t>¦1¦1¦1¦10¦0¦Null§</t>
        </r>
      </text>
    </comment>
    <comment ref="A24" authorId="0" shapeId="0" xr:uid="{00000000-0006-0000-0000-00000C000000}">
      <text>
        <r>
          <rPr>
            <sz val="9"/>
            <rFont val="Tahoma"/>
            <family val="2"/>
          </rPr>
          <t>¦1¦1¦1¦11¦0¦Null§</t>
        </r>
      </text>
    </comment>
    <comment ref="A26" authorId="0" shapeId="0" xr:uid="{00000000-0006-0000-0000-00000D000000}">
      <text>
        <r>
          <rPr>
            <sz val="9"/>
            <rFont val="Tahoma"/>
            <family val="2"/>
          </rPr>
          <t>¦1¦1¦1¦12¦0¦Null§</t>
        </r>
      </text>
    </comment>
    <comment ref="A28" authorId="0" shapeId="0" xr:uid="{00000000-0006-0000-0000-00000E000000}">
      <text>
        <r>
          <rPr>
            <sz val="9"/>
            <rFont val="Tahoma"/>
            <family val="2"/>
          </rPr>
          <t>¦1¦1¦1¦13¦0¦Null§</t>
        </r>
      </text>
    </comment>
    <comment ref="A30" authorId="0" shapeId="0" xr:uid="{00000000-0006-0000-0000-00000F000000}">
      <text>
        <r>
          <rPr>
            <sz val="9"/>
            <rFont val="Tahoma"/>
            <family val="2"/>
          </rPr>
          <t>¦1¦1¦1¦14¦0¦Null§</t>
        </r>
      </text>
    </comment>
    <comment ref="A32" authorId="0" shapeId="0" xr:uid="{00000000-0006-0000-0000-000010000000}">
      <text>
        <r>
          <rPr>
            <sz val="9"/>
            <rFont val="Tahoma"/>
            <family val="2"/>
          </rPr>
          <t>¦1¦1¦1¦15¦0¦Null§</t>
        </r>
      </text>
    </comment>
    <comment ref="A34" authorId="0" shapeId="0" xr:uid="{00000000-0006-0000-0000-000011000000}">
      <text>
        <r>
          <rPr>
            <sz val="9"/>
            <rFont val="Tahoma"/>
            <family val="2"/>
          </rPr>
          <t>¦1¦1¦1¦16¦0¦Null§</t>
        </r>
      </text>
    </comment>
    <comment ref="A36" authorId="0" shapeId="0" xr:uid="{00000000-0006-0000-0000-000012000000}">
      <text>
        <r>
          <rPr>
            <sz val="9"/>
            <rFont val="Tahoma"/>
            <family val="2"/>
          </rPr>
          <t>¦1¦1¦1¦17¦0¦Null§</t>
        </r>
      </text>
    </comment>
    <comment ref="A38" authorId="0" shapeId="0" xr:uid="{00000000-0006-0000-0000-000013000000}">
      <text>
        <r>
          <rPr>
            <sz val="9"/>
            <rFont val="Tahoma"/>
            <family val="2"/>
          </rPr>
          <t>¦1¦1¦1¦18¦0¦Null§</t>
        </r>
      </text>
    </comment>
    <comment ref="A40" authorId="0" shapeId="0" xr:uid="{00000000-0006-0000-0000-000014000000}">
      <text>
        <r>
          <rPr>
            <sz val="9"/>
            <rFont val="Tahoma"/>
            <family val="2"/>
          </rPr>
          <t>¦1¦1¦1¦19¦0¦Null§PercPrevItem</t>
        </r>
      </text>
    </comment>
    <comment ref="A42" authorId="0" shapeId="0" xr:uid="{00000000-0006-0000-0000-000015000000}">
      <text>
        <r>
          <rPr>
            <sz val="9"/>
            <rFont val="Tahoma"/>
            <family val="2"/>
          </rPr>
          <t>¦1¦1¦1¦20¦0¦Null§</t>
        </r>
      </text>
    </comment>
    <comment ref="A44" authorId="0" shapeId="0" xr:uid="{00000000-0006-0000-0000-000016000000}">
      <text>
        <r>
          <rPr>
            <sz val="9"/>
            <rFont val="Tahoma"/>
            <family val="2"/>
          </rPr>
          <t>¦1¦1¦1¦21¦0¦Null§</t>
        </r>
      </text>
    </comment>
    <comment ref="A46" authorId="0" shapeId="0" xr:uid="{00000000-0006-0000-0000-000017000000}">
      <text>
        <r>
          <rPr>
            <sz val="9"/>
            <rFont val="Tahoma"/>
            <family val="2"/>
          </rPr>
          <t>¦1¦1¦1¦22¦0¦Null§</t>
        </r>
      </text>
    </comment>
    <comment ref="A48" authorId="0" shapeId="0" xr:uid="{00000000-0006-0000-0000-000018000000}">
      <text>
        <r>
          <rPr>
            <sz val="9"/>
            <rFont val="Tahoma"/>
            <family val="2"/>
          </rPr>
          <t>¦1¦1¦1¦23¦0¦Null§</t>
        </r>
      </text>
    </comment>
    <comment ref="A55" authorId="0" shapeId="0" xr:uid="{00000000-0006-0000-0000-000019000000}">
      <text>
        <r>
          <rPr>
            <sz val="9"/>
            <rFont val="Tahoma"/>
            <family val="2"/>
          </rPr>
          <t>¦1¦1¦1¦24¦0¦Null§</t>
        </r>
      </text>
    </comment>
    <comment ref="A57" authorId="0" shapeId="0" xr:uid="{00000000-0006-0000-0000-00001A000000}">
      <text>
        <r>
          <rPr>
            <sz val="9"/>
            <rFont val="Tahoma"/>
            <family val="2"/>
          </rPr>
          <t>¦1¦1¦1¦25¦0¦Null§</t>
        </r>
      </text>
    </comment>
    <comment ref="A59" authorId="0" shapeId="0" xr:uid="{00000000-0006-0000-0000-00001B000000}">
      <text>
        <r>
          <rPr>
            <sz val="9"/>
            <rFont val="Tahoma"/>
            <family val="2"/>
          </rPr>
          <t>¦1¦1¦1¦26¦0¦Null§</t>
        </r>
      </text>
    </comment>
    <comment ref="A61" authorId="0" shapeId="0" xr:uid="{00000000-0006-0000-0000-00001C000000}">
      <text>
        <r>
          <rPr>
            <sz val="9"/>
            <rFont val="Tahoma"/>
            <family val="2"/>
          </rPr>
          <t>¦1¦1¦1¦27¦0¦Null§</t>
        </r>
      </text>
    </comment>
    <comment ref="A63" authorId="0" shapeId="0" xr:uid="{00000000-0006-0000-0000-00001D000000}">
      <text>
        <r>
          <rPr>
            <sz val="9"/>
            <rFont val="Tahoma"/>
            <family val="2"/>
          </rPr>
          <t>¦1¦1¦1¦28¦0¦Null§PercPrevItem</t>
        </r>
      </text>
    </comment>
    <comment ref="A65" authorId="0" shapeId="0" xr:uid="{00000000-0006-0000-0000-00001E000000}">
      <text>
        <r>
          <rPr>
            <sz val="9"/>
            <rFont val="Tahoma"/>
            <family val="2"/>
          </rPr>
          <t>¦1¦1¦1¦29¦0¦Null§</t>
        </r>
      </text>
    </comment>
    <comment ref="A67" authorId="0" shapeId="0" xr:uid="{00000000-0006-0000-0000-00001F000000}">
      <text>
        <r>
          <rPr>
            <sz val="9"/>
            <rFont val="Tahoma"/>
            <family val="2"/>
          </rPr>
          <t>¦1¦1¦1¦30¦0¦Null§</t>
        </r>
      </text>
    </comment>
    <comment ref="A69" authorId="0" shapeId="0" xr:uid="{00000000-0006-0000-0000-000020000000}">
      <text>
        <r>
          <rPr>
            <sz val="9"/>
            <rFont val="Tahoma"/>
            <family val="2"/>
          </rPr>
          <t>¦1¦1¦1¦31¦0¦Null§PercPrevItem</t>
        </r>
      </text>
    </comment>
    <comment ref="A71" authorId="0" shapeId="0" xr:uid="{00000000-0006-0000-0000-000021000000}">
      <text>
        <r>
          <rPr>
            <sz val="9"/>
            <rFont val="Tahoma"/>
            <family val="2"/>
          </rPr>
          <t>¦1¦1¦1¦32¦0¦Null§</t>
        </r>
      </text>
    </comment>
    <comment ref="A73" authorId="0" shapeId="0" xr:uid="{00000000-0006-0000-0000-000022000000}">
      <text>
        <r>
          <rPr>
            <sz val="9"/>
            <rFont val="Tahoma"/>
            <family val="2"/>
          </rPr>
          <t>¦1¦1¦1¦33¦0¦Null§PercPrevItem</t>
        </r>
      </text>
    </comment>
    <comment ref="A75" authorId="0" shapeId="0" xr:uid="{00000000-0006-0000-0000-000023000000}">
      <text>
        <r>
          <rPr>
            <sz val="9"/>
            <rFont val="Tahoma"/>
            <family val="2"/>
          </rPr>
          <t>¦1¦1¦1¦34¦0¦Null§</t>
        </r>
      </text>
    </comment>
    <comment ref="A77" authorId="0" shapeId="0" xr:uid="{00000000-0006-0000-0000-000024000000}">
      <text>
        <r>
          <rPr>
            <sz val="9"/>
            <rFont val="Tahoma"/>
            <family val="2"/>
          </rPr>
          <t>¦1¦1¦1¦35¦0¦Null§</t>
        </r>
      </text>
    </comment>
    <comment ref="A79" authorId="0" shapeId="0" xr:uid="{00000000-0006-0000-0000-000025000000}">
      <text>
        <r>
          <rPr>
            <sz val="9"/>
            <rFont val="Tahoma"/>
            <family val="2"/>
          </rPr>
          <t>¦1¦1¦1¦36¦0¦Null§</t>
        </r>
      </text>
    </comment>
    <comment ref="A81" authorId="0" shapeId="0" xr:uid="{00000000-0006-0000-0000-000026000000}">
      <text>
        <r>
          <rPr>
            <sz val="9"/>
            <rFont val="Tahoma"/>
            <family val="2"/>
          </rPr>
          <t>¦1¦1¦1¦37¦0¦Null§</t>
        </r>
      </text>
    </comment>
    <comment ref="A83" authorId="0" shapeId="0" xr:uid="{00000000-0006-0000-0000-000027000000}">
      <text>
        <r>
          <rPr>
            <sz val="9"/>
            <rFont val="Tahoma"/>
            <family val="2"/>
          </rPr>
          <t>¦1¦1¦1¦38¦0¦Null§</t>
        </r>
      </text>
    </comment>
    <comment ref="A85" authorId="0" shapeId="0" xr:uid="{00000000-0006-0000-0000-000028000000}">
      <text>
        <r>
          <rPr>
            <sz val="9"/>
            <rFont val="Tahoma"/>
            <family val="2"/>
          </rPr>
          <t>¦1¦1¦1¦39¦0¦Null§</t>
        </r>
      </text>
    </comment>
    <comment ref="A87" authorId="0" shapeId="0" xr:uid="{00000000-0006-0000-0000-000029000000}">
      <text>
        <r>
          <rPr>
            <sz val="9"/>
            <rFont val="Tahoma"/>
            <family val="2"/>
          </rPr>
          <t>¦1¦1¦1¦40¦0¦Null§</t>
        </r>
      </text>
    </comment>
    <comment ref="A89" authorId="0" shapeId="0" xr:uid="{00000000-0006-0000-0000-00002A000000}">
      <text>
        <r>
          <rPr>
            <sz val="9"/>
            <rFont val="Tahoma"/>
            <family val="2"/>
          </rPr>
          <t>¦1¦1¦1¦41¦0¦Null§</t>
        </r>
      </text>
    </comment>
    <comment ref="A91" authorId="0" shapeId="0" xr:uid="{00000000-0006-0000-0000-00002B000000}">
      <text>
        <r>
          <rPr>
            <sz val="9"/>
            <rFont val="Tahoma"/>
            <family val="2"/>
          </rPr>
          <t>¦1¦1¦1¦42¦0¦Null§</t>
        </r>
      </text>
    </comment>
    <comment ref="A93" authorId="0" shapeId="0" xr:uid="{00000000-0006-0000-0000-00002C000000}">
      <text>
        <r>
          <rPr>
            <sz val="9"/>
            <rFont val="Tahoma"/>
            <family val="2"/>
          </rPr>
          <t>¦1¦1¦1¦43¦0¦Null§</t>
        </r>
      </text>
    </comment>
    <comment ref="A95" authorId="0" shapeId="0" xr:uid="{00000000-0006-0000-0000-00002D000000}">
      <text>
        <r>
          <rPr>
            <sz val="9"/>
            <rFont val="Tahoma"/>
            <family val="2"/>
          </rPr>
          <t>¦1¦1¦1¦44¦0¦Null§</t>
        </r>
      </text>
    </comment>
    <comment ref="A97" authorId="0" shapeId="0" xr:uid="{00000000-0006-0000-0000-00002E000000}">
      <text>
        <r>
          <rPr>
            <sz val="9"/>
            <rFont val="Tahoma"/>
            <family val="2"/>
          </rPr>
          <t>¦1¦1¦1¦45¦0¦Null§</t>
        </r>
      </text>
    </comment>
    <comment ref="A99" authorId="0" shapeId="0" xr:uid="{00000000-0006-0000-0000-00002F000000}">
      <text>
        <r>
          <rPr>
            <sz val="9"/>
            <rFont val="Tahoma"/>
            <family val="2"/>
          </rPr>
          <t>¦1¦1¦1¦46¦0¦Null§</t>
        </r>
      </text>
    </comment>
    <comment ref="A101" authorId="0" shapeId="0" xr:uid="{00000000-0006-0000-0000-000030000000}">
      <text>
        <r>
          <rPr>
            <sz val="9"/>
            <rFont val="Tahoma"/>
            <family val="2"/>
          </rPr>
          <t>¦1¦1¦1¦47¦0¦Null§</t>
        </r>
      </text>
    </comment>
    <comment ref="A103" authorId="0" shapeId="0" xr:uid="{00000000-0006-0000-0000-000031000000}">
      <text>
        <r>
          <rPr>
            <sz val="9"/>
            <rFont val="Tahoma"/>
            <family val="2"/>
          </rPr>
          <t>¦1¦1¦1¦48¦0¦Null§</t>
        </r>
      </text>
    </comment>
    <comment ref="A105" authorId="0" shapeId="0" xr:uid="{00000000-0006-0000-0000-000032000000}">
      <text>
        <r>
          <rPr>
            <sz val="9"/>
            <rFont val="Tahoma"/>
            <family val="2"/>
          </rPr>
          <t>¦1¦1¦1¦49¦0¦Null§</t>
        </r>
      </text>
    </comment>
    <comment ref="A107" authorId="0" shapeId="0" xr:uid="{00000000-0006-0000-0000-000033000000}">
      <text>
        <r>
          <rPr>
            <sz val="9"/>
            <rFont val="Tahoma"/>
            <family val="2"/>
          </rPr>
          <t>¦1¦1¦1¦50¦0¦Null§</t>
        </r>
      </text>
    </comment>
    <comment ref="A109" authorId="0" shapeId="0" xr:uid="{00000000-0006-0000-0000-000034000000}">
      <text>
        <r>
          <rPr>
            <sz val="9"/>
            <rFont val="Tahoma"/>
            <family val="2"/>
          </rPr>
          <t>¦1¦1¦1¦51¦0¦Null§</t>
        </r>
      </text>
    </comment>
    <comment ref="A115" authorId="0" shapeId="0" xr:uid="{00000000-0006-0000-0000-000035000000}">
      <text>
        <r>
          <rPr>
            <sz val="9"/>
            <rFont val="Tahoma"/>
            <family val="2"/>
          </rPr>
          <t>¦1¦1¦1¦52¦0¦Null§</t>
        </r>
      </text>
    </comment>
    <comment ref="A117" authorId="0" shapeId="0" xr:uid="{00000000-0006-0000-0000-000036000000}">
      <text>
        <r>
          <rPr>
            <sz val="9"/>
            <rFont val="Tahoma"/>
            <family val="2"/>
          </rPr>
          <t>¦1¦1¦1¦53¦0¦Null§</t>
        </r>
      </text>
    </comment>
    <comment ref="A119" authorId="0" shapeId="0" xr:uid="{00000000-0006-0000-0000-000037000000}">
      <text>
        <r>
          <rPr>
            <sz val="9"/>
            <rFont val="Tahoma"/>
            <family val="2"/>
          </rPr>
          <t>¦1¦1¦1¦54¦0¦Null§</t>
        </r>
      </text>
    </comment>
    <comment ref="A121" authorId="0" shapeId="0" xr:uid="{00000000-0006-0000-0000-000038000000}">
      <text>
        <r>
          <rPr>
            <sz val="9"/>
            <rFont val="Tahoma"/>
            <family val="2"/>
          </rPr>
          <t>¦1¦1¦1¦55¦0¦Null§</t>
        </r>
      </text>
    </comment>
    <comment ref="A123" authorId="0" shapeId="0" xr:uid="{00000000-0006-0000-0000-000039000000}">
      <text>
        <r>
          <rPr>
            <sz val="9"/>
            <rFont val="Tahoma"/>
            <family val="2"/>
          </rPr>
          <t>¦1¦1¦1¦56¦0¦Null§PercPrevItem</t>
        </r>
      </text>
    </comment>
    <comment ref="A125" authorId="0" shapeId="0" xr:uid="{00000000-0006-0000-0000-00003A000000}">
      <text>
        <r>
          <rPr>
            <sz val="9"/>
            <rFont val="Tahoma"/>
            <family val="2"/>
          </rPr>
          <t>¦1¦1¦1¦57¦0¦Null§</t>
        </r>
      </text>
    </comment>
    <comment ref="A127" authorId="0" shapeId="0" xr:uid="{00000000-0006-0000-0000-00003B000000}">
      <text>
        <r>
          <rPr>
            <sz val="9"/>
            <rFont val="Tahoma"/>
            <family val="2"/>
          </rPr>
          <t>¦1¦1¦1¦58¦0¦Null§</t>
        </r>
      </text>
    </comment>
    <comment ref="A129" authorId="0" shapeId="0" xr:uid="{00000000-0006-0000-0000-00003C000000}">
      <text>
        <r>
          <rPr>
            <sz val="9"/>
            <rFont val="Tahoma"/>
            <family val="2"/>
          </rPr>
          <t>¦1¦1¦1¦59¦0¦Null§PercPrevItem</t>
        </r>
      </text>
    </comment>
    <comment ref="A131" authorId="0" shapeId="0" xr:uid="{00000000-0006-0000-0000-00003D000000}">
      <text>
        <r>
          <rPr>
            <sz val="9"/>
            <rFont val="Tahoma"/>
            <family val="2"/>
          </rPr>
          <t>¦1¦1¦1¦60¦0¦Null§</t>
        </r>
      </text>
    </comment>
    <comment ref="A133" authorId="0" shapeId="0" xr:uid="{00000000-0006-0000-0000-00003E000000}">
      <text>
        <r>
          <rPr>
            <sz val="9"/>
            <rFont val="Tahoma"/>
            <family val="2"/>
          </rPr>
          <t>¦1¦1¦1¦61¦0¦Null§</t>
        </r>
      </text>
    </comment>
    <comment ref="A135" authorId="0" shapeId="0" xr:uid="{00000000-0006-0000-0000-00003F000000}">
      <text>
        <r>
          <rPr>
            <sz val="9"/>
            <rFont val="Tahoma"/>
            <family val="2"/>
          </rPr>
          <t>¦1¦1¦1¦62¦0¦Null§PercPrevItem</t>
        </r>
      </text>
    </comment>
    <comment ref="A178" authorId="0" shapeId="0" xr:uid="{00000000-0006-0000-0000-000040000000}">
      <text>
        <r>
          <rPr>
            <sz val="9"/>
            <rFont val="Tahoma"/>
            <family val="2"/>
          </rPr>
          <t>¦1¦1¦2¦1¦0¦Null§</t>
        </r>
      </text>
    </comment>
    <comment ref="A180" authorId="0" shapeId="0" xr:uid="{00000000-0006-0000-0000-000041000000}">
      <text>
        <r>
          <rPr>
            <sz val="9"/>
            <rFont val="Tahoma"/>
            <family val="2"/>
          </rPr>
          <t>¦1¦1¦2¦2¦0¦Null§</t>
        </r>
      </text>
    </comment>
    <comment ref="A182" authorId="0" shapeId="0" xr:uid="{00000000-0006-0000-0000-000042000000}">
      <text>
        <r>
          <rPr>
            <sz val="9"/>
            <rFont val="Tahoma"/>
            <family val="2"/>
          </rPr>
          <t>¦1¦1¦2¦3¦0¦Null§</t>
        </r>
      </text>
    </comment>
    <comment ref="A184" authorId="0" shapeId="0" xr:uid="{00000000-0006-0000-0000-000043000000}">
      <text>
        <r>
          <rPr>
            <sz val="9"/>
            <rFont val="Tahoma"/>
            <family val="2"/>
          </rPr>
          <t>¦1¦1¦2¦4¦0¦Null§</t>
        </r>
      </text>
    </comment>
    <comment ref="A186" authorId="0" shapeId="0" xr:uid="{00000000-0006-0000-0000-000044000000}">
      <text>
        <r>
          <rPr>
            <sz val="9"/>
            <rFont val="Tahoma"/>
            <family val="2"/>
          </rPr>
          <t>¦1¦1¦2¦5¦0¦Null§</t>
        </r>
      </text>
    </comment>
    <comment ref="A188" authorId="0" shapeId="0" xr:uid="{00000000-0006-0000-0000-000045000000}">
      <text>
        <r>
          <rPr>
            <sz val="9"/>
            <rFont val="Tahoma"/>
            <family val="2"/>
          </rPr>
          <t>¦1¦1¦2¦6¦0¦Null§</t>
        </r>
      </text>
    </comment>
    <comment ref="A190" authorId="0" shapeId="0" xr:uid="{00000000-0006-0000-0000-000046000000}">
      <text>
        <r>
          <rPr>
            <sz val="9"/>
            <rFont val="Tahoma"/>
            <family val="2"/>
          </rPr>
          <t>¦1¦1¦2¦7¦0¦Null§</t>
        </r>
      </text>
    </comment>
    <comment ref="A192" authorId="0" shapeId="0" xr:uid="{00000000-0006-0000-0000-000047000000}">
      <text>
        <r>
          <rPr>
            <sz val="9"/>
            <rFont val="Tahoma"/>
            <family val="2"/>
          </rPr>
          <t>¦1¦1¦2¦8¦0¦Null§</t>
        </r>
      </text>
    </comment>
    <comment ref="A194" authorId="0" shapeId="0" xr:uid="{00000000-0006-0000-0000-000048000000}">
      <text>
        <r>
          <rPr>
            <sz val="9"/>
            <rFont val="Tahoma"/>
            <family val="2"/>
          </rPr>
          <t>¦1¦1¦2¦9¦0¦Null§</t>
        </r>
      </text>
    </comment>
    <comment ref="A196" authorId="0" shapeId="0" xr:uid="{00000000-0006-0000-0000-000049000000}">
      <text>
        <r>
          <rPr>
            <sz val="9"/>
            <rFont val="Tahoma"/>
            <family val="2"/>
          </rPr>
          <t>¦1¦1¦2¦10¦0¦Null§</t>
        </r>
      </text>
    </comment>
    <comment ref="A198" authorId="0" shapeId="0" xr:uid="{00000000-0006-0000-0000-00004A000000}">
      <text>
        <r>
          <rPr>
            <sz val="9"/>
            <rFont val="Tahoma"/>
            <family val="2"/>
          </rPr>
          <t>¦1¦1¦2¦11¦0¦Null§</t>
        </r>
      </text>
    </comment>
    <comment ref="A200" authorId="0" shapeId="0" xr:uid="{00000000-0006-0000-0000-00004B000000}">
      <text>
        <r>
          <rPr>
            <sz val="9"/>
            <rFont val="Tahoma"/>
            <family val="2"/>
          </rPr>
          <t>¦1¦1¦2¦12¦0¦Null§</t>
        </r>
      </text>
    </comment>
    <comment ref="A202" authorId="0" shapeId="0" xr:uid="{00000000-0006-0000-0000-00004C000000}">
      <text>
        <r>
          <rPr>
            <sz val="9"/>
            <rFont val="Tahoma"/>
            <family val="2"/>
          </rPr>
          <t>¦1¦1¦2¦13¦0¦Null§PercPrevItem</t>
        </r>
      </text>
    </comment>
    <comment ref="A204" authorId="0" shapeId="0" xr:uid="{00000000-0006-0000-0000-00004D000000}">
      <text>
        <r>
          <rPr>
            <sz val="9"/>
            <rFont val="Tahoma"/>
            <family val="2"/>
          </rPr>
          <t>¦1¦1¦2¦14¦0¦Null§</t>
        </r>
      </text>
    </comment>
    <comment ref="A243" authorId="0" shapeId="0" xr:uid="{00000000-0006-0000-0000-00004E000000}">
      <text>
        <r>
          <rPr>
            <sz val="9"/>
            <rFont val="Tahoma"/>
            <family val="2"/>
          </rPr>
          <t>¦1¦1¦3¦1¦0¦Null§</t>
        </r>
      </text>
    </comment>
    <comment ref="A245" authorId="0" shapeId="0" xr:uid="{00000000-0006-0000-0000-00004F000000}">
      <text>
        <r>
          <rPr>
            <sz val="9"/>
            <rFont val="Tahoma"/>
            <family val="2"/>
          </rPr>
          <t>¦1¦1¦3¦2¦0¦Null§</t>
        </r>
      </text>
    </comment>
    <comment ref="A247" authorId="0" shapeId="0" xr:uid="{00000000-0006-0000-0000-000050000000}">
      <text>
        <r>
          <rPr>
            <sz val="9"/>
            <rFont val="Tahoma"/>
            <family val="2"/>
          </rPr>
          <t>¦1¦1¦3¦3¦0¦Null§</t>
        </r>
      </text>
    </comment>
    <comment ref="A249" authorId="0" shapeId="0" xr:uid="{00000000-0006-0000-0000-000051000000}">
      <text>
        <r>
          <rPr>
            <sz val="9"/>
            <rFont val="Tahoma"/>
            <family val="2"/>
          </rPr>
          <t>¦1¦1¦3¦4¦0¦Null§</t>
        </r>
      </text>
    </comment>
    <comment ref="A251" authorId="0" shapeId="0" xr:uid="{00000000-0006-0000-0000-000052000000}">
      <text>
        <r>
          <rPr>
            <sz val="9"/>
            <rFont val="Tahoma"/>
            <family val="2"/>
          </rPr>
          <t>¦1¦1¦3¦5¦0¦Null§</t>
        </r>
      </text>
    </comment>
    <comment ref="A253" authorId="0" shapeId="0" xr:uid="{00000000-0006-0000-0000-000053000000}">
      <text>
        <r>
          <rPr>
            <sz val="9"/>
            <rFont val="Tahoma"/>
            <family val="2"/>
          </rPr>
          <t>¦1¦1¦3¦6¦0¦Null§</t>
        </r>
      </text>
    </comment>
    <comment ref="A255" authorId="0" shapeId="0" xr:uid="{00000000-0006-0000-0000-000054000000}">
      <text>
        <r>
          <rPr>
            <sz val="9"/>
            <rFont val="Tahoma"/>
            <family val="2"/>
          </rPr>
          <t>¦1¦1¦3¦7¦0¦Null§</t>
        </r>
      </text>
    </comment>
    <comment ref="A257" authorId="0" shapeId="0" xr:uid="{00000000-0006-0000-0000-000055000000}">
      <text>
        <r>
          <rPr>
            <sz val="9"/>
            <rFont val="Tahoma"/>
            <family val="2"/>
          </rPr>
          <t>¦1¦1¦3¦8¦0¦Null§</t>
        </r>
      </text>
    </comment>
    <comment ref="A259" authorId="0" shapeId="0" xr:uid="{00000000-0006-0000-0000-000056000000}">
      <text>
        <r>
          <rPr>
            <sz val="9"/>
            <rFont val="Tahoma"/>
            <family val="2"/>
          </rPr>
          <t>¦1¦1¦3¦9¦0¦Null§</t>
        </r>
      </text>
    </comment>
    <comment ref="A261" authorId="0" shapeId="0" xr:uid="{00000000-0006-0000-0000-000057000000}">
      <text>
        <r>
          <rPr>
            <sz val="9"/>
            <rFont val="Tahoma"/>
            <family val="2"/>
          </rPr>
          <t>¦1¦1¦3¦10¦0¦Null§</t>
        </r>
      </text>
    </comment>
    <comment ref="A263" authorId="0" shapeId="0" xr:uid="{00000000-0006-0000-0000-000058000000}">
      <text>
        <r>
          <rPr>
            <sz val="9"/>
            <rFont val="Tahoma"/>
            <family val="2"/>
          </rPr>
          <t>¦1¦1¦3¦11¦0¦Null§</t>
        </r>
      </text>
    </comment>
    <comment ref="A265" authorId="0" shapeId="0" xr:uid="{00000000-0006-0000-0000-000059000000}">
      <text>
        <r>
          <rPr>
            <sz val="9"/>
            <rFont val="Tahoma"/>
            <family val="2"/>
          </rPr>
          <t>¦1¦1¦3¦12¦0¦Null§</t>
        </r>
      </text>
    </comment>
    <comment ref="A267" authorId="0" shapeId="0" xr:uid="{00000000-0006-0000-0000-00005A000000}">
      <text>
        <r>
          <rPr>
            <sz val="9"/>
            <rFont val="Tahoma"/>
            <family val="2"/>
          </rPr>
          <t>¦1¦1¦3¦13¦0¦Null§PercPrevItem</t>
        </r>
      </text>
    </comment>
    <comment ref="A269" authorId="0" shapeId="0" xr:uid="{00000000-0006-0000-0000-00005B000000}">
      <text>
        <r>
          <rPr>
            <sz val="9"/>
            <rFont val="Tahoma"/>
            <family val="2"/>
          </rPr>
          <t>¦1¦1¦3¦14¦0¦Null§</t>
        </r>
      </text>
    </comment>
    <comment ref="A271" authorId="0" shapeId="0" xr:uid="{00000000-0006-0000-0000-00005C000000}">
      <text>
        <r>
          <rPr>
            <sz val="9"/>
            <rFont val="Tahoma"/>
            <family val="2"/>
          </rPr>
          <t>¦1¦1¦3¦15¦0¦Null§</t>
        </r>
      </text>
    </comment>
    <comment ref="A273" authorId="0" shapeId="0" xr:uid="{00000000-0006-0000-0000-00005D000000}">
      <text>
        <r>
          <rPr>
            <sz val="9"/>
            <rFont val="Tahoma"/>
            <family val="2"/>
          </rPr>
          <t>¦1¦1¦3¦16¦0¦Null§</t>
        </r>
      </text>
    </comment>
    <comment ref="A275" authorId="0" shapeId="0" xr:uid="{00000000-0006-0000-0000-00005E000000}">
      <text>
        <r>
          <rPr>
            <sz val="9"/>
            <rFont val="Tahoma"/>
            <family val="2"/>
          </rPr>
          <t>¦1¦1¦3¦17¦0¦Null§</t>
        </r>
      </text>
    </comment>
    <comment ref="A277" authorId="0" shapeId="0" xr:uid="{00000000-0006-0000-0000-00005F000000}">
      <text>
        <r>
          <rPr>
            <sz val="9"/>
            <rFont val="Tahoma"/>
            <family val="2"/>
          </rPr>
          <t>¦1¦1¦3¦18¦0¦Null§</t>
        </r>
      </text>
    </comment>
    <comment ref="A279" authorId="0" shapeId="0" xr:uid="{00000000-0006-0000-0000-000060000000}">
      <text>
        <r>
          <rPr>
            <sz val="9"/>
            <rFont val="Tahoma"/>
            <family val="2"/>
          </rPr>
          <t>¦1¦1¦3¦19¦0¦Null§</t>
        </r>
      </text>
    </comment>
    <comment ref="A281" authorId="0" shapeId="0" xr:uid="{00000000-0006-0000-0000-000061000000}">
      <text>
        <r>
          <rPr>
            <sz val="9"/>
            <rFont val="Tahoma"/>
            <family val="2"/>
          </rPr>
          <t>¦1¦1¦3¦20¦0¦Null§</t>
        </r>
      </text>
    </comment>
    <comment ref="A283" authorId="0" shapeId="0" xr:uid="{00000000-0006-0000-0000-000062000000}">
      <text>
        <r>
          <rPr>
            <sz val="9"/>
            <rFont val="Tahoma"/>
            <family val="2"/>
          </rPr>
          <t>¦1¦1¦3¦21¦0¦Null§</t>
        </r>
      </text>
    </comment>
    <comment ref="A285" authorId="0" shapeId="0" xr:uid="{00000000-0006-0000-0000-000063000000}">
      <text>
        <r>
          <rPr>
            <sz val="9"/>
            <rFont val="Tahoma"/>
            <family val="2"/>
          </rPr>
          <t>¦1¦1¦3¦22¦0¦Null§</t>
        </r>
      </text>
    </comment>
    <comment ref="A287" authorId="0" shapeId="0" xr:uid="{00000000-0006-0000-0000-000064000000}">
      <text>
        <r>
          <rPr>
            <sz val="9"/>
            <rFont val="Tahoma"/>
            <family val="2"/>
          </rPr>
          <t>¦1¦1¦3¦23¦0¦Null§</t>
        </r>
      </text>
    </comment>
    <comment ref="A289" authorId="0" shapeId="0" xr:uid="{00000000-0006-0000-0000-000065000000}">
      <text>
        <r>
          <rPr>
            <sz val="9"/>
            <rFont val="Tahoma"/>
            <family val="2"/>
          </rPr>
          <t>¦1¦1¦3¦24¦0¦Null§</t>
        </r>
      </text>
    </comment>
    <comment ref="A291" authorId="0" shapeId="0" xr:uid="{00000000-0006-0000-0000-000066000000}">
      <text>
        <r>
          <rPr>
            <sz val="9"/>
            <rFont val="Tahoma"/>
            <family val="2"/>
          </rPr>
          <t>¦1¦1¦3¦25¦0¦Null§</t>
        </r>
      </text>
    </comment>
    <comment ref="A293" authorId="0" shapeId="0" xr:uid="{00000000-0006-0000-0000-000067000000}">
      <text>
        <r>
          <rPr>
            <sz val="9"/>
            <rFont val="Tahoma"/>
            <family val="2"/>
          </rPr>
          <t>¦1¦1¦3¦26¦0¦Null§</t>
        </r>
      </text>
    </comment>
    <comment ref="A295" authorId="0" shapeId="0" xr:uid="{00000000-0006-0000-0000-000068000000}">
      <text>
        <r>
          <rPr>
            <sz val="9"/>
            <rFont val="Tahoma"/>
            <family val="2"/>
          </rPr>
          <t>¦1¦1¦3¦27¦0¦Null§</t>
        </r>
      </text>
    </comment>
    <comment ref="A301" authorId="0" shapeId="0" xr:uid="{00000000-0006-0000-0000-000069000000}">
      <text>
        <r>
          <rPr>
            <sz val="9"/>
            <rFont val="Tahoma"/>
            <family val="2"/>
          </rPr>
          <t>¦1¦1¦3¦28¦0¦Null§</t>
        </r>
      </text>
    </comment>
    <comment ref="A303" authorId="0" shapeId="0" xr:uid="{00000000-0006-0000-0000-00006A000000}">
      <text>
        <r>
          <rPr>
            <sz val="9"/>
            <rFont val="Tahoma"/>
            <family val="2"/>
          </rPr>
          <t>¦1¦1¦3¦29¦0¦Null§</t>
        </r>
      </text>
    </comment>
    <comment ref="A305" authorId="0" shapeId="0" xr:uid="{00000000-0006-0000-0000-00006B000000}">
      <text>
        <r>
          <rPr>
            <sz val="9"/>
            <rFont val="Tahoma"/>
            <family val="2"/>
          </rPr>
          <t>¦1¦1¦3¦30¦0¦Null§</t>
        </r>
      </text>
    </comment>
    <comment ref="A307" authorId="0" shapeId="0" xr:uid="{00000000-0006-0000-0000-00006C000000}">
      <text>
        <r>
          <rPr>
            <sz val="9"/>
            <rFont val="Tahoma"/>
            <family val="2"/>
          </rPr>
          <t>¦1¦1¦3¦31¦0¦Null§</t>
        </r>
      </text>
    </comment>
    <comment ref="A309" authorId="0" shapeId="0" xr:uid="{00000000-0006-0000-0000-00006D000000}">
      <text>
        <r>
          <rPr>
            <sz val="9"/>
            <rFont val="Tahoma"/>
            <family val="2"/>
          </rPr>
          <t>¦1¦1¦3¦32¦0¦Null§</t>
        </r>
      </text>
    </comment>
    <comment ref="A311" authorId="0" shapeId="0" xr:uid="{00000000-0006-0000-0000-00006E000000}">
      <text>
        <r>
          <rPr>
            <sz val="9"/>
            <rFont val="Tahoma"/>
            <family val="2"/>
          </rPr>
          <t>¦1¦1¦3¦33¦0¦Null§</t>
        </r>
      </text>
    </comment>
    <comment ref="A313" authorId="0" shapeId="0" xr:uid="{00000000-0006-0000-0000-00006F000000}">
      <text>
        <r>
          <rPr>
            <sz val="9"/>
            <rFont val="Tahoma"/>
            <family val="2"/>
          </rPr>
          <t>¦1¦1¦3¦34¦0¦Null§</t>
        </r>
      </text>
    </comment>
    <comment ref="A315" authorId="0" shapeId="0" xr:uid="{00000000-0006-0000-0000-000070000000}">
      <text>
        <r>
          <rPr>
            <sz val="9"/>
            <rFont val="Tahoma"/>
            <family val="2"/>
          </rPr>
          <t>¦1¦1¦3¦35¦0¦Null§</t>
        </r>
      </text>
    </comment>
    <comment ref="A317" authorId="0" shapeId="0" xr:uid="{00000000-0006-0000-0000-000071000000}">
      <text>
        <r>
          <rPr>
            <sz val="9"/>
            <rFont val="Tahoma"/>
            <family val="2"/>
          </rPr>
          <t>¦1¦1¦3¦36¦0¦Null§</t>
        </r>
      </text>
    </comment>
    <comment ref="A319" authorId="0" shapeId="0" xr:uid="{00000000-0006-0000-0000-000072000000}">
      <text>
        <r>
          <rPr>
            <sz val="9"/>
            <rFont val="Tahoma"/>
            <family val="2"/>
          </rPr>
          <t>¦1¦1¦3¦37¦0¦Null§</t>
        </r>
      </text>
    </comment>
    <comment ref="A321" authorId="0" shapeId="0" xr:uid="{00000000-0006-0000-0000-000073000000}">
      <text>
        <r>
          <rPr>
            <sz val="9"/>
            <rFont val="Tahoma"/>
            <family val="2"/>
          </rPr>
          <t>¦1¦1¦3¦38¦0¦Null§</t>
        </r>
      </text>
    </comment>
    <comment ref="A323" authorId="0" shapeId="0" xr:uid="{00000000-0006-0000-0000-000074000000}">
      <text>
        <r>
          <rPr>
            <sz val="9"/>
            <rFont val="Tahoma"/>
            <family val="2"/>
          </rPr>
          <t>¦1¦1¦3¦39¦0¦Null§</t>
        </r>
      </text>
    </comment>
    <comment ref="A325" authorId="0" shapeId="0" xr:uid="{00000000-0006-0000-0000-000075000000}">
      <text>
        <r>
          <rPr>
            <sz val="9"/>
            <rFont val="Tahoma"/>
            <family val="2"/>
          </rPr>
          <t>¦1¦1¦3¦40¦0¦Null§</t>
        </r>
      </text>
    </comment>
    <comment ref="A327" authorId="0" shapeId="0" xr:uid="{00000000-0006-0000-0000-000076000000}">
      <text>
        <r>
          <rPr>
            <sz val="9"/>
            <rFont val="Tahoma"/>
            <family val="2"/>
          </rPr>
          <t>¦1¦1¦3¦41¦0¦Null§</t>
        </r>
      </text>
    </comment>
    <comment ref="A329" authorId="0" shapeId="0" xr:uid="{00000000-0006-0000-0000-000077000000}">
      <text>
        <r>
          <rPr>
            <sz val="9"/>
            <rFont val="Tahoma"/>
            <family val="2"/>
          </rPr>
          <t>¦1¦1¦3¦42¦0¦Null§</t>
        </r>
      </text>
    </comment>
    <comment ref="A331" authorId="0" shapeId="0" xr:uid="{00000000-0006-0000-0000-000078000000}">
      <text>
        <r>
          <rPr>
            <sz val="9"/>
            <rFont val="Tahoma"/>
            <family val="2"/>
          </rPr>
          <t>¦1¦1¦3¦43¦0¦Null§</t>
        </r>
      </text>
    </comment>
    <comment ref="A333" authorId="0" shapeId="0" xr:uid="{00000000-0006-0000-0000-000079000000}">
      <text>
        <r>
          <rPr>
            <sz val="9"/>
            <rFont val="Tahoma"/>
            <family val="2"/>
          </rPr>
          <t>¦1¦1¦3¦44¦0¦Null§</t>
        </r>
      </text>
    </comment>
    <comment ref="A335" authorId="0" shapeId="0" xr:uid="{00000000-0006-0000-0000-00007A000000}">
      <text>
        <r>
          <rPr>
            <sz val="9"/>
            <rFont val="Tahoma"/>
            <family val="2"/>
          </rPr>
          <t>¦1¦1¦3¦45¦0¦Null§</t>
        </r>
      </text>
    </comment>
    <comment ref="A337" authorId="0" shapeId="0" xr:uid="{00000000-0006-0000-0000-00007B000000}">
      <text>
        <r>
          <rPr>
            <sz val="9"/>
            <rFont val="Tahoma"/>
            <family val="2"/>
          </rPr>
          <t>¦1¦1¦3¦46¦0¦Null§</t>
        </r>
      </text>
    </comment>
    <comment ref="A339" authorId="0" shapeId="0" xr:uid="{00000000-0006-0000-0000-00007C000000}">
      <text>
        <r>
          <rPr>
            <sz val="9"/>
            <rFont val="Tahoma"/>
            <family val="2"/>
          </rPr>
          <t>¦1¦1¦3¦47¦0¦Null§</t>
        </r>
      </text>
    </comment>
    <comment ref="A341" authorId="0" shapeId="0" xr:uid="{00000000-0006-0000-0000-00007D000000}">
      <text>
        <r>
          <rPr>
            <sz val="9"/>
            <rFont val="Tahoma"/>
            <family val="2"/>
          </rPr>
          <t>¦1¦1¦3¦48¦0¦Null§</t>
        </r>
      </text>
    </comment>
    <comment ref="A343" authorId="0" shapeId="0" xr:uid="{00000000-0006-0000-0000-00007E000000}">
      <text>
        <r>
          <rPr>
            <sz val="9"/>
            <rFont val="Tahoma"/>
            <family val="2"/>
          </rPr>
          <t>¦1¦1¦3¦49¦0¦Null§</t>
        </r>
      </text>
    </comment>
    <comment ref="A345" authorId="0" shapeId="0" xr:uid="{00000000-0006-0000-0000-00007F000000}">
      <text>
        <r>
          <rPr>
            <sz val="9"/>
            <rFont val="Tahoma"/>
            <family val="2"/>
          </rPr>
          <t>¦1¦1¦3¦50¦0¦Null§</t>
        </r>
      </text>
    </comment>
    <comment ref="A347" authorId="0" shapeId="0" xr:uid="{00000000-0006-0000-0000-000080000000}">
      <text>
        <r>
          <rPr>
            <sz val="9"/>
            <rFont val="Tahoma"/>
            <family val="2"/>
          </rPr>
          <t>¦1¦1¦3¦51¦0¦Null§</t>
        </r>
      </text>
    </comment>
    <comment ref="A349" authorId="0" shapeId="0" xr:uid="{00000000-0006-0000-0000-000081000000}">
      <text>
        <r>
          <rPr>
            <sz val="9"/>
            <rFont val="Tahoma"/>
            <family val="2"/>
          </rPr>
          <t>¦1¦1¦3¦52¦0¦Null§</t>
        </r>
      </text>
    </comment>
    <comment ref="A351" authorId="0" shapeId="0" xr:uid="{00000000-0006-0000-0000-000082000000}">
      <text>
        <r>
          <rPr>
            <sz val="9"/>
            <rFont val="Tahoma"/>
            <family val="2"/>
          </rPr>
          <t>¦1¦1¦3¦53¦0¦Null§</t>
        </r>
      </text>
    </comment>
    <comment ref="A353" authorId="0" shapeId="0" xr:uid="{00000000-0006-0000-0000-000083000000}">
      <text>
        <r>
          <rPr>
            <sz val="9"/>
            <rFont val="Tahoma"/>
            <family val="2"/>
          </rPr>
          <t>¦1¦1¦3¦54¦0¦Null§</t>
        </r>
      </text>
    </comment>
    <comment ref="A355" authorId="0" shapeId="0" xr:uid="{00000000-0006-0000-0000-000084000000}">
      <text>
        <r>
          <rPr>
            <sz val="9"/>
            <rFont val="Tahoma"/>
            <family val="2"/>
          </rPr>
          <t>¦1¦1¦3¦55¦0¦Null§</t>
        </r>
      </text>
    </comment>
    <comment ref="A357" authorId="0" shapeId="0" xr:uid="{00000000-0006-0000-0000-000085000000}">
      <text>
        <r>
          <rPr>
            <sz val="9"/>
            <rFont val="Tahoma"/>
            <family val="2"/>
          </rPr>
          <t>¦1¦1¦3¦56¦0¦Null§</t>
        </r>
      </text>
    </comment>
    <comment ref="A363" authorId="0" shapeId="0" xr:uid="{00000000-0006-0000-0000-000086000000}">
      <text>
        <r>
          <rPr>
            <sz val="9"/>
            <rFont val="Tahoma"/>
            <family val="2"/>
          </rPr>
          <t>¦1¦1¦3¦57¦0¦Null§</t>
        </r>
      </text>
    </comment>
    <comment ref="A365" authorId="0" shapeId="0" xr:uid="{00000000-0006-0000-0000-000087000000}">
      <text>
        <r>
          <rPr>
            <sz val="9"/>
            <rFont val="Tahoma"/>
            <family val="2"/>
          </rPr>
          <t>¦1¦1¦3¦58¦0¦Null§</t>
        </r>
      </text>
    </comment>
    <comment ref="A367" authorId="0" shapeId="0" xr:uid="{00000000-0006-0000-0000-000088000000}">
      <text>
        <r>
          <rPr>
            <sz val="9"/>
            <rFont val="Tahoma"/>
            <family val="2"/>
          </rPr>
          <t>¦1¦1¦3¦59¦0¦Null§PercPrevItem</t>
        </r>
      </text>
    </comment>
    <comment ref="A369" authorId="0" shapeId="0" xr:uid="{00000000-0006-0000-0000-000089000000}">
      <text>
        <r>
          <rPr>
            <sz val="9"/>
            <rFont val="Tahoma"/>
            <family val="2"/>
          </rPr>
          <t>¦1¦1¦3¦60¦0¦Null§</t>
        </r>
      </text>
    </comment>
    <comment ref="A371" authorId="0" shapeId="0" xr:uid="{00000000-0006-0000-0000-00008A000000}">
      <text>
        <r>
          <rPr>
            <sz val="9"/>
            <rFont val="Tahoma"/>
            <family val="2"/>
          </rPr>
          <t>¦1¦1¦3¦61¦0¦Null§PercPrevItem</t>
        </r>
      </text>
    </comment>
    <comment ref="A373" authorId="0" shapeId="0" xr:uid="{00000000-0006-0000-0000-00008B000000}">
      <text>
        <r>
          <rPr>
            <sz val="9"/>
            <rFont val="Tahoma"/>
            <family val="2"/>
          </rPr>
          <t>¦1¦1¦3¦62¦0¦Null§</t>
        </r>
      </text>
    </comment>
    <comment ref="A375" authorId="0" shapeId="0" xr:uid="{00000000-0006-0000-0000-00008C000000}">
      <text>
        <r>
          <rPr>
            <sz val="9"/>
            <rFont val="Tahoma"/>
            <family val="2"/>
          </rPr>
          <t>¦1¦1¦3¦63¦0¦Null§PercPrevItem</t>
        </r>
      </text>
    </comment>
    <comment ref="A377" authorId="0" shapeId="0" xr:uid="{00000000-0006-0000-0000-00008D000000}">
      <text>
        <r>
          <rPr>
            <sz val="9"/>
            <rFont val="Tahoma"/>
            <family val="2"/>
          </rPr>
          <t>¦1¦1¦3¦64¦0¦Null§</t>
        </r>
      </text>
    </comment>
    <comment ref="A379" authorId="0" shapeId="0" xr:uid="{00000000-0006-0000-0000-00008E000000}">
      <text>
        <r>
          <rPr>
            <sz val="9"/>
            <rFont val="Tahoma"/>
            <family val="2"/>
          </rPr>
          <t>¦1¦1¦3¦65¦0¦Null§PercPrevItem</t>
        </r>
      </text>
    </comment>
    <comment ref="A381" authorId="0" shapeId="0" xr:uid="{00000000-0006-0000-0000-00008F000000}">
      <text>
        <r>
          <rPr>
            <sz val="9"/>
            <rFont val="Tahoma"/>
            <family val="2"/>
          </rPr>
          <t>¦1¦1¦3¦66¦0¦Null§</t>
        </r>
      </text>
    </comment>
    <comment ref="A383" authorId="0" shapeId="0" xr:uid="{00000000-0006-0000-0000-000090000000}">
      <text>
        <r>
          <rPr>
            <sz val="9"/>
            <rFont val="Tahoma"/>
            <family val="2"/>
          </rPr>
          <t>¦1¦1¦3¦67¦0¦Null§</t>
        </r>
      </text>
    </comment>
    <comment ref="A385" authorId="0" shapeId="0" xr:uid="{00000000-0006-0000-0000-000091000000}">
      <text>
        <r>
          <rPr>
            <sz val="9"/>
            <rFont val="Tahoma"/>
            <family val="2"/>
          </rPr>
          <t>¦1¦1¦3¦68¦0¦Null§</t>
        </r>
      </text>
    </comment>
    <comment ref="A387" authorId="0" shapeId="0" xr:uid="{00000000-0006-0000-0000-000092000000}">
      <text>
        <r>
          <rPr>
            <sz val="9"/>
            <rFont val="Tahoma"/>
            <family val="2"/>
          </rPr>
          <t>¦1¦1¦3¦69¦0¦Null§</t>
        </r>
      </text>
    </comment>
    <comment ref="A389" authorId="0" shapeId="0" xr:uid="{00000000-0006-0000-0000-000093000000}">
      <text>
        <r>
          <rPr>
            <sz val="9"/>
            <rFont val="Tahoma"/>
            <family val="2"/>
          </rPr>
          <t>¦1¦1¦3¦70¦0¦Null§</t>
        </r>
      </text>
    </comment>
    <comment ref="A391" authorId="0" shapeId="0" xr:uid="{00000000-0006-0000-0000-000094000000}">
      <text>
        <r>
          <rPr>
            <sz val="9"/>
            <rFont val="Tahoma"/>
            <family val="2"/>
          </rPr>
          <t>¦1¦1¦3¦71¦0¦Null§</t>
        </r>
      </text>
    </comment>
    <comment ref="A393" authorId="0" shapeId="0" xr:uid="{00000000-0006-0000-0000-000095000000}">
      <text>
        <r>
          <rPr>
            <sz val="9"/>
            <rFont val="Tahoma"/>
            <family val="2"/>
          </rPr>
          <t>¦1¦1¦3¦72¦0¦Null§</t>
        </r>
      </text>
    </comment>
    <comment ref="A395" authorId="0" shapeId="0" xr:uid="{00000000-0006-0000-0000-000096000000}">
      <text>
        <r>
          <rPr>
            <sz val="9"/>
            <rFont val="Tahoma"/>
            <family val="2"/>
          </rPr>
          <t>¦1¦1¦3¦73¦0¦Null§</t>
        </r>
      </text>
    </comment>
    <comment ref="A397" authorId="0" shapeId="0" xr:uid="{00000000-0006-0000-0000-000097000000}">
      <text>
        <r>
          <rPr>
            <sz val="9"/>
            <rFont val="Tahoma"/>
            <family val="2"/>
          </rPr>
          <t>¦1¦1¦3¦74¦0¦Null§</t>
        </r>
      </text>
    </comment>
    <comment ref="A399" authorId="0" shapeId="0" xr:uid="{00000000-0006-0000-0000-000098000000}">
      <text>
        <r>
          <rPr>
            <sz val="9"/>
            <rFont val="Tahoma"/>
            <family val="2"/>
          </rPr>
          <t>¦1¦1¦3¦75¦0¦Null§</t>
        </r>
      </text>
    </comment>
    <comment ref="A401" authorId="0" shapeId="0" xr:uid="{00000000-0006-0000-0000-000099000000}">
      <text>
        <r>
          <rPr>
            <sz val="9"/>
            <rFont val="Tahoma"/>
            <family val="2"/>
          </rPr>
          <t>¦1¦1¦3¦76¦0¦Null§</t>
        </r>
      </text>
    </comment>
    <comment ref="A409" authorId="0" shapeId="0" xr:uid="{00000000-0006-0000-0000-00009A000000}">
      <text>
        <r>
          <rPr>
            <sz val="9"/>
            <rFont val="Tahoma"/>
            <family val="2"/>
          </rPr>
          <t>¦1¦1¦4¦1¦0¦Null§</t>
        </r>
      </text>
    </comment>
    <comment ref="A411" authorId="0" shapeId="0" xr:uid="{00000000-0006-0000-0000-00009B000000}">
      <text>
        <r>
          <rPr>
            <sz val="9"/>
            <rFont val="Tahoma"/>
            <family val="2"/>
          </rPr>
          <t>¦1¦1¦4¦2¦0¦Null§</t>
        </r>
      </text>
    </comment>
    <comment ref="A413" authorId="0" shapeId="0" xr:uid="{00000000-0006-0000-0000-00009C000000}">
      <text>
        <r>
          <rPr>
            <sz val="9"/>
            <rFont val="Tahoma"/>
            <family val="2"/>
          </rPr>
          <t>¦1¦1¦4¦3¦0¦Null§</t>
        </r>
      </text>
    </comment>
    <comment ref="A415" authorId="0" shapeId="0" xr:uid="{00000000-0006-0000-0000-00009D000000}">
      <text>
        <r>
          <rPr>
            <sz val="9"/>
            <rFont val="Tahoma"/>
            <family val="2"/>
          </rPr>
          <t>¦1¦1¦4¦4¦0¦Null§</t>
        </r>
      </text>
    </comment>
    <comment ref="A417" authorId="0" shapeId="0" xr:uid="{00000000-0006-0000-0000-00009E000000}">
      <text>
        <r>
          <rPr>
            <sz val="9"/>
            <rFont val="Tahoma"/>
            <family val="2"/>
          </rPr>
          <t>¦1¦1¦4¦5¦0¦Null§</t>
        </r>
      </text>
    </comment>
    <comment ref="A419" authorId="0" shapeId="0" xr:uid="{00000000-0006-0000-0000-00009F000000}">
      <text>
        <r>
          <rPr>
            <sz val="9"/>
            <rFont val="Tahoma"/>
            <family val="2"/>
          </rPr>
          <t>¦1¦1¦4¦6¦0¦Null§</t>
        </r>
      </text>
    </comment>
    <comment ref="A421" authorId="0" shapeId="0" xr:uid="{00000000-0006-0000-0000-0000A0000000}">
      <text>
        <r>
          <rPr>
            <sz val="9"/>
            <rFont val="Tahoma"/>
            <family val="2"/>
          </rPr>
          <t>¦1¦1¦4¦7¦0¦Null§</t>
        </r>
      </text>
    </comment>
    <comment ref="A423" authorId="0" shapeId="0" xr:uid="{00000000-0006-0000-0000-0000A1000000}">
      <text>
        <r>
          <rPr>
            <sz val="9"/>
            <rFont val="Tahoma"/>
            <family val="2"/>
          </rPr>
          <t>¦1¦1¦4¦8¦0¦Null§</t>
        </r>
      </text>
    </comment>
    <comment ref="A425" authorId="0" shapeId="0" xr:uid="{00000000-0006-0000-0000-0000A2000000}">
      <text>
        <r>
          <rPr>
            <sz val="9"/>
            <rFont val="Tahoma"/>
            <family val="2"/>
          </rPr>
          <t>¦1¦1¦4¦9¦0¦Null§</t>
        </r>
      </text>
    </comment>
    <comment ref="A427" authorId="0" shapeId="0" xr:uid="{00000000-0006-0000-0000-0000A3000000}">
      <text>
        <r>
          <rPr>
            <sz val="9"/>
            <rFont val="Tahoma"/>
            <family val="2"/>
          </rPr>
          <t>¦1¦1¦4¦10¦0¦Null§</t>
        </r>
      </text>
    </comment>
    <comment ref="A429" authorId="0" shapeId="0" xr:uid="{00000000-0006-0000-0000-0000A4000000}">
      <text>
        <r>
          <rPr>
            <sz val="9"/>
            <rFont val="Tahoma"/>
            <family val="2"/>
          </rPr>
          <t>¦1¦1¦4¦11¦0¦Null§</t>
        </r>
      </text>
    </comment>
    <comment ref="A431" authorId="0" shapeId="0" xr:uid="{00000000-0006-0000-0000-0000A5000000}">
      <text>
        <r>
          <rPr>
            <sz val="9"/>
            <rFont val="Tahoma"/>
            <family val="2"/>
          </rPr>
          <t>¦1¦1¦4¦12¦0¦Null§</t>
        </r>
      </text>
    </comment>
    <comment ref="A433" authorId="0" shapeId="0" xr:uid="{00000000-0006-0000-0000-0000A6000000}">
      <text>
        <r>
          <rPr>
            <sz val="9"/>
            <rFont val="Tahoma"/>
            <family val="2"/>
          </rPr>
          <t>¦1¦1¦4¦13¦0¦Null§</t>
        </r>
      </text>
    </comment>
    <comment ref="A435" authorId="0" shapeId="0" xr:uid="{00000000-0006-0000-0000-0000A7000000}">
      <text>
        <r>
          <rPr>
            <sz val="9"/>
            <rFont val="Tahoma"/>
            <family val="2"/>
          </rPr>
          <t>¦1¦1¦4¦14¦0¦Null§</t>
        </r>
      </text>
    </comment>
    <comment ref="A437" authorId="0" shapeId="0" xr:uid="{00000000-0006-0000-0000-0000A8000000}">
      <text>
        <r>
          <rPr>
            <sz val="9"/>
            <rFont val="Tahoma"/>
            <family val="2"/>
          </rPr>
          <t>¦1¦1¦4¦15¦0¦Null§</t>
        </r>
      </text>
    </comment>
    <comment ref="A439" authorId="0" shapeId="0" xr:uid="{00000000-0006-0000-0000-0000A9000000}">
      <text>
        <r>
          <rPr>
            <sz val="9"/>
            <rFont val="Tahoma"/>
            <family val="2"/>
          </rPr>
          <t>¦1¦1¦4¦16¦0¦Null§</t>
        </r>
      </text>
    </comment>
    <comment ref="A441" authorId="0" shapeId="0" xr:uid="{00000000-0006-0000-0000-0000AA000000}">
      <text>
        <r>
          <rPr>
            <sz val="9"/>
            <rFont val="Tahoma"/>
            <family val="2"/>
          </rPr>
          <t>¦1¦1¦4¦17¦0¦Null§</t>
        </r>
      </text>
    </comment>
    <comment ref="A443" authorId="0" shapeId="0" xr:uid="{00000000-0006-0000-0000-0000AB000000}">
      <text>
        <r>
          <rPr>
            <sz val="9"/>
            <rFont val="Tahoma"/>
            <family val="2"/>
          </rPr>
          <t>¦1¦1¦4¦18¦0¦Null§</t>
        </r>
      </text>
    </comment>
    <comment ref="A445" authorId="0" shapeId="0" xr:uid="{00000000-0006-0000-0000-0000AC000000}">
      <text>
        <r>
          <rPr>
            <sz val="9"/>
            <rFont val="Tahoma"/>
            <family val="2"/>
          </rPr>
          <t>¦1¦1¦4¦19¦0¦Null§</t>
        </r>
      </text>
    </comment>
    <comment ref="A447" authorId="0" shapeId="0" xr:uid="{00000000-0006-0000-0000-0000AD000000}">
      <text>
        <r>
          <rPr>
            <sz val="9"/>
            <rFont val="Tahoma"/>
            <family val="2"/>
          </rPr>
          <t>¦1¦1¦4¦20¦0¦Null§</t>
        </r>
      </text>
    </comment>
    <comment ref="A449" authorId="0" shapeId="0" xr:uid="{00000000-0006-0000-0000-0000AE000000}">
      <text>
        <r>
          <rPr>
            <sz val="9"/>
            <rFont val="Tahoma"/>
            <family val="2"/>
          </rPr>
          <t>¦1¦1¦4¦21¦0¦Null§</t>
        </r>
      </text>
    </comment>
    <comment ref="A451" authorId="0" shapeId="0" xr:uid="{00000000-0006-0000-0000-0000AF000000}">
      <text>
        <r>
          <rPr>
            <sz val="9"/>
            <rFont val="Tahoma"/>
            <family val="2"/>
          </rPr>
          <t>¦1¦1¦4¦22¦0¦Null§</t>
        </r>
      </text>
    </comment>
    <comment ref="A453" authorId="0" shapeId="0" xr:uid="{00000000-0006-0000-0000-0000B0000000}">
      <text>
        <r>
          <rPr>
            <sz val="9"/>
            <rFont val="Tahoma"/>
            <family val="2"/>
          </rPr>
          <t>¦1¦1¦4¦23¦0¦Null§</t>
        </r>
      </text>
    </comment>
    <comment ref="A460" authorId="0" shapeId="0" xr:uid="{00000000-0006-0000-0000-0000B1000000}">
      <text>
        <r>
          <rPr>
            <sz val="9"/>
            <rFont val="Tahoma"/>
            <family val="2"/>
          </rPr>
          <t>¦1¦1¦4¦24¦0¦Null§</t>
        </r>
      </text>
    </comment>
    <comment ref="A462" authorId="0" shapeId="0" xr:uid="{00000000-0006-0000-0000-0000B2000000}">
      <text>
        <r>
          <rPr>
            <sz val="9"/>
            <rFont val="Tahoma"/>
            <family val="2"/>
          </rPr>
          <t>¦1¦1¦4¦25¦0¦Null§</t>
        </r>
      </text>
    </comment>
    <comment ref="A464" authorId="0" shapeId="0" xr:uid="{00000000-0006-0000-0000-0000B3000000}">
      <text>
        <r>
          <rPr>
            <sz val="9"/>
            <rFont val="Tahoma"/>
            <family val="2"/>
          </rPr>
          <t>¦1¦1¦4¦26¦0¦Null§</t>
        </r>
      </text>
    </comment>
    <comment ref="A466" authorId="0" shapeId="0" xr:uid="{00000000-0006-0000-0000-0000B4000000}">
      <text>
        <r>
          <rPr>
            <sz val="9"/>
            <rFont val="Tahoma"/>
            <family val="2"/>
          </rPr>
          <t>¦1¦1¦4¦27¦0¦Null§</t>
        </r>
      </text>
    </comment>
    <comment ref="A468" authorId="0" shapeId="0" xr:uid="{00000000-0006-0000-0000-0000B5000000}">
      <text>
        <r>
          <rPr>
            <sz val="9"/>
            <rFont val="Tahoma"/>
            <family val="2"/>
          </rPr>
          <t>¦1¦1¦4¦28¦0¦Null§</t>
        </r>
      </text>
    </comment>
    <comment ref="A470" authorId="0" shapeId="0" xr:uid="{00000000-0006-0000-0000-0000B6000000}">
      <text>
        <r>
          <rPr>
            <sz val="9"/>
            <rFont val="Tahoma"/>
            <family val="2"/>
          </rPr>
          <t>¦1¦1¦4¦29¦0¦Null§</t>
        </r>
      </text>
    </comment>
    <comment ref="A472" authorId="0" shapeId="0" xr:uid="{00000000-0006-0000-0000-0000B7000000}">
      <text>
        <r>
          <rPr>
            <sz val="9"/>
            <rFont val="Tahoma"/>
            <family val="2"/>
          </rPr>
          <t>¦1¦1¦4¦30¦0¦Null§</t>
        </r>
      </text>
    </comment>
    <comment ref="A474" authorId="0" shapeId="0" xr:uid="{00000000-0006-0000-0000-0000B8000000}">
      <text>
        <r>
          <rPr>
            <sz val="9"/>
            <rFont val="Tahoma"/>
            <family val="2"/>
          </rPr>
          <t>¦1¦1¦4¦31¦0¦Null§</t>
        </r>
      </text>
    </comment>
    <comment ref="A476" authorId="0" shapeId="0" xr:uid="{00000000-0006-0000-0000-0000B9000000}">
      <text>
        <r>
          <rPr>
            <sz val="9"/>
            <rFont val="Tahoma"/>
            <family val="2"/>
          </rPr>
          <t>¦1¦1¦4¦32¦0¦Null§</t>
        </r>
      </text>
    </comment>
    <comment ref="A478" authorId="0" shapeId="0" xr:uid="{00000000-0006-0000-0000-0000BA000000}">
      <text>
        <r>
          <rPr>
            <sz val="9"/>
            <rFont val="Tahoma"/>
            <family val="2"/>
          </rPr>
          <t>¦1¦1¦4¦33¦0¦Null§</t>
        </r>
      </text>
    </comment>
    <comment ref="A480" authorId="0" shapeId="0" xr:uid="{00000000-0006-0000-0000-0000BB000000}">
      <text>
        <r>
          <rPr>
            <sz val="9"/>
            <rFont val="Tahoma"/>
            <family val="2"/>
          </rPr>
          <t>¦1¦1¦4¦34¦0¦Null§</t>
        </r>
      </text>
    </comment>
    <comment ref="A482" authorId="0" shapeId="0" xr:uid="{00000000-0006-0000-0000-0000BC000000}">
      <text>
        <r>
          <rPr>
            <sz val="9"/>
            <rFont val="Tahoma"/>
            <family val="2"/>
          </rPr>
          <t>¦1¦1¦4¦35¦0¦Null§</t>
        </r>
      </text>
    </comment>
    <comment ref="A484" authorId="0" shapeId="0" xr:uid="{00000000-0006-0000-0000-0000BD000000}">
      <text>
        <r>
          <rPr>
            <sz val="9"/>
            <rFont val="Tahoma"/>
            <family val="2"/>
          </rPr>
          <t>¦1¦1¦4¦36¦0¦Null§</t>
        </r>
      </text>
    </comment>
    <comment ref="A486" authorId="0" shapeId="0" xr:uid="{00000000-0006-0000-0000-0000BE000000}">
      <text>
        <r>
          <rPr>
            <sz val="9"/>
            <rFont val="Tahoma"/>
            <family val="2"/>
          </rPr>
          <t>¦1¦1¦4¦37¦0¦Null§</t>
        </r>
      </text>
    </comment>
    <comment ref="A488" authorId="0" shapeId="0" xr:uid="{00000000-0006-0000-0000-0000BF000000}">
      <text>
        <r>
          <rPr>
            <sz val="9"/>
            <rFont val="Tahoma"/>
            <family val="2"/>
          </rPr>
          <t>¦1¦1¦4¦38¦0¦Null§</t>
        </r>
      </text>
    </comment>
    <comment ref="A490" authorId="0" shapeId="0" xr:uid="{00000000-0006-0000-0000-0000C0000000}">
      <text>
        <r>
          <rPr>
            <sz val="9"/>
            <rFont val="Tahoma"/>
            <family val="2"/>
          </rPr>
          <t>¦1¦1¦4¦39¦0¦Null§</t>
        </r>
      </text>
    </comment>
    <comment ref="A492" authorId="0" shapeId="0" xr:uid="{00000000-0006-0000-0000-0000C1000000}">
      <text>
        <r>
          <rPr>
            <sz val="9"/>
            <rFont val="Tahoma"/>
            <family val="2"/>
          </rPr>
          <t>¦1¦1¦4¦40¦0¦Null§</t>
        </r>
      </text>
    </comment>
    <comment ref="A500" authorId="0" shapeId="0" xr:uid="{00000000-0006-0000-0000-0000C2000000}">
      <text>
        <r>
          <rPr>
            <sz val="9"/>
            <rFont val="Tahoma"/>
            <family val="2"/>
          </rPr>
          <t>¦1¦1¦4¦41¦0¦Null§</t>
        </r>
      </text>
    </comment>
    <comment ref="A502" authorId="0" shapeId="0" xr:uid="{00000000-0006-0000-0000-0000C3000000}">
      <text>
        <r>
          <rPr>
            <sz val="9"/>
            <rFont val="Tahoma"/>
            <family val="2"/>
          </rPr>
          <t>¦1¦1¦4¦42¦0¦Null§</t>
        </r>
      </text>
    </comment>
    <comment ref="A504" authorId="0" shapeId="0" xr:uid="{00000000-0006-0000-0000-0000C4000000}">
      <text>
        <r>
          <rPr>
            <sz val="9"/>
            <rFont val="Tahoma"/>
            <family val="2"/>
          </rPr>
          <t>¦1¦1¦4¦43¦0¦Null§</t>
        </r>
      </text>
    </comment>
    <comment ref="A506" authorId="0" shapeId="0" xr:uid="{00000000-0006-0000-0000-0000C5000000}">
      <text>
        <r>
          <rPr>
            <sz val="9"/>
            <rFont val="Tahoma"/>
            <family val="2"/>
          </rPr>
          <t>¦1¦1¦4¦44¦0¦Null§</t>
        </r>
      </text>
    </comment>
    <comment ref="A508" authorId="0" shapeId="0" xr:uid="{00000000-0006-0000-0000-0000C6000000}">
      <text>
        <r>
          <rPr>
            <sz val="9"/>
            <rFont val="Tahoma"/>
            <family val="2"/>
          </rPr>
          <t>¦1¦1¦4¦45¦0¦Null§</t>
        </r>
      </text>
    </comment>
    <comment ref="A510" authorId="0" shapeId="0" xr:uid="{00000000-0006-0000-0000-0000C7000000}">
      <text>
        <r>
          <rPr>
            <sz val="9"/>
            <rFont val="Tahoma"/>
            <family val="2"/>
          </rPr>
          <t>¦1¦1¦4¦46¦0¦Null§</t>
        </r>
      </text>
    </comment>
    <comment ref="A512" authorId="0" shapeId="0" xr:uid="{00000000-0006-0000-0000-0000C8000000}">
      <text>
        <r>
          <rPr>
            <sz val="9"/>
            <rFont val="Tahoma"/>
            <family val="2"/>
          </rPr>
          <t>¦1¦1¦4¦47¦0¦Null§</t>
        </r>
      </text>
    </comment>
    <comment ref="A514" authorId="0" shapeId="0" xr:uid="{00000000-0006-0000-0000-0000C9000000}">
      <text>
        <r>
          <rPr>
            <sz val="9"/>
            <rFont val="Tahoma"/>
            <family val="2"/>
          </rPr>
          <t>¦1¦1¦4¦48¦0¦Null§</t>
        </r>
      </text>
    </comment>
    <comment ref="A516" authorId="0" shapeId="0" xr:uid="{00000000-0006-0000-0000-0000CA000000}">
      <text>
        <r>
          <rPr>
            <sz val="9"/>
            <rFont val="Tahoma"/>
            <family val="2"/>
          </rPr>
          <t>¦1¦1¦4¦49¦0¦Null§</t>
        </r>
      </text>
    </comment>
    <comment ref="A518" authorId="0" shapeId="0" xr:uid="{00000000-0006-0000-0000-0000CB000000}">
      <text>
        <r>
          <rPr>
            <sz val="9"/>
            <rFont val="Tahoma"/>
            <family val="2"/>
          </rPr>
          <t>¦1¦1¦4¦50¦0¦Null§</t>
        </r>
      </text>
    </comment>
    <comment ref="A520" authorId="0" shapeId="0" xr:uid="{00000000-0006-0000-0000-0000CC000000}">
      <text>
        <r>
          <rPr>
            <sz val="9"/>
            <rFont val="Tahoma"/>
            <family val="2"/>
          </rPr>
          <t>¦1¦1¦4¦51¦0¦Null§</t>
        </r>
      </text>
    </comment>
    <comment ref="A522" authorId="0" shapeId="0" xr:uid="{00000000-0006-0000-0000-0000CD000000}">
      <text>
        <r>
          <rPr>
            <sz val="9"/>
            <rFont val="Tahoma"/>
            <family val="2"/>
          </rPr>
          <t>¦1¦1¦4¦52¦0¦Null§</t>
        </r>
      </text>
    </comment>
    <comment ref="A524" authorId="0" shapeId="0" xr:uid="{00000000-0006-0000-0000-0000CE000000}">
      <text>
        <r>
          <rPr>
            <sz val="9"/>
            <rFont val="Tahoma"/>
            <family val="2"/>
          </rPr>
          <t>¦1¦1¦4¦53¦0¦Null§</t>
        </r>
      </text>
    </comment>
    <comment ref="A526" authorId="0" shapeId="0" xr:uid="{00000000-0006-0000-0000-0000CF000000}">
      <text>
        <r>
          <rPr>
            <sz val="9"/>
            <rFont val="Tahoma"/>
            <family val="2"/>
          </rPr>
          <t>¦1¦1¦4¦54¦0¦Null§</t>
        </r>
      </text>
    </comment>
    <comment ref="A528" authorId="0" shapeId="0" xr:uid="{00000000-0006-0000-0000-0000D0000000}">
      <text>
        <r>
          <rPr>
            <sz val="9"/>
            <rFont val="Tahoma"/>
            <family val="2"/>
          </rPr>
          <t>¦1¦1¦4¦55¦0¦Null§</t>
        </r>
      </text>
    </comment>
    <comment ref="A530" authorId="0" shapeId="0" xr:uid="{00000000-0006-0000-0000-0000D1000000}">
      <text>
        <r>
          <rPr>
            <sz val="9"/>
            <rFont val="Tahoma"/>
            <family val="2"/>
          </rPr>
          <t>¦1¦1¦4¦56¦0¦Null§</t>
        </r>
      </text>
    </comment>
    <comment ref="A532" authorId="0" shapeId="0" xr:uid="{00000000-0006-0000-0000-0000D2000000}">
      <text>
        <r>
          <rPr>
            <sz val="9"/>
            <rFont val="Tahoma"/>
            <family val="2"/>
          </rPr>
          <t>¦1¦1¦4¦57¦0¦Null§</t>
        </r>
      </text>
    </comment>
    <comment ref="A534" authorId="0" shapeId="0" xr:uid="{00000000-0006-0000-0000-0000D3000000}">
      <text>
        <r>
          <rPr>
            <sz val="9"/>
            <rFont val="Tahoma"/>
            <family val="2"/>
          </rPr>
          <t>¦1¦1¦4¦58¦0¦Null§</t>
        </r>
      </text>
    </comment>
    <comment ref="A536" authorId="0" shapeId="0" xr:uid="{00000000-0006-0000-0000-0000D4000000}">
      <text>
        <r>
          <rPr>
            <sz val="9"/>
            <rFont val="Tahoma"/>
            <family val="2"/>
          </rPr>
          <t>¦1¦1¦4¦59¦0¦Null§</t>
        </r>
      </text>
    </comment>
    <comment ref="A538" authorId="0" shapeId="0" xr:uid="{00000000-0006-0000-0000-0000D5000000}">
      <text>
        <r>
          <rPr>
            <sz val="9"/>
            <rFont val="Tahoma"/>
            <family val="2"/>
          </rPr>
          <t>¦1¦1¦4¦60¦0¦Null§</t>
        </r>
      </text>
    </comment>
    <comment ref="A540" authorId="0" shapeId="0" xr:uid="{00000000-0006-0000-0000-0000D6000000}">
      <text>
        <r>
          <rPr>
            <sz val="9"/>
            <rFont val="Tahoma"/>
            <family val="2"/>
          </rPr>
          <t>¦1¦1¦4¦61¦0¦Null§</t>
        </r>
      </text>
    </comment>
    <comment ref="A547" authorId="0" shapeId="0" xr:uid="{00000000-0006-0000-0000-0000D7000000}">
      <text>
        <r>
          <rPr>
            <sz val="9"/>
            <rFont val="Tahoma"/>
            <family val="2"/>
          </rPr>
          <t>¦1¦1¦4¦62¦0¦Null§</t>
        </r>
      </text>
    </comment>
    <comment ref="A549" authorId="0" shapeId="0" xr:uid="{00000000-0006-0000-0000-0000D8000000}">
      <text>
        <r>
          <rPr>
            <sz val="9"/>
            <rFont val="Tahoma"/>
            <family val="2"/>
          </rPr>
          <t>¦1¦1¦4¦63¦0¦Null§</t>
        </r>
      </text>
    </comment>
    <comment ref="A551" authorId="0" shapeId="0" xr:uid="{00000000-0006-0000-0000-0000D9000000}">
      <text>
        <r>
          <rPr>
            <sz val="9"/>
            <rFont val="Tahoma"/>
            <family val="2"/>
          </rPr>
          <t>¦1¦1¦4¦64¦0¦Null§</t>
        </r>
      </text>
    </comment>
    <comment ref="A553" authorId="0" shapeId="0" xr:uid="{00000000-0006-0000-0000-0000DA000000}">
      <text>
        <r>
          <rPr>
            <sz val="9"/>
            <rFont val="Tahoma"/>
            <family val="2"/>
          </rPr>
          <t>¦1¦1¦4¦65¦0¦Null§</t>
        </r>
      </text>
    </comment>
    <comment ref="A555" authorId="0" shapeId="0" xr:uid="{00000000-0006-0000-0000-0000DB000000}">
      <text>
        <r>
          <rPr>
            <sz val="9"/>
            <rFont val="Tahoma"/>
            <family val="2"/>
          </rPr>
          <t>¦1¦1¦4¦66¦0¦Null§</t>
        </r>
      </text>
    </comment>
    <comment ref="A557" authorId="0" shapeId="0" xr:uid="{00000000-0006-0000-0000-0000DC000000}">
      <text>
        <r>
          <rPr>
            <sz val="9"/>
            <rFont val="Tahoma"/>
            <family val="2"/>
          </rPr>
          <t>¦1¦1¦4¦67¦0¦Null§</t>
        </r>
      </text>
    </comment>
    <comment ref="A559" authorId="0" shapeId="0" xr:uid="{00000000-0006-0000-0000-0000DD000000}">
      <text>
        <r>
          <rPr>
            <sz val="9"/>
            <rFont val="Tahoma"/>
            <family val="2"/>
          </rPr>
          <t>¦1¦1¦4¦68¦0¦Null§</t>
        </r>
      </text>
    </comment>
    <comment ref="A561" authorId="0" shapeId="0" xr:uid="{00000000-0006-0000-0000-0000DE000000}">
      <text>
        <r>
          <rPr>
            <sz val="9"/>
            <rFont val="Tahoma"/>
            <family val="2"/>
          </rPr>
          <t>¦1¦1¦4¦69¦0¦Null§</t>
        </r>
      </text>
    </comment>
    <comment ref="A563" authorId="0" shapeId="0" xr:uid="{00000000-0006-0000-0000-0000DF000000}">
      <text>
        <r>
          <rPr>
            <sz val="9"/>
            <rFont val="Tahoma"/>
            <family val="2"/>
          </rPr>
          <t>¦1¦1¦4¦70¦0¦Null§</t>
        </r>
      </text>
    </comment>
    <comment ref="A565" authorId="0" shapeId="0" xr:uid="{00000000-0006-0000-0000-0000E0000000}">
      <text>
        <r>
          <rPr>
            <sz val="9"/>
            <rFont val="Tahoma"/>
            <family val="2"/>
          </rPr>
          <t>¦1¦1¦4¦71¦0¦Null§</t>
        </r>
      </text>
    </comment>
    <comment ref="A567" authorId="0" shapeId="0" xr:uid="{00000000-0006-0000-0000-0000E1000000}">
      <text>
        <r>
          <rPr>
            <sz val="9"/>
            <rFont val="Tahoma"/>
            <family val="2"/>
          </rPr>
          <t>¦1¦1¦4¦72¦0¦Null§</t>
        </r>
      </text>
    </comment>
    <comment ref="A569" authorId="0" shapeId="0" xr:uid="{00000000-0006-0000-0000-0000E2000000}">
      <text>
        <r>
          <rPr>
            <sz val="9"/>
            <rFont val="Tahoma"/>
            <family val="2"/>
          </rPr>
          <t>¦1¦1¦4¦73¦0¦Null§</t>
        </r>
      </text>
    </comment>
    <comment ref="A571" authorId="0" shapeId="0" xr:uid="{00000000-0006-0000-0000-0000E3000000}">
      <text>
        <r>
          <rPr>
            <sz val="9"/>
            <rFont val="Tahoma"/>
            <family val="2"/>
          </rPr>
          <t>¦1¦1¦4¦74¦0¦Null§</t>
        </r>
      </text>
    </comment>
    <comment ref="A573" authorId="0" shapeId="0" xr:uid="{00000000-0006-0000-0000-0000E4000000}">
      <text>
        <r>
          <rPr>
            <sz val="9"/>
            <rFont val="Tahoma"/>
            <family val="2"/>
          </rPr>
          <t>¦1¦1¦4¦75¦0¦Null§</t>
        </r>
      </text>
    </comment>
    <comment ref="A575" authorId="0" shapeId="0" xr:uid="{00000000-0006-0000-0000-0000E5000000}">
      <text>
        <r>
          <rPr>
            <sz val="9"/>
            <rFont val="Tahoma"/>
            <family val="2"/>
          </rPr>
          <t>¦1¦1¦4¦76¦0¦Null§</t>
        </r>
      </text>
    </comment>
    <comment ref="A577" authorId="0" shapeId="0" xr:uid="{00000000-0006-0000-0000-0000E6000000}">
      <text>
        <r>
          <rPr>
            <sz val="9"/>
            <rFont val="Tahoma"/>
            <family val="2"/>
          </rPr>
          <t>¦1¦1¦4¦77¦0¦Null§</t>
        </r>
      </text>
    </comment>
    <comment ref="A579" authorId="0" shapeId="0" xr:uid="{00000000-0006-0000-0000-0000E7000000}">
      <text>
        <r>
          <rPr>
            <sz val="9"/>
            <rFont val="Tahoma"/>
            <family val="2"/>
          </rPr>
          <t>¦1¦1¦4¦78¦0¦Null§</t>
        </r>
      </text>
    </comment>
    <comment ref="A581" authorId="0" shapeId="0" xr:uid="{00000000-0006-0000-0000-0000E8000000}">
      <text>
        <r>
          <rPr>
            <sz val="9"/>
            <rFont val="Tahoma"/>
            <family val="2"/>
          </rPr>
          <t>¦1¦1¦4¦79¦0¦Null§</t>
        </r>
      </text>
    </comment>
    <comment ref="A583" authorId="0" shapeId="0" xr:uid="{00000000-0006-0000-0000-0000E9000000}">
      <text>
        <r>
          <rPr>
            <sz val="9"/>
            <rFont val="Tahoma"/>
            <family val="2"/>
          </rPr>
          <t>¦1¦1¦4¦80¦0¦Null§</t>
        </r>
      </text>
    </comment>
    <comment ref="A585" authorId="0" shapeId="0" xr:uid="{00000000-0006-0000-0000-0000EA000000}">
      <text>
        <r>
          <rPr>
            <sz val="9"/>
            <rFont val="Tahoma"/>
            <family val="2"/>
          </rPr>
          <t>¦1¦1¦4¦81¦0¦Null§</t>
        </r>
      </text>
    </comment>
    <comment ref="A592" authorId="0" shapeId="0" xr:uid="{00000000-0006-0000-0000-0000EB000000}">
      <text>
        <r>
          <rPr>
            <sz val="9"/>
            <rFont val="Tahoma"/>
            <family val="2"/>
          </rPr>
          <t>¦1¦1¦4¦82¦0¦Null§</t>
        </r>
      </text>
    </comment>
    <comment ref="A594" authorId="0" shapeId="0" xr:uid="{00000000-0006-0000-0000-0000EC000000}">
      <text>
        <r>
          <rPr>
            <sz val="9"/>
            <rFont val="Tahoma"/>
            <family val="2"/>
          </rPr>
          <t>¦1¦1¦4¦83¦0¦Null§</t>
        </r>
      </text>
    </comment>
    <comment ref="A596" authorId="0" shapeId="0" xr:uid="{00000000-0006-0000-0000-0000ED000000}">
      <text>
        <r>
          <rPr>
            <sz val="9"/>
            <rFont val="Tahoma"/>
            <family val="2"/>
          </rPr>
          <t>¦1¦1¦4¦84¦0¦Null§</t>
        </r>
      </text>
    </comment>
    <comment ref="A598" authorId="0" shapeId="0" xr:uid="{00000000-0006-0000-0000-0000EE000000}">
      <text>
        <r>
          <rPr>
            <sz val="9"/>
            <rFont val="Tahoma"/>
            <family val="2"/>
          </rPr>
          <t>¦1¦1¦4¦85¦0¦Null§</t>
        </r>
      </text>
    </comment>
    <comment ref="A600" authorId="0" shapeId="0" xr:uid="{00000000-0006-0000-0000-0000EF000000}">
      <text>
        <r>
          <rPr>
            <sz val="9"/>
            <rFont val="Tahoma"/>
            <family val="2"/>
          </rPr>
          <t>¦1¦1¦4¦86¦0¦Null§</t>
        </r>
      </text>
    </comment>
    <comment ref="A602" authorId="0" shapeId="0" xr:uid="{00000000-0006-0000-0000-0000F0000000}">
      <text>
        <r>
          <rPr>
            <sz val="9"/>
            <rFont val="Tahoma"/>
            <family val="2"/>
          </rPr>
          <t>¦1¦1¦4¦87¦0¦Null§</t>
        </r>
      </text>
    </comment>
    <comment ref="A604" authorId="0" shapeId="0" xr:uid="{00000000-0006-0000-0000-0000F1000000}">
      <text>
        <r>
          <rPr>
            <sz val="9"/>
            <rFont val="Tahoma"/>
            <family val="2"/>
          </rPr>
          <t>¦1¦1¦4¦88¦0¦Null§</t>
        </r>
      </text>
    </comment>
    <comment ref="A606" authorId="0" shapeId="0" xr:uid="{00000000-0006-0000-0000-0000F2000000}">
      <text>
        <r>
          <rPr>
            <sz val="9"/>
            <rFont val="Tahoma"/>
            <family val="2"/>
          </rPr>
          <t>¦1¦1¦4¦89¦0¦Null§</t>
        </r>
      </text>
    </comment>
    <comment ref="A608" authorId="0" shapeId="0" xr:uid="{00000000-0006-0000-0000-0000F3000000}">
      <text>
        <r>
          <rPr>
            <sz val="9"/>
            <rFont val="Tahoma"/>
            <family val="2"/>
          </rPr>
          <t>¦1¦1¦4¦90¦0¦Null§</t>
        </r>
      </text>
    </comment>
    <comment ref="A610" authorId="0" shapeId="0" xr:uid="{00000000-0006-0000-0000-0000F4000000}">
      <text>
        <r>
          <rPr>
            <sz val="9"/>
            <rFont val="Tahoma"/>
            <family val="2"/>
          </rPr>
          <t>¦1¦1¦4¦91¦0¦Null§</t>
        </r>
      </text>
    </comment>
    <comment ref="A612" authorId="0" shapeId="0" xr:uid="{00000000-0006-0000-0000-0000F5000000}">
      <text>
        <r>
          <rPr>
            <sz val="9"/>
            <rFont val="Tahoma"/>
            <family val="2"/>
          </rPr>
          <t>¦1¦1¦4¦92¦0¦Null§</t>
        </r>
      </text>
    </comment>
    <comment ref="A614" authorId="0" shapeId="0" xr:uid="{00000000-0006-0000-0000-0000F6000000}">
      <text>
        <r>
          <rPr>
            <sz val="9"/>
            <rFont val="Tahoma"/>
            <family val="2"/>
          </rPr>
          <t>¦1¦1¦4¦93¦0¦Null§</t>
        </r>
      </text>
    </comment>
    <comment ref="A616" authorId="0" shapeId="0" xr:uid="{00000000-0006-0000-0000-0000F7000000}">
      <text>
        <r>
          <rPr>
            <sz val="9"/>
            <rFont val="Tahoma"/>
            <family val="2"/>
          </rPr>
          <t>¦1¦1¦4¦94¦0¦Null§</t>
        </r>
      </text>
    </comment>
    <comment ref="A618" authorId="0" shapeId="0" xr:uid="{00000000-0006-0000-0000-0000F8000000}">
      <text>
        <r>
          <rPr>
            <sz val="9"/>
            <rFont val="Tahoma"/>
            <family val="2"/>
          </rPr>
          <t>¦1¦1¦4¦95¦0¦Null§</t>
        </r>
      </text>
    </comment>
    <comment ref="A620" authorId="0" shapeId="0" xr:uid="{00000000-0006-0000-0000-0000F9000000}">
      <text>
        <r>
          <rPr>
            <sz val="9"/>
            <rFont val="Tahoma"/>
            <family val="2"/>
          </rPr>
          <t>¦1¦1¦4¦96¦0¦Null§</t>
        </r>
      </text>
    </comment>
    <comment ref="A622" authorId="0" shapeId="0" xr:uid="{00000000-0006-0000-0000-0000FA000000}">
      <text>
        <r>
          <rPr>
            <sz val="9"/>
            <rFont val="Tahoma"/>
            <family val="2"/>
          </rPr>
          <t>¦1¦1¦4¦97¦0¦Null§</t>
        </r>
      </text>
    </comment>
    <comment ref="A624" authorId="0" shapeId="0" xr:uid="{00000000-0006-0000-0000-0000FB000000}">
      <text>
        <r>
          <rPr>
            <sz val="9"/>
            <rFont val="Tahoma"/>
            <family val="2"/>
          </rPr>
          <t>¦1¦1¦4¦98¦0¦Null§</t>
        </r>
      </text>
    </comment>
    <comment ref="A626" authorId="0" shapeId="0" xr:uid="{00000000-0006-0000-0000-0000FC000000}">
      <text>
        <r>
          <rPr>
            <sz val="9"/>
            <rFont val="Tahoma"/>
            <family val="2"/>
          </rPr>
          <t>¦1¦1¦4¦99¦0¦Null§</t>
        </r>
      </text>
    </comment>
    <comment ref="A628" authorId="0" shapeId="0" xr:uid="{00000000-0006-0000-0000-0000FD000000}">
      <text>
        <r>
          <rPr>
            <sz val="9"/>
            <rFont val="Tahoma"/>
            <family val="2"/>
          </rPr>
          <t>¦1¦1¦4¦100¦0¦Null§</t>
        </r>
      </text>
    </comment>
    <comment ref="A635" authorId="0" shapeId="0" xr:uid="{00000000-0006-0000-0000-0000FE000000}">
      <text>
        <r>
          <rPr>
            <sz val="9"/>
            <rFont val="Tahoma"/>
            <family val="2"/>
          </rPr>
          <t>¦1¦1¦4¦101¦0¦Null§</t>
        </r>
      </text>
    </comment>
    <comment ref="A637" authorId="0" shapeId="0" xr:uid="{00000000-0006-0000-0000-0000FF000000}">
      <text>
        <r>
          <rPr>
            <sz val="9"/>
            <rFont val="Tahoma"/>
            <family val="2"/>
          </rPr>
          <t>¦1¦1¦4¦102¦0¦Null§</t>
        </r>
      </text>
    </comment>
    <comment ref="A639" authorId="0" shapeId="0" xr:uid="{00000000-0006-0000-0000-000000010000}">
      <text>
        <r>
          <rPr>
            <sz val="9"/>
            <rFont val="Tahoma"/>
            <family val="2"/>
          </rPr>
          <t>¦1¦1¦4¦103¦0¦Null§</t>
        </r>
      </text>
    </comment>
    <comment ref="A641" authorId="0" shapeId="0" xr:uid="{00000000-0006-0000-0000-000001010000}">
      <text>
        <r>
          <rPr>
            <sz val="9"/>
            <rFont val="Tahoma"/>
            <family val="2"/>
          </rPr>
          <t>¦1¦1¦4¦104¦0¦Null§</t>
        </r>
      </text>
    </comment>
    <comment ref="A643" authorId="0" shapeId="0" xr:uid="{00000000-0006-0000-0000-000002010000}">
      <text>
        <r>
          <rPr>
            <sz val="9"/>
            <rFont val="Tahoma"/>
            <family val="2"/>
          </rPr>
          <t>¦1¦1¦4¦105¦0¦Null§</t>
        </r>
      </text>
    </comment>
    <comment ref="A645" authorId="0" shapeId="0" xr:uid="{00000000-0006-0000-0000-000003010000}">
      <text>
        <r>
          <rPr>
            <sz val="9"/>
            <rFont val="Tahoma"/>
            <family val="2"/>
          </rPr>
          <t>¦1¦1¦4¦106¦0¦Null§</t>
        </r>
      </text>
    </comment>
    <comment ref="A647" authorId="0" shapeId="0" xr:uid="{00000000-0006-0000-0000-000004010000}">
      <text>
        <r>
          <rPr>
            <sz val="9"/>
            <rFont val="Tahoma"/>
            <family val="2"/>
          </rPr>
          <t>¦1¦1¦4¦107¦0¦Null§</t>
        </r>
      </text>
    </comment>
    <comment ref="A649" authorId="0" shapeId="0" xr:uid="{00000000-0006-0000-0000-000005010000}">
      <text>
        <r>
          <rPr>
            <sz val="9"/>
            <rFont val="Tahoma"/>
            <family val="2"/>
          </rPr>
          <t>¦1¦1¦4¦108¦0¦Null§</t>
        </r>
      </text>
    </comment>
    <comment ref="A651" authorId="0" shapeId="0" xr:uid="{00000000-0006-0000-0000-000006010000}">
      <text>
        <r>
          <rPr>
            <sz val="9"/>
            <rFont val="Tahoma"/>
            <family val="2"/>
          </rPr>
          <t>¦1¦1¦4¦109¦0¦Null§</t>
        </r>
      </text>
    </comment>
    <comment ref="A653" authorId="0" shapeId="0" xr:uid="{00000000-0006-0000-0000-000007010000}">
      <text>
        <r>
          <rPr>
            <sz val="9"/>
            <rFont val="Tahoma"/>
            <family val="2"/>
          </rPr>
          <t>¦1¦1¦4¦110¦0¦Null§</t>
        </r>
      </text>
    </comment>
    <comment ref="A655" authorId="0" shapeId="0" xr:uid="{00000000-0006-0000-0000-000008010000}">
      <text>
        <r>
          <rPr>
            <sz val="9"/>
            <rFont val="Tahoma"/>
            <family val="2"/>
          </rPr>
          <t>¦1¦1¦4¦111¦0¦Null§</t>
        </r>
      </text>
    </comment>
    <comment ref="A657" authorId="0" shapeId="0" xr:uid="{00000000-0006-0000-0000-000009010000}">
      <text>
        <r>
          <rPr>
            <sz val="9"/>
            <rFont val="Tahoma"/>
            <family val="2"/>
          </rPr>
          <t>¦1¦1¦4¦112¦0¦Null§</t>
        </r>
      </text>
    </comment>
    <comment ref="A659" authorId="0" shapeId="0" xr:uid="{00000000-0006-0000-0000-00000A010000}">
      <text>
        <r>
          <rPr>
            <sz val="9"/>
            <rFont val="Tahoma"/>
            <family val="2"/>
          </rPr>
          <t>¦1¦1¦4¦113¦0¦Null§</t>
        </r>
      </text>
    </comment>
    <comment ref="A661" authorId="0" shapeId="0" xr:uid="{00000000-0006-0000-0000-00000B010000}">
      <text>
        <r>
          <rPr>
            <sz val="9"/>
            <rFont val="Tahoma"/>
            <family val="2"/>
          </rPr>
          <t>¦1¦1¦4¦114¦0¦Null§</t>
        </r>
      </text>
    </comment>
    <comment ref="A663" authorId="0" shapeId="0" xr:uid="{00000000-0006-0000-0000-00000C010000}">
      <text>
        <r>
          <rPr>
            <sz val="9"/>
            <rFont val="Tahoma"/>
            <family val="2"/>
          </rPr>
          <t>¦1¦1¦4¦115¦0¦Null§</t>
        </r>
      </text>
    </comment>
    <comment ref="A665" authorId="0" shapeId="0" xr:uid="{00000000-0006-0000-0000-00000D010000}">
      <text>
        <r>
          <rPr>
            <sz val="9"/>
            <rFont val="Tahoma"/>
            <family val="2"/>
          </rPr>
          <t>¦1¦1¦4¦116¦0¦Null§</t>
        </r>
      </text>
    </comment>
    <comment ref="A667" authorId="0" shapeId="0" xr:uid="{00000000-0006-0000-0000-00000E010000}">
      <text>
        <r>
          <rPr>
            <sz val="9"/>
            <rFont val="Tahoma"/>
            <family val="2"/>
          </rPr>
          <t>¦1¦1¦4¦117¦0¦Null§</t>
        </r>
      </text>
    </comment>
    <comment ref="A669" authorId="0" shapeId="0" xr:uid="{00000000-0006-0000-0000-00000F010000}">
      <text>
        <r>
          <rPr>
            <sz val="9"/>
            <rFont val="Tahoma"/>
            <family val="2"/>
          </rPr>
          <t>¦1¦1¦4¦118¦0¦Null§</t>
        </r>
      </text>
    </comment>
    <comment ref="A671" authorId="0" shapeId="0" xr:uid="{00000000-0006-0000-0000-000010010000}">
      <text>
        <r>
          <rPr>
            <sz val="9"/>
            <rFont val="Tahoma"/>
            <family val="2"/>
          </rPr>
          <t>¦1¦1¦4¦119¦0¦Null§</t>
        </r>
      </text>
    </comment>
    <comment ref="A673" authorId="0" shapeId="0" xr:uid="{00000000-0006-0000-0000-000011010000}">
      <text>
        <r>
          <rPr>
            <sz val="9"/>
            <rFont val="Tahoma"/>
            <family val="2"/>
          </rPr>
          <t>¦1¦1¦4¦120¦0¦Null§</t>
        </r>
      </text>
    </comment>
    <comment ref="A675" authorId="0" shapeId="0" xr:uid="{00000000-0006-0000-0000-000012010000}">
      <text>
        <r>
          <rPr>
            <sz val="9"/>
            <rFont val="Tahoma"/>
            <family val="2"/>
          </rPr>
          <t>¦1¦1¦4¦121¦0¦Null§</t>
        </r>
      </text>
    </comment>
    <comment ref="A677" authorId="0" shapeId="0" xr:uid="{00000000-0006-0000-0000-000013010000}">
      <text>
        <r>
          <rPr>
            <sz val="9"/>
            <rFont val="Tahoma"/>
            <family val="2"/>
          </rPr>
          <t>¦1¦1¦4¦122¦0¦Null§</t>
        </r>
      </text>
    </comment>
    <comment ref="A679" authorId="0" shapeId="0" xr:uid="{00000000-0006-0000-0000-000014010000}">
      <text>
        <r>
          <rPr>
            <sz val="9"/>
            <rFont val="Tahoma"/>
            <family val="2"/>
          </rPr>
          <t>¦1¦1¦4¦123¦0¦Null§</t>
        </r>
      </text>
    </comment>
    <comment ref="A687" authorId="0" shapeId="0" xr:uid="{00000000-0006-0000-0000-000015010000}">
      <text>
        <r>
          <rPr>
            <sz val="9"/>
            <rFont val="Tahoma"/>
            <family val="2"/>
          </rPr>
          <t>¦1¦1¦4¦124¦0¦Null§</t>
        </r>
      </text>
    </comment>
    <comment ref="A689" authorId="0" shapeId="0" xr:uid="{00000000-0006-0000-0000-000016010000}">
      <text>
        <r>
          <rPr>
            <sz val="9"/>
            <rFont val="Tahoma"/>
            <family val="2"/>
          </rPr>
          <t>¦1¦1¦4¦125¦0¦Null§</t>
        </r>
      </text>
    </comment>
    <comment ref="A691" authorId="0" shapeId="0" xr:uid="{00000000-0006-0000-0000-000017010000}">
      <text>
        <r>
          <rPr>
            <sz val="9"/>
            <rFont val="Tahoma"/>
            <family val="2"/>
          </rPr>
          <t>¦1¦1¦4¦126¦0¦Null§</t>
        </r>
      </text>
    </comment>
    <comment ref="A693" authorId="0" shapeId="0" xr:uid="{00000000-0006-0000-0000-000018010000}">
      <text>
        <r>
          <rPr>
            <sz val="9"/>
            <rFont val="Tahoma"/>
            <family val="2"/>
          </rPr>
          <t>¦1¦1¦4¦127¦0¦Null§</t>
        </r>
      </text>
    </comment>
    <comment ref="A695" authorId="0" shapeId="0" xr:uid="{00000000-0006-0000-0000-000019010000}">
      <text>
        <r>
          <rPr>
            <sz val="9"/>
            <rFont val="Tahoma"/>
            <family val="2"/>
          </rPr>
          <t>¦1¦1¦4¦128¦0¦Null§</t>
        </r>
      </text>
    </comment>
    <comment ref="A697" authorId="0" shapeId="0" xr:uid="{00000000-0006-0000-0000-00001A010000}">
      <text>
        <r>
          <rPr>
            <sz val="9"/>
            <rFont val="Tahoma"/>
            <family val="2"/>
          </rPr>
          <t>¦1¦1¦4¦129¦0¦Null§</t>
        </r>
      </text>
    </comment>
    <comment ref="A699" authorId="0" shapeId="0" xr:uid="{00000000-0006-0000-0000-00001B010000}">
      <text>
        <r>
          <rPr>
            <sz val="9"/>
            <rFont val="Tahoma"/>
            <family val="2"/>
          </rPr>
          <t>¦1¦1¦4¦130¦0¦Null§</t>
        </r>
      </text>
    </comment>
    <comment ref="A701" authorId="0" shapeId="0" xr:uid="{00000000-0006-0000-0000-00001C010000}">
      <text>
        <r>
          <rPr>
            <sz val="9"/>
            <rFont val="Tahoma"/>
            <family val="2"/>
          </rPr>
          <t>¦1¦1¦4¦131¦0¦Null§</t>
        </r>
      </text>
    </comment>
    <comment ref="A703" authorId="0" shapeId="0" xr:uid="{00000000-0006-0000-0000-00001D010000}">
      <text>
        <r>
          <rPr>
            <sz val="9"/>
            <rFont val="Tahoma"/>
            <family val="2"/>
          </rPr>
          <t>¦1¦1¦4¦132¦0¦Null§</t>
        </r>
      </text>
    </comment>
    <comment ref="A705" authorId="0" shapeId="0" xr:uid="{00000000-0006-0000-0000-00001E010000}">
      <text>
        <r>
          <rPr>
            <sz val="9"/>
            <rFont val="Tahoma"/>
            <family val="2"/>
          </rPr>
          <t>¦1¦1¦4¦133¦0¦Null§</t>
        </r>
      </text>
    </comment>
    <comment ref="A707" authorId="0" shapeId="0" xr:uid="{00000000-0006-0000-0000-00001F010000}">
      <text>
        <r>
          <rPr>
            <sz val="9"/>
            <rFont val="Tahoma"/>
            <family val="2"/>
          </rPr>
          <t>¦1¦1¦4¦134¦0¦Null§</t>
        </r>
      </text>
    </comment>
    <comment ref="A709" authorId="0" shapeId="0" xr:uid="{00000000-0006-0000-0000-000020010000}">
      <text>
        <r>
          <rPr>
            <sz val="9"/>
            <rFont val="Tahoma"/>
            <family val="2"/>
          </rPr>
          <t>¦1¦1¦4¦135¦0¦Null§</t>
        </r>
      </text>
    </comment>
    <comment ref="A711" authorId="0" shapeId="0" xr:uid="{00000000-0006-0000-0000-000021010000}">
      <text>
        <r>
          <rPr>
            <sz val="9"/>
            <rFont val="Tahoma"/>
            <family val="2"/>
          </rPr>
          <t>¦1¦1¦4¦136¦0¦Null§</t>
        </r>
      </text>
    </comment>
    <comment ref="A713" authorId="0" shapeId="0" xr:uid="{00000000-0006-0000-0000-000022010000}">
      <text>
        <r>
          <rPr>
            <sz val="9"/>
            <rFont val="Tahoma"/>
            <family val="2"/>
          </rPr>
          <t>¦1¦1¦4¦137¦0¦Null§</t>
        </r>
      </text>
    </comment>
    <comment ref="A715" authorId="0" shapeId="0" xr:uid="{00000000-0006-0000-0000-000023010000}">
      <text>
        <r>
          <rPr>
            <sz val="9"/>
            <rFont val="Tahoma"/>
            <family val="2"/>
          </rPr>
          <t>¦1¦1¦4¦138¦0¦Null§</t>
        </r>
      </text>
    </comment>
    <comment ref="A717" authorId="0" shapeId="0" xr:uid="{00000000-0006-0000-0000-000024010000}">
      <text>
        <r>
          <rPr>
            <sz val="9"/>
            <rFont val="Tahoma"/>
            <family val="2"/>
          </rPr>
          <t>¦1¦1¦4¦139¦0¦Null§</t>
        </r>
      </text>
    </comment>
    <comment ref="A719" authorId="0" shapeId="0" xr:uid="{00000000-0006-0000-0000-000025010000}">
      <text>
        <r>
          <rPr>
            <sz val="9"/>
            <rFont val="Tahoma"/>
            <family val="2"/>
          </rPr>
          <t>¦1¦1¦4¦140¦0¦Null§</t>
        </r>
      </text>
    </comment>
    <comment ref="A721" authorId="0" shapeId="0" xr:uid="{00000000-0006-0000-0000-000026010000}">
      <text>
        <r>
          <rPr>
            <sz val="9"/>
            <rFont val="Tahoma"/>
            <family val="2"/>
          </rPr>
          <t>¦1¦1¦4¦141¦0¦Null§</t>
        </r>
      </text>
    </comment>
    <comment ref="A723" authorId="0" shapeId="0" xr:uid="{00000000-0006-0000-0000-000027010000}">
      <text>
        <r>
          <rPr>
            <sz val="9"/>
            <rFont val="Tahoma"/>
            <family val="2"/>
          </rPr>
          <t>¦1¦1¦4¦142¦0¦Null§</t>
        </r>
      </text>
    </comment>
    <comment ref="A725" authorId="0" shapeId="0" xr:uid="{00000000-0006-0000-0000-000028010000}">
      <text>
        <r>
          <rPr>
            <sz val="9"/>
            <rFont val="Tahoma"/>
            <family val="2"/>
          </rPr>
          <t>¦1¦1¦4¦143¦0¦Null§</t>
        </r>
      </text>
    </comment>
    <comment ref="A727" authorId="0" shapeId="0" xr:uid="{00000000-0006-0000-0000-000029010000}">
      <text>
        <r>
          <rPr>
            <sz val="9"/>
            <rFont val="Tahoma"/>
            <family val="2"/>
          </rPr>
          <t>¦1¦1¦4¦144¦0¦Null§</t>
        </r>
      </text>
    </comment>
    <comment ref="A729" authorId="0" shapeId="0" xr:uid="{00000000-0006-0000-0000-00002A010000}">
      <text>
        <r>
          <rPr>
            <sz val="9"/>
            <rFont val="Tahoma"/>
            <family val="2"/>
          </rPr>
          <t>¦1¦1¦4¦145¦0¦Null§</t>
        </r>
      </text>
    </comment>
    <comment ref="A736" authorId="0" shapeId="0" xr:uid="{00000000-0006-0000-0000-00002B010000}">
      <text>
        <r>
          <rPr>
            <sz val="9"/>
            <rFont val="Tahoma"/>
            <family val="2"/>
          </rPr>
          <t>¦1¦1¦4¦146¦0¦Null§</t>
        </r>
      </text>
    </comment>
    <comment ref="A738" authorId="0" shapeId="0" xr:uid="{00000000-0006-0000-0000-00002C010000}">
      <text>
        <r>
          <rPr>
            <sz val="9"/>
            <rFont val="Tahoma"/>
            <family val="2"/>
          </rPr>
          <t>¦1¦1¦4¦147¦0¦Null§</t>
        </r>
      </text>
    </comment>
    <comment ref="A740" authorId="0" shapeId="0" xr:uid="{00000000-0006-0000-0000-00002D010000}">
      <text>
        <r>
          <rPr>
            <sz val="9"/>
            <rFont val="Tahoma"/>
            <family val="2"/>
          </rPr>
          <t>¦1¦1¦4¦148¦0¦Null§</t>
        </r>
      </text>
    </comment>
    <comment ref="A742" authorId="0" shapeId="0" xr:uid="{00000000-0006-0000-0000-00002E010000}">
      <text>
        <r>
          <rPr>
            <sz val="9"/>
            <rFont val="Tahoma"/>
            <family val="2"/>
          </rPr>
          <t>¦1¦1¦4¦149¦0¦Null§</t>
        </r>
      </text>
    </comment>
    <comment ref="A744" authorId="0" shapeId="0" xr:uid="{00000000-0006-0000-0000-00002F010000}">
      <text>
        <r>
          <rPr>
            <sz val="9"/>
            <rFont val="Tahoma"/>
            <family val="2"/>
          </rPr>
          <t>¦1¦1¦4¦150¦0¦Null§</t>
        </r>
      </text>
    </comment>
    <comment ref="A746" authorId="0" shapeId="0" xr:uid="{00000000-0006-0000-0000-000030010000}">
      <text>
        <r>
          <rPr>
            <sz val="9"/>
            <rFont val="Tahoma"/>
            <family val="2"/>
          </rPr>
          <t>¦1¦1¦4¦151¦0¦Null§</t>
        </r>
      </text>
    </comment>
    <comment ref="A748" authorId="0" shapeId="0" xr:uid="{00000000-0006-0000-0000-000031010000}">
      <text>
        <r>
          <rPr>
            <sz val="9"/>
            <rFont val="Tahoma"/>
            <family val="2"/>
          </rPr>
          <t>¦1¦1¦4¦152¦0¦Null§</t>
        </r>
      </text>
    </comment>
    <comment ref="A750" authorId="0" shapeId="0" xr:uid="{00000000-0006-0000-0000-000032010000}">
      <text>
        <r>
          <rPr>
            <sz val="9"/>
            <rFont val="Tahoma"/>
            <family val="2"/>
          </rPr>
          <t>¦1¦1¦4¦153¦0¦Null§</t>
        </r>
      </text>
    </comment>
    <comment ref="A752" authorId="0" shapeId="0" xr:uid="{00000000-0006-0000-0000-000033010000}">
      <text>
        <r>
          <rPr>
            <sz val="9"/>
            <rFont val="Tahoma"/>
            <family val="2"/>
          </rPr>
          <t>¦1¦1¦4¦154¦0¦Null§</t>
        </r>
      </text>
    </comment>
    <comment ref="A754" authorId="0" shapeId="0" xr:uid="{00000000-0006-0000-0000-000034010000}">
      <text>
        <r>
          <rPr>
            <sz val="9"/>
            <rFont val="Tahoma"/>
            <family val="2"/>
          </rPr>
          <t>¦1¦1¦4¦155¦0¦Null§</t>
        </r>
      </text>
    </comment>
    <comment ref="A756" authorId="0" shapeId="0" xr:uid="{00000000-0006-0000-0000-000035010000}">
      <text>
        <r>
          <rPr>
            <sz val="9"/>
            <rFont val="Tahoma"/>
            <family val="2"/>
          </rPr>
          <t>¦1¦1¦4¦156¦0¦Null§</t>
        </r>
      </text>
    </comment>
    <comment ref="A758" authorId="0" shapeId="0" xr:uid="{00000000-0006-0000-0000-000036010000}">
      <text>
        <r>
          <rPr>
            <sz val="9"/>
            <rFont val="Tahoma"/>
            <family val="2"/>
          </rPr>
          <t>¦1¦1¦4¦157¦0¦Null§</t>
        </r>
      </text>
    </comment>
    <comment ref="A760" authorId="0" shapeId="0" xr:uid="{00000000-0006-0000-0000-000037010000}">
      <text>
        <r>
          <rPr>
            <sz val="9"/>
            <rFont val="Tahoma"/>
            <family val="2"/>
          </rPr>
          <t>¦1¦1¦4¦158¦0¦Null§</t>
        </r>
      </text>
    </comment>
    <comment ref="A762" authorId="0" shapeId="0" xr:uid="{00000000-0006-0000-0000-000038010000}">
      <text>
        <r>
          <rPr>
            <sz val="9"/>
            <rFont val="Tahoma"/>
            <family val="2"/>
          </rPr>
          <t>¦1¦1¦4¦159¦0¦Null§</t>
        </r>
      </text>
    </comment>
    <comment ref="A764" authorId="0" shapeId="0" xr:uid="{00000000-0006-0000-0000-000039010000}">
      <text>
        <r>
          <rPr>
            <sz val="9"/>
            <rFont val="Tahoma"/>
            <family val="2"/>
          </rPr>
          <t>¦1¦1¦4¦160¦0¦Null§</t>
        </r>
      </text>
    </comment>
    <comment ref="A766" authorId="0" shapeId="0" xr:uid="{00000000-0006-0000-0000-00003A010000}">
      <text>
        <r>
          <rPr>
            <sz val="9"/>
            <rFont val="Tahoma"/>
            <family val="2"/>
          </rPr>
          <t>¦1¦1¦4¦161¦0¦Null§</t>
        </r>
      </text>
    </comment>
    <comment ref="A768" authorId="0" shapeId="0" xr:uid="{00000000-0006-0000-0000-00003B010000}">
      <text>
        <r>
          <rPr>
            <sz val="9"/>
            <rFont val="Tahoma"/>
            <family val="2"/>
          </rPr>
          <t>¦1¦1¦4¦162¦0¦Null§</t>
        </r>
      </text>
    </comment>
    <comment ref="A770" authorId="0" shapeId="0" xr:uid="{00000000-0006-0000-0000-00003C010000}">
      <text>
        <r>
          <rPr>
            <sz val="9"/>
            <rFont val="Tahoma"/>
            <family val="2"/>
          </rPr>
          <t>¦1¦1¦4¦163¦0¦Null§</t>
        </r>
      </text>
    </comment>
    <comment ref="A772" authorId="0" shapeId="0" xr:uid="{00000000-0006-0000-0000-00003D010000}">
      <text>
        <r>
          <rPr>
            <sz val="9"/>
            <rFont val="Tahoma"/>
            <family val="2"/>
          </rPr>
          <t>¦1¦1¦4¦164¦0¦Null§</t>
        </r>
      </text>
    </comment>
    <comment ref="A774" authorId="0" shapeId="0" xr:uid="{00000000-0006-0000-0000-00003E010000}">
      <text>
        <r>
          <rPr>
            <sz val="9"/>
            <rFont val="Tahoma"/>
            <family val="2"/>
          </rPr>
          <t>¦1¦1¦4¦165¦0¦Null§</t>
        </r>
      </text>
    </comment>
    <comment ref="A781" authorId="0" shapeId="0" xr:uid="{00000000-0006-0000-0000-00003F010000}">
      <text>
        <r>
          <rPr>
            <sz val="9"/>
            <rFont val="Tahoma"/>
            <family val="2"/>
          </rPr>
          <t>¦1¦1¦4¦166¦0¦Null§</t>
        </r>
      </text>
    </comment>
    <comment ref="A783" authorId="0" shapeId="0" xr:uid="{00000000-0006-0000-0000-000040010000}">
      <text>
        <r>
          <rPr>
            <sz val="9"/>
            <rFont val="Tahoma"/>
            <family val="2"/>
          </rPr>
          <t>¦1¦1¦4¦167¦0¦Null§</t>
        </r>
      </text>
    </comment>
    <comment ref="A785" authorId="0" shapeId="0" xr:uid="{00000000-0006-0000-0000-000041010000}">
      <text>
        <r>
          <rPr>
            <sz val="9"/>
            <rFont val="Tahoma"/>
            <family val="2"/>
          </rPr>
          <t>¦1¦1¦4¦168¦0¦Null§</t>
        </r>
      </text>
    </comment>
    <comment ref="A787" authorId="0" shapeId="0" xr:uid="{00000000-0006-0000-0000-000042010000}">
      <text>
        <r>
          <rPr>
            <sz val="9"/>
            <rFont val="Tahoma"/>
            <family val="2"/>
          </rPr>
          <t>¦1¦1¦4¦169¦0¦Null§</t>
        </r>
      </text>
    </comment>
    <comment ref="A789" authorId="0" shapeId="0" xr:uid="{00000000-0006-0000-0000-000043010000}">
      <text>
        <r>
          <rPr>
            <sz val="9"/>
            <rFont val="Tahoma"/>
            <family val="2"/>
          </rPr>
          <t>¦1¦1¦4¦170¦0¦Null§</t>
        </r>
      </text>
    </comment>
    <comment ref="A791" authorId="0" shapeId="0" xr:uid="{00000000-0006-0000-0000-000044010000}">
      <text>
        <r>
          <rPr>
            <sz val="9"/>
            <rFont val="Tahoma"/>
            <family val="2"/>
          </rPr>
          <t>¦1¦1¦4¦171¦0¦Null§</t>
        </r>
      </text>
    </comment>
    <comment ref="A793" authorId="0" shapeId="0" xr:uid="{00000000-0006-0000-0000-000045010000}">
      <text>
        <r>
          <rPr>
            <sz val="9"/>
            <rFont val="Tahoma"/>
            <family val="2"/>
          </rPr>
          <t>¦1¦1¦4¦172¦0¦Null§</t>
        </r>
      </text>
    </comment>
    <comment ref="A795" authorId="0" shapeId="0" xr:uid="{00000000-0006-0000-0000-000046010000}">
      <text>
        <r>
          <rPr>
            <sz val="9"/>
            <rFont val="Tahoma"/>
            <family val="2"/>
          </rPr>
          <t>¦1¦1¦4¦173¦0¦Null§</t>
        </r>
      </text>
    </comment>
    <comment ref="A797" authorId="0" shapeId="0" xr:uid="{00000000-0006-0000-0000-000047010000}">
      <text>
        <r>
          <rPr>
            <sz val="9"/>
            <rFont val="Tahoma"/>
            <family val="2"/>
          </rPr>
          <t>¦1¦1¦4¦174¦0¦Null§</t>
        </r>
      </text>
    </comment>
    <comment ref="A799" authorId="0" shapeId="0" xr:uid="{00000000-0006-0000-0000-000048010000}">
      <text>
        <r>
          <rPr>
            <sz val="9"/>
            <rFont val="Tahoma"/>
            <family val="2"/>
          </rPr>
          <t>¦1¦1¦4¦175¦0¦Null§</t>
        </r>
      </text>
    </comment>
    <comment ref="A801" authorId="0" shapeId="0" xr:uid="{00000000-0006-0000-0000-000049010000}">
      <text>
        <r>
          <rPr>
            <sz val="9"/>
            <rFont val="Tahoma"/>
            <family val="2"/>
          </rPr>
          <t>¦1¦1¦4¦176¦0¦Null§</t>
        </r>
      </text>
    </comment>
    <comment ref="A803" authorId="0" shapeId="0" xr:uid="{00000000-0006-0000-0000-00004A010000}">
      <text>
        <r>
          <rPr>
            <sz val="9"/>
            <rFont val="Tahoma"/>
            <family val="2"/>
          </rPr>
          <t>¦1¦1¦4¦177¦0¦Null§</t>
        </r>
      </text>
    </comment>
    <comment ref="A805" authorId="0" shapeId="0" xr:uid="{00000000-0006-0000-0000-00004B010000}">
      <text>
        <r>
          <rPr>
            <sz val="9"/>
            <rFont val="Tahoma"/>
            <family val="2"/>
          </rPr>
          <t>¦1¦1¦4¦178¦0¦Null§</t>
        </r>
      </text>
    </comment>
    <comment ref="A807" authorId="0" shapeId="0" xr:uid="{00000000-0006-0000-0000-00004C010000}">
      <text>
        <r>
          <rPr>
            <sz val="9"/>
            <rFont val="Tahoma"/>
            <family val="2"/>
          </rPr>
          <t>¦1¦1¦4¦179¦0¦Null§</t>
        </r>
      </text>
    </comment>
    <comment ref="A809" authorId="0" shapeId="0" xr:uid="{00000000-0006-0000-0000-00004D010000}">
      <text>
        <r>
          <rPr>
            <sz val="9"/>
            <rFont val="Tahoma"/>
            <family val="2"/>
          </rPr>
          <t>¦1¦1¦4¦180¦0¦Null§</t>
        </r>
      </text>
    </comment>
    <comment ref="A811" authorId="0" shapeId="0" xr:uid="{00000000-0006-0000-0000-00004E010000}">
      <text>
        <r>
          <rPr>
            <sz val="9"/>
            <rFont val="Tahoma"/>
            <family val="2"/>
          </rPr>
          <t>¦1¦1¦4¦181¦0¦Null§</t>
        </r>
      </text>
    </comment>
    <comment ref="A813" authorId="0" shapeId="0" xr:uid="{00000000-0006-0000-0000-00004F010000}">
      <text>
        <r>
          <rPr>
            <sz val="9"/>
            <rFont val="Tahoma"/>
            <family val="2"/>
          </rPr>
          <t>¦1¦1¦4¦182¦0¦Null§</t>
        </r>
      </text>
    </comment>
    <comment ref="A815" authorId="0" shapeId="0" xr:uid="{00000000-0006-0000-0000-000050010000}">
      <text>
        <r>
          <rPr>
            <sz val="9"/>
            <rFont val="Tahoma"/>
            <family val="2"/>
          </rPr>
          <t>¦1¦1¦4¦183¦0¦Null§</t>
        </r>
      </text>
    </comment>
    <comment ref="A817" authorId="0" shapeId="0" xr:uid="{00000000-0006-0000-0000-000051010000}">
      <text>
        <r>
          <rPr>
            <sz val="9"/>
            <rFont val="Tahoma"/>
            <family val="2"/>
          </rPr>
          <t>¦1¦1¦4¦184¦0¦Null§</t>
        </r>
      </text>
    </comment>
    <comment ref="A819" authorId="0" shapeId="0" xr:uid="{00000000-0006-0000-0000-000052010000}">
      <text>
        <r>
          <rPr>
            <sz val="9"/>
            <rFont val="Tahoma"/>
            <family val="2"/>
          </rPr>
          <t>¦1¦1¦4¦185¦0¦Null§</t>
        </r>
      </text>
    </comment>
    <comment ref="A821" authorId="0" shapeId="0" xr:uid="{00000000-0006-0000-0000-000053010000}">
      <text>
        <r>
          <rPr>
            <sz val="9"/>
            <rFont val="Tahoma"/>
            <family val="2"/>
          </rPr>
          <t>¦1¦1¦4¦186¦0¦Null§</t>
        </r>
      </text>
    </comment>
    <comment ref="A823" authorId="0" shapeId="0" xr:uid="{00000000-0006-0000-0000-000054010000}">
      <text>
        <r>
          <rPr>
            <sz val="9"/>
            <rFont val="Tahoma"/>
            <family val="2"/>
          </rPr>
          <t>¦1¦1¦4¦187¦0¦Null§</t>
        </r>
      </text>
    </comment>
    <comment ref="A829" authorId="0" shapeId="0" xr:uid="{00000000-0006-0000-0000-000055010000}">
      <text>
        <r>
          <rPr>
            <sz val="9"/>
            <rFont val="Tahoma"/>
            <family val="2"/>
          </rPr>
          <t>¦1¦1¦4¦188¦0¦Null§</t>
        </r>
      </text>
    </comment>
    <comment ref="A831" authorId="0" shapeId="0" xr:uid="{00000000-0006-0000-0000-000056010000}">
      <text>
        <r>
          <rPr>
            <sz val="9"/>
            <rFont val="Tahoma"/>
            <family val="2"/>
          </rPr>
          <t>¦1¦1¦4¦189¦0¦Null§</t>
        </r>
      </text>
    </comment>
    <comment ref="A833" authorId="0" shapeId="0" xr:uid="{00000000-0006-0000-0000-000057010000}">
      <text>
        <r>
          <rPr>
            <sz val="9"/>
            <rFont val="Tahoma"/>
            <family val="2"/>
          </rPr>
          <t>¦1¦1¦4¦190¦0¦Null§</t>
        </r>
      </text>
    </comment>
    <comment ref="A835" authorId="0" shapeId="0" xr:uid="{00000000-0006-0000-0000-000058010000}">
      <text>
        <r>
          <rPr>
            <sz val="9"/>
            <rFont val="Tahoma"/>
            <family val="2"/>
          </rPr>
          <t>¦1¦1¦4¦191¦0¦Null§</t>
        </r>
      </text>
    </comment>
    <comment ref="A837" authorId="0" shapeId="0" xr:uid="{00000000-0006-0000-0000-000059010000}">
      <text>
        <r>
          <rPr>
            <sz val="9"/>
            <rFont val="Tahoma"/>
            <family val="2"/>
          </rPr>
          <t>¦1¦1¦4¦192¦0¦Null§</t>
        </r>
      </text>
    </comment>
    <comment ref="A839" authorId="0" shapeId="0" xr:uid="{00000000-0006-0000-0000-00005A010000}">
      <text>
        <r>
          <rPr>
            <sz val="9"/>
            <rFont val="Tahoma"/>
            <family val="2"/>
          </rPr>
          <t>¦1¦1¦4¦193¦0¦Null§</t>
        </r>
      </text>
    </comment>
    <comment ref="A841" authorId="0" shapeId="0" xr:uid="{00000000-0006-0000-0000-00005B010000}">
      <text>
        <r>
          <rPr>
            <sz val="9"/>
            <rFont val="Tahoma"/>
            <family val="2"/>
          </rPr>
          <t>¦1¦1¦4¦194¦0¦Null§</t>
        </r>
      </text>
    </comment>
    <comment ref="A843" authorId="0" shapeId="0" xr:uid="{00000000-0006-0000-0000-00005C010000}">
      <text>
        <r>
          <rPr>
            <sz val="9"/>
            <rFont val="Tahoma"/>
            <family val="2"/>
          </rPr>
          <t>¦1¦1¦4¦195¦0¦Null§</t>
        </r>
      </text>
    </comment>
    <comment ref="A845" authorId="0" shapeId="0" xr:uid="{00000000-0006-0000-0000-00005D010000}">
      <text>
        <r>
          <rPr>
            <sz val="9"/>
            <rFont val="Tahoma"/>
            <family val="2"/>
          </rPr>
          <t>¦1¦1¦4¦196¦0¦Null§</t>
        </r>
      </text>
    </comment>
    <comment ref="A847" authorId="0" shapeId="0" xr:uid="{00000000-0006-0000-0000-00005E010000}">
      <text>
        <r>
          <rPr>
            <sz val="9"/>
            <rFont val="Tahoma"/>
            <family val="2"/>
          </rPr>
          <t>¦1¦1¦4¦197¦0¦Null§</t>
        </r>
      </text>
    </comment>
    <comment ref="A849" authorId="0" shapeId="0" xr:uid="{00000000-0006-0000-0000-00005F010000}">
      <text>
        <r>
          <rPr>
            <sz val="9"/>
            <rFont val="Tahoma"/>
            <family val="2"/>
          </rPr>
          <t>¦1¦1¦4¦198¦0¦Null§</t>
        </r>
      </text>
    </comment>
    <comment ref="A851" authorId="0" shapeId="0" xr:uid="{00000000-0006-0000-0000-000060010000}">
      <text>
        <r>
          <rPr>
            <sz val="9"/>
            <rFont val="Tahoma"/>
            <family val="2"/>
          </rPr>
          <t>¦1¦1¦4¦199¦0¦Null§</t>
        </r>
      </text>
    </comment>
    <comment ref="A853" authorId="0" shapeId="0" xr:uid="{00000000-0006-0000-0000-000061010000}">
      <text>
        <r>
          <rPr>
            <sz val="9"/>
            <rFont val="Tahoma"/>
            <family val="2"/>
          </rPr>
          <t>¦1¦1¦4¦200¦0¦Null§</t>
        </r>
      </text>
    </comment>
    <comment ref="A855" authorId="0" shapeId="0" xr:uid="{00000000-0006-0000-0000-000062010000}">
      <text>
        <r>
          <rPr>
            <sz val="9"/>
            <rFont val="Tahoma"/>
            <family val="2"/>
          </rPr>
          <t>¦1¦1¦4¦201¦0¦Null§</t>
        </r>
      </text>
    </comment>
    <comment ref="A857" authorId="0" shapeId="0" xr:uid="{00000000-0006-0000-0000-000063010000}">
      <text>
        <r>
          <rPr>
            <sz val="9"/>
            <rFont val="Tahoma"/>
            <family val="2"/>
          </rPr>
          <t>¦1¦1¦4¦202¦0¦Null§</t>
        </r>
      </text>
    </comment>
    <comment ref="A859" authorId="0" shapeId="0" xr:uid="{00000000-0006-0000-0000-000064010000}">
      <text>
        <r>
          <rPr>
            <sz val="9"/>
            <rFont val="Tahoma"/>
            <family val="2"/>
          </rPr>
          <t>¦1¦1¦4¦203¦0¦Null§</t>
        </r>
      </text>
    </comment>
    <comment ref="A861" authorId="0" shapeId="0" xr:uid="{00000000-0006-0000-0000-000065010000}">
      <text>
        <r>
          <rPr>
            <sz val="9"/>
            <rFont val="Tahoma"/>
            <family val="2"/>
          </rPr>
          <t>¦1¦1¦4¦204¦0¦Null§</t>
        </r>
      </text>
    </comment>
    <comment ref="A863" authorId="0" shapeId="0" xr:uid="{00000000-0006-0000-0000-000066010000}">
      <text>
        <r>
          <rPr>
            <sz val="9"/>
            <rFont val="Tahoma"/>
            <family val="2"/>
          </rPr>
          <t>¦1¦1¦4¦205¦0¦Null§</t>
        </r>
      </text>
    </comment>
    <comment ref="A865" authorId="0" shapeId="0" xr:uid="{00000000-0006-0000-0000-000067010000}">
      <text>
        <r>
          <rPr>
            <sz val="9"/>
            <rFont val="Tahoma"/>
            <family val="2"/>
          </rPr>
          <t>¦1¦1¦4¦206¦0¦Null§PercPrevItem</t>
        </r>
      </text>
    </comment>
    <comment ref="A867" authorId="0" shapeId="0" xr:uid="{00000000-0006-0000-0000-000068010000}">
      <text>
        <r>
          <rPr>
            <sz val="9"/>
            <rFont val="Tahoma"/>
            <family val="2"/>
          </rPr>
          <t>¦1¦1¦4¦207¦0¦Null§</t>
        </r>
      </text>
    </comment>
    <comment ref="A869" authorId="0" shapeId="0" xr:uid="{00000000-0006-0000-0000-000069010000}">
      <text>
        <r>
          <rPr>
            <sz val="9"/>
            <rFont val="Tahoma"/>
            <family val="2"/>
          </rPr>
          <t>¦1¦1¦4¦208¦0¦Null§</t>
        </r>
      </text>
    </comment>
    <comment ref="A871" authorId="0" shapeId="0" xr:uid="{00000000-0006-0000-0000-00006A010000}">
      <text>
        <r>
          <rPr>
            <sz val="9"/>
            <rFont val="Tahoma"/>
            <family val="2"/>
          </rPr>
          <t>¦1¦1¦4¦209¦0¦Null§</t>
        </r>
      </text>
    </comment>
    <comment ref="A873" authorId="0" shapeId="0" xr:uid="{00000000-0006-0000-0000-00006B010000}">
      <text>
        <r>
          <rPr>
            <sz val="9"/>
            <rFont val="Tahoma"/>
            <family val="2"/>
          </rPr>
          <t>¦1¦1¦4¦210¦0¦Null§</t>
        </r>
      </text>
    </comment>
    <comment ref="A875" authorId="0" shapeId="0" xr:uid="{00000000-0006-0000-0000-00006C010000}">
      <text>
        <r>
          <rPr>
            <sz val="9"/>
            <rFont val="Tahoma"/>
            <family val="2"/>
          </rPr>
          <t>¦1¦1¦4¦211¦0¦Null§</t>
        </r>
      </text>
    </comment>
    <comment ref="A877" authorId="0" shapeId="0" xr:uid="{00000000-0006-0000-0000-00006D010000}">
      <text>
        <r>
          <rPr>
            <sz val="9"/>
            <rFont val="Tahoma"/>
            <family val="2"/>
          </rPr>
          <t>¦1¦1¦4¦212¦0¦Null§</t>
        </r>
      </text>
    </comment>
    <comment ref="A883" authorId="0" shapeId="0" xr:uid="{00000000-0006-0000-0000-00006E010000}">
      <text>
        <r>
          <rPr>
            <sz val="9"/>
            <rFont val="Tahoma"/>
            <family val="2"/>
          </rPr>
          <t>¦1¦1¦4¦213¦0¦Null§</t>
        </r>
      </text>
    </comment>
    <comment ref="A885" authorId="0" shapeId="0" xr:uid="{00000000-0006-0000-0000-00006F010000}">
      <text>
        <r>
          <rPr>
            <sz val="9"/>
            <rFont val="Tahoma"/>
            <family val="2"/>
          </rPr>
          <t>¦1¦1¦4¦214¦0¦Null§</t>
        </r>
      </text>
    </comment>
    <comment ref="A887" authorId="0" shapeId="0" xr:uid="{00000000-0006-0000-0000-000070010000}">
      <text>
        <r>
          <rPr>
            <sz val="9"/>
            <rFont val="Tahoma"/>
            <family val="2"/>
          </rPr>
          <t>¦1¦1¦4¦215¦0¦Null§</t>
        </r>
      </text>
    </comment>
    <comment ref="A889" authorId="0" shapeId="0" xr:uid="{00000000-0006-0000-0000-000071010000}">
      <text>
        <r>
          <rPr>
            <sz val="9"/>
            <rFont val="Tahoma"/>
            <family val="2"/>
          </rPr>
          <t>¦1¦1¦4¦216¦0¦Null§</t>
        </r>
      </text>
    </comment>
    <comment ref="A891" authorId="0" shapeId="0" xr:uid="{00000000-0006-0000-0000-000072010000}">
      <text>
        <r>
          <rPr>
            <sz val="9"/>
            <rFont val="Tahoma"/>
            <family val="2"/>
          </rPr>
          <t>¦1¦1¦4¦217¦0¦Null§</t>
        </r>
      </text>
    </comment>
    <comment ref="A893" authorId="0" shapeId="0" xr:uid="{00000000-0006-0000-0000-000073010000}">
      <text>
        <r>
          <rPr>
            <sz val="9"/>
            <rFont val="Tahoma"/>
            <family val="2"/>
          </rPr>
          <t>¦1¦1¦4¦218¦0¦Null§</t>
        </r>
      </text>
    </comment>
    <comment ref="A895" authorId="0" shapeId="0" xr:uid="{00000000-0006-0000-0000-000074010000}">
      <text>
        <r>
          <rPr>
            <sz val="9"/>
            <rFont val="Tahoma"/>
            <family val="2"/>
          </rPr>
          <t>¦1¦1¦4¦219¦0¦Null§</t>
        </r>
      </text>
    </comment>
    <comment ref="A897" authorId="0" shapeId="0" xr:uid="{00000000-0006-0000-0000-000075010000}">
      <text>
        <r>
          <rPr>
            <sz val="9"/>
            <rFont val="Tahoma"/>
            <family val="2"/>
          </rPr>
          <t>¦1¦1¦4¦220¦0¦Null§</t>
        </r>
      </text>
    </comment>
    <comment ref="A899" authorId="0" shapeId="0" xr:uid="{00000000-0006-0000-0000-000076010000}">
      <text>
        <r>
          <rPr>
            <sz val="9"/>
            <rFont val="Tahoma"/>
            <family val="2"/>
          </rPr>
          <t>¦1¦1¦4¦221¦0¦Null§</t>
        </r>
      </text>
    </comment>
    <comment ref="A901" authorId="0" shapeId="0" xr:uid="{00000000-0006-0000-0000-000077010000}">
      <text>
        <r>
          <rPr>
            <sz val="9"/>
            <rFont val="Tahoma"/>
            <family val="2"/>
          </rPr>
          <t>¦1¦1¦4¦222¦0¦Null§</t>
        </r>
      </text>
    </comment>
    <comment ref="A903" authorId="0" shapeId="0" xr:uid="{00000000-0006-0000-0000-000078010000}">
      <text>
        <r>
          <rPr>
            <sz val="9"/>
            <rFont val="Tahoma"/>
            <family val="2"/>
          </rPr>
          <t>¦1¦1¦4¦223¦0¦Null§</t>
        </r>
      </text>
    </comment>
    <comment ref="A905" authorId="0" shapeId="0" xr:uid="{00000000-0006-0000-0000-000079010000}">
      <text>
        <r>
          <rPr>
            <sz val="9"/>
            <rFont val="Tahoma"/>
            <family val="2"/>
          </rPr>
          <t>¦1¦1¦4¦224¦0¦Null§</t>
        </r>
      </text>
    </comment>
    <comment ref="A907" authorId="0" shapeId="0" xr:uid="{00000000-0006-0000-0000-00007A010000}">
      <text>
        <r>
          <rPr>
            <sz val="9"/>
            <rFont val="Tahoma"/>
            <family val="2"/>
          </rPr>
          <t>¦1¦1¦4¦225¦0¦Null§</t>
        </r>
      </text>
    </comment>
    <comment ref="A909" authorId="0" shapeId="0" xr:uid="{00000000-0006-0000-0000-00007B010000}">
      <text>
        <r>
          <rPr>
            <sz val="9"/>
            <rFont val="Tahoma"/>
            <family val="2"/>
          </rPr>
          <t>¦1¦1¦4¦226¦0¦Null§</t>
        </r>
      </text>
    </comment>
    <comment ref="A911" authorId="0" shapeId="0" xr:uid="{00000000-0006-0000-0000-00007C010000}">
      <text>
        <r>
          <rPr>
            <sz val="9"/>
            <rFont val="Tahoma"/>
            <family val="2"/>
          </rPr>
          <t>¦1¦1¦4¦227¦0¦Null§</t>
        </r>
      </text>
    </comment>
    <comment ref="A913" authorId="0" shapeId="0" xr:uid="{00000000-0006-0000-0000-00007D010000}">
      <text>
        <r>
          <rPr>
            <sz val="9"/>
            <rFont val="Tahoma"/>
            <family val="2"/>
          </rPr>
          <t>¦1¦1¦4¦228¦0¦Null§</t>
        </r>
      </text>
    </comment>
    <comment ref="A915" authorId="0" shapeId="0" xr:uid="{00000000-0006-0000-0000-00007E010000}">
      <text>
        <r>
          <rPr>
            <sz val="9"/>
            <rFont val="Tahoma"/>
            <family val="2"/>
          </rPr>
          <t>¦1¦1¦4¦229¦0¦Null§</t>
        </r>
      </text>
    </comment>
    <comment ref="A917" authorId="0" shapeId="0" xr:uid="{00000000-0006-0000-0000-00007F010000}">
      <text>
        <r>
          <rPr>
            <sz val="9"/>
            <rFont val="Tahoma"/>
            <family val="2"/>
          </rPr>
          <t>¦1¦1¦4¦230¦0¦Null§</t>
        </r>
      </text>
    </comment>
    <comment ref="A919" authorId="0" shapeId="0" xr:uid="{00000000-0006-0000-0000-000080010000}">
      <text>
        <r>
          <rPr>
            <sz val="9"/>
            <rFont val="Tahoma"/>
            <family val="2"/>
          </rPr>
          <t>¦1¦1¦4¦231¦0¦Null§</t>
        </r>
      </text>
    </comment>
    <comment ref="A921" authorId="0" shapeId="0" xr:uid="{00000000-0006-0000-0000-000081010000}">
      <text>
        <r>
          <rPr>
            <sz val="9"/>
            <rFont val="Tahoma"/>
            <family val="2"/>
          </rPr>
          <t>¦1¦1¦4¦232¦0¦Null§</t>
        </r>
      </text>
    </comment>
    <comment ref="A923" authorId="0" shapeId="0" xr:uid="{00000000-0006-0000-0000-000082010000}">
      <text>
        <r>
          <rPr>
            <sz val="9"/>
            <rFont val="Tahoma"/>
            <family val="2"/>
          </rPr>
          <t>¦1¦1¦4¦233¦0¦Null§</t>
        </r>
      </text>
    </comment>
    <comment ref="A925" authorId="0" shapeId="0" xr:uid="{00000000-0006-0000-0000-000083010000}">
      <text>
        <r>
          <rPr>
            <sz val="9"/>
            <rFont val="Tahoma"/>
            <family val="2"/>
          </rPr>
          <t>¦1¦1¦4¦234¦0¦Null§</t>
        </r>
      </text>
    </comment>
    <comment ref="A927" authorId="0" shapeId="0" xr:uid="{00000000-0006-0000-0000-000084010000}">
      <text>
        <r>
          <rPr>
            <sz val="9"/>
            <rFont val="Tahoma"/>
            <family val="2"/>
          </rPr>
          <t>¦1¦1¦4¦235¦0¦Null§</t>
        </r>
      </text>
    </comment>
    <comment ref="A934" authorId="0" shapeId="0" xr:uid="{00000000-0006-0000-0000-000085010000}">
      <text>
        <r>
          <rPr>
            <sz val="9"/>
            <rFont val="Tahoma"/>
            <family val="2"/>
          </rPr>
          <t>¦1¦1¦4¦236¦0¦Null§</t>
        </r>
      </text>
    </comment>
    <comment ref="A936" authorId="0" shapeId="0" xr:uid="{00000000-0006-0000-0000-000086010000}">
      <text>
        <r>
          <rPr>
            <sz val="9"/>
            <rFont val="Tahoma"/>
            <family val="2"/>
          </rPr>
          <t>¦1¦1¦4¦237¦0¦Null§</t>
        </r>
      </text>
    </comment>
    <comment ref="A938" authorId="0" shapeId="0" xr:uid="{00000000-0006-0000-0000-000087010000}">
      <text>
        <r>
          <rPr>
            <sz val="9"/>
            <rFont val="Tahoma"/>
            <family val="2"/>
          </rPr>
          <t>¦1¦1¦4¦238¦0¦Null§</t>
        </r>
      </text>
    </comment>
    <comment ref="A940" authorId="0" shapeId="0" xr:uid="{00000000-0006-0000-0000-000088010000}">
      <text>
        <r>
          <rPr>
            <sz val="9"/>
            <rFont val="Tahoma"/>
            <family val="2"/>
          </rPr>
          <t>¦1¦1¦4¦239¦0¦Null§</t>
        </r>
      </text>
    </comment>
    <comment ref="A942" authorId="0" shapeId="0" xr:uid="{00000000-0006-0000-0000-000089010000}">
      <text>
        <r>
          <rPr>
            <sz val="9"/>
            <rFont val="Tahoma"/>
            <family val="2"/>
          </rPr>
          <t>¦1¦1¦4¦240¦0¦Null§</t>
        </r>
      </text>
    </comment>
    <comment ref="A944" authorId="0" shapeId="0" xr:uid="{00000000-0006-0000-0000-00008A010000}">
      <text>
        <r>
          <rPr>
            <sz val="9"/>
            <rFont val="Tahoma"/>
            <family val="2"/>
          </rPr>
          <t>¦1¦1¦4¦241¦0¦Null§</t>
        </r>
      </text>
    </comment>
    <comment ref="A1000" authorId="0" shapeId="0" xr:uid="{00000000-0006-0000-0000-00008B010000}">
      <text>
        <r>
          <rPr>
            <sz val="9"/>
            <rFont val="Tahoma"/>
            <family val="2"/>
          </rPr>
          <t>¦1¦1¦5¦1¦0¦Null§</t>
        </r>
      </text>
    </comment>
    <comment ref="A1002" authorId="0" shapeId="0" xr:uid="{00000000-0006-0000-0000-00008C010000}">
      <text>
        <r>
          <rPr>
            <sz val="9"/>
            <rFont val="Tahoma"/>
            <family val="2"/>
          </rPr>
          <t>¦1¦1¦5¦2¦0¦Null§</t>
        </r>
      </text>
    </comment>
    <comment ref="A1004" authorId="0" shapeId="0" xr:uid="{00000000-0006-0000-0000-00008D010000}">
      <text>
        <r>
          <rPr>
            <sz val="9"/>
            <rFont val="Tahoma"/>
            <family val="2"/>
          </rPr>
          <t>¦1¦1¦5¦3¦0¦Null§</t>
        </r>
      </text>
    </comment>
    <comment ref="A1006" authorId="0" shapeId="0" xr:uid="{00000000-0006-0000-0000-00008E010000}">
      <text>
        <r>
          <rPr>
            <sz val="9"/>
            <rFont val="Tahoma"/>
            <family val="2"/>
          </rPr>
          <t>¦1¦1¦5¦4¦0¦Null§</t>
        </r>
      </text>
    </comment>
    <comment ref="A1008" authorId="0" shapeId="0" xr:uid="{00000000-0006-0000-0000-00008F010000}">
      <text>
        <r>
          <rPr>
            <sz val="9"/>
            <rFont val="Tahoma"/>
            <family val="2"/>
          </rPr>
          <t>¦1¦1¦5¦5¦0¦Null§</t>
        </r>
      </text>
    </comment>
    <comment ref="A1010" authorId="0" shapeId="0" xr:uid="{00000000-0006-0000-0000-000090010000}">
      <text>
        <r>
          <rPr>
            <sz val="9"/>
            <rFont val="Tahoma"/>
            <family val="2"/>
          </rPr>
          <t>¦1¦1¦5¦6¦0¦Null§</t>
        </r>
      </text>
    </comment>
    <comment ref="A1012" authorId="0" shapeId="0" xr:uid="{00000000-0006-0000-0000-000091010000}">
      <text>
        <r>
          <rPr>
            <sz val="9"/>
            <rFont val="Tahoma"/>
            <family val="2"/>
          </rPr>
          <t>¦1¦1¦5¦7¦0¦Null§</t>
        </r>
      </text>
    </comment>
    <comment ref="A1014" authorId="0" shapeId="0" xr:uid="{00000000-0006-0000-0000-000092010000}">
      <text>
        <r>
          <rPr>
            <sz val="9"/>
            <rFont val="Tahoma"/>
            <family val="2"/>
          </rPr>
          <t>¦1¦1¦5¦8¦0¦Null§</t>
        </r>
      </text>
    </comment>
    <comment ref="A1016" authorId="0" shapeId="0" xr:uid="{00000000-0006-0000-0000-000093010000}">
      <text>
        <r>
          <rPr>
            <sz val="9"/>
            <rFont val="Tahoma"/>
            <family val="2"/>
          </rPr>
          <t>¦1¦1¦5¦9¦0¦Null§</t>
        </r>
      </text>
    </comment>
    <comment ref="A1018" authorId="0" shapeId="0" xr:uid="{00000000-0006-0000-0000-000094010000}">
      <text>
        <r>
          <rPr>
            <sz val="9"/>
            <rFont val="Tahoma"/>
            <family val="2"/>
          </rPr>
          <t>¦1¦1¦5¦10¦0¦Null§</t>
        </r>
      </text>
    </comment>
    <comment ref="A1020" authorId="0" shapeId="0" xr:uid="{00000000-0006-0000-0000-000095010000}">
      <text>
        <r>
          <rPr>
            <sz val="9"/>
            <rFont val="Tahoma"/>
            <family val="2"/>
          </rPr>
          <t>¦1¦1¦5¦11¦0¦Null§</t>
        </r>
      </text>
    </comment>
    <comment ref="A1022" authorId="0" shapeId="0" xr:uid="{00000000-0006-0000-0000-000096010000}">
      <text>
        <r>
          <rPr>
            <sz val="9"/>
            <rFont val="Tahoma"/>
            <family val="2"/>
          </rPr>
          <t>¦1¦1¦5¦12¦0¦Null§</t>
        </r>
      </text>
    </comment>
    <comment ref="A1061" authorId="0" shapeId="0" xr:uid="{00000000-0006-0000-0000-000097010000}">
      <text>
        <r>
          <rPr>
            <sz val="9"/>
            <rFont val="Tahoma"/>
            <family val="2"/>
          </rPr>
          <t>¦1¦1¦6¦1¦0¦Null§</t>
        </r>
      </text>
    </comment>
    <comment ref="A1063" authorId="0" shapeId="0" xr:uid="{00000000-0006-0000-0000-000098010000}">
      <text>
        <r>
          <rPr>
            <sz val="9"/>
            <rFont val="Tahoma"/>
            <family val="2"/>
          </rPr>
          <t>¦1¦1¦6¦2¦0¦Null§</t>
        </r>
      </text>
    </comment>
    <comment ref="A1065" authorId="0" shapeId="0" xr:uid="{00000000-0006-0000-0000-000099010000}">
      <text>
        <r>
          <rPr>
            <sz val="9"/>
            <rFont val="Tahoma"/>
            <family val="2"/>
          </rPr>
          <t>¦1¦1¦6¦3¦0¦Null§</t>
        </r>
      </text>
    </comment>
    <comment ref="A1067" authorId="0" shapeId="0" xr:uid="{00000000-0006-0000-0000-00009A010000}">
      <text>
        <r>
          <rPr>
            <sz val="9"/>
            <rFont val="Tahoma"/>
            <family val="2"/>
          </rPr>
          <t>¦1¦1¦6¦4¦0¦Null§</t>
        </r>
      </text>
    </comment>
    <comment ref="A1069" authorId="0" shapeId="0" xr:uid="{00000000-0006-0000-0000-00009B010000}">
      <text>
        <r>
          <rPr>
            <sz val="9"/>
            <rFont val="Tahoma"/>
            <family val="2"/>
          </rPr>
          <t>¦1¦1¦6¦5¦0¦Null§</t>
        </r>
      </text>
    </comment>
    <comment ref="A1071" authorId="0" shapeId="0" xr:uid="{00000000-0006-0000-0000-00009C010000}">
      <text>
        <r>
          <rPr>
            <sz val="9"/>
            <rFont val="Tahoma"/>
            <family val="2"/>
          </rPr>
          <t>¦1¦1¦6¦6¦0¦Null§</t>
        </r>
      </text>
    </comment>
    <comment ref="A1124" authorId="0" shapeId="0" xr:uid="{00000000-0006-0000-0000-00009D010000}">
      <text>
        <r>
          <rPr>
            <sz val="9"/>
            <rFont val="Tahoma"/>
            <family val="2"/>
          </rPr>
          <t>¦1¦1¦7¦1¦0¦Null§</t>
        </r>
      </text>
    </comment>
    <comment ref="A1126" authorId="0" shapeId="0" xr:uid="{00000000-0006-0000-0000-00009E010000}">
      <text>
        <r>
          <rPr>
            <sz val="9"/>
            <rFont val="Tahoma"/>
            <family val="2"/>
          </rPr>
          <t>¦1¦1¦7¦2¦0¦Null§</t>
        </r>
      </text>
    </comment>
    <comment ref="A1128" authorId="0" shapeId="0" xr:uid="{00000000-0006-0000-0000-00009F010000}">
      <text>
        <r>
          <rPr>
            <sz val="9"/>
            <rFont val="Tahoma"/>
            <family val="2"/>
          </rPr>
          <t>¦1¦1¦7¦3¦0¦Null§</t>
        </r>
      </text>
    </comment>
    <comment ref="A1130" authorId="0" shapeId="0" xr:uid="{00000000-0006-0000-0000-0000A0010000}">
      <text>
        <r>
          <rPr>
            <sz val="9"/>
            <rFont val="Tahoma"/>
            <family val="2"/>
          </rPr>
          <t>¦1¦1¦7¦4¦0¦Null§</t>
        </r>
      </text>
    </comment>
    <comment ref="A1132" authorId="0" shapeId="0" xr:uid="{00000000-0006-0000-0000-0000A1010000}">
      <text>
        <r>
          <rPr>
            <sz val="9"/>
            <rFont val="Tahoma"/>
            <family val="2"/>
          </rPr>
          <t>¦1¦1¦7¦5¦0¦Null§PercPrevItem</t>
        </r>
      </text>
    </comment>
    <comment ref="A1134" authorId="0" shapeId="0" xr:uid="{00000000-0006-0000-0000-0000A2010000}">
      <text>
        <r>
          <rPr>
            <sz val="9"/>
            <rFont val="Tahoma"/>
            <family val="2"/>
          </rPr>
          <t>¦1¦1¦7¦6¦0¦Null§</t>
        </r>
      </text>
    </comment>
    <comment ref="A1136" authorId="0" shapeId="0" xr:uid="{00000000-0006-0000-0000-0000A3010000}">
      <text>
        <r>
          <rPr>
            <sz val="9"/>
            <rFont val="Tahoma"/>
            <family val="2"/>
          </rPr>
          <t>¦1¦1¦7¦7¦0¦Null§</t>
        </r>
      </text>
    </comment>
    <comment ref="A1138" authorId="0" shapeId="0" xr:uid="{00000000-0006-0000-0000-0000A4010000}">
      <text>
        <r>
          <rPr>
            <sz val="9"/>
            <rFont val="Tahoma"/>
            <family val="2"/>
          </rPr>
          <t>¦1¦1¦7¦8¦0¦Null§</t>
        </r>
      </text>
    </comment>
    <comment ref="A1140" authorId="0" shapeId="0" xr:uid="{00000000-0006-0000-0000-0000A5010000}">
      <text>
        <r>
          <rPr>
            <sz val="9"/>
            <rFont val="Tahoma"/>
            <family val="2"/>
          </rPr>
          <t>¦1¦1¦7¦9¦0¦Null§PercPrevItem</t>
        </r>
      </text>
    </comment>
    <comment ref="A1142" authorId="0" shapeId="0" xr:uid="{00000000-0006-0000-0000-0000A6010000}">
      <text>
        <r>
          <rPr>
            <sz val="9"/>
            <rFont val="Tahoma"/>
            <family val="2"/>
          </rPr>
          <t>¦1¦1¦7¦10¦0¦Null§</t>
        </r>
      </text>
    </comment>
    <comment ref="A1144" authorId="0" shapeId="0" xr:uid="{00000000-0006-0000-0000-0000A7010000}">
      <text>
        <r>
          <rPr>
            <sz val="9"/>
            <rFont val="Tahoma"/>
            <family val="2"/>
          </rPr>
          <t>¦1¦1¦7¦11¦0¦Null§PercPrevItem</t>
        </r>
      </text>
    </comment>
    <comment ref="A1146" authorId="0" shapeId="0" xr:uid="{00000000-0006-0000-0000-0000A8010000}">
      <text>
        <r>
          <rPr>
            <sz val="9"/>
            <rFont val="Tahoma"/>
            <family val="2"/>
          </rPr>
          <t>¦1¦1¦7¦12¦0¦Null§</t>
        </r>
      </text>
    </comment>
    <comment ref="A1148" authorId="0" shapeId="0" xr:uid="{00000000-0006-0000-0000-0000A9010000}">
      <text>
        <r>
          <rPr>
            <sz val="9"/>
            <rFont val="Tahoma"/>
            <family val="2"/>
          </rPr>
          <t>¦1¦1¦7¦13¦0¦Null§</t>
        </r>
      </text>
    </comment>
    <comment ref="A1150" authorId="0" shapeId="0" xr:uid="{00000000-0006-0000-0000-0000AA010000}">
      <text>
        <r>
          <rPr>
            <sz val="9"/>
            <rFont val="Tahoma"/>
            <family val="2"/>
          </rPr>
          <t>¦1¦1¦7¦14¦0¦Null§</t>
        </r>
      </text>
    </comment>
    <comment ref="A1152" authorId="0" shapeId="0" xr:uid="{00000000-0006-0000-0000-0000AB010000}">
      <text>
        <r>
          <rPr>
            <sz val="9"/>
            <rFont val="Tahoma"/>
            <family val="2"/>
          </rPr>
          <t>¦1¦1¦7¦15¦0¦Null§</t>
        </r>
      </text>
    </comment>
    <comment ref="A1154" authorId="0" shapeId="0" xr:uid="{00000000-0006-0000-0000-0000AC010000}">
      <text>
        <r>
          <rPr>
            <sz val="9"/>
            <rFont val="Tahoma"/>
            <family val="2"/>
          </rPr>
          <t>¦1¦1¦7¦16¦0¦Null§</t>
        </r>
      </text>
    </comment>
    <comment ref="A1156" authorId="0" shapeId="0" xr:uid="{00000000-0006-0000-0000-0000AD010000}">
      <text>
        <r>
          <rPr>
            <sz val="9"/>
            <rFont val="Tahoma"/>
            <family val="2"/>
          </rPr>
          <t>¦1¦1¦7¦17¦0¦Null§</t>
        </r>
      </text>
    </comment>
    <comment ref="A1158" authorId="0" shapeId="0" xr:uid="{00000000-0006-0000-0000-0000AE010000}">
      <text>
        <r>
          <rPr>
            <sz val="9"/>
            <rFont val="Tahoma"/>
            <family val="2"/>
          </rPr>
          <t>¦1¦1¦7¦18¦0¦Null§</t>
        </r>
      </text>
    </comment>
    <comment ref="A1160" authorId="0" shapeId="0" xr:uid="{00000000-0006-0000-0000-0000AF010000}">
      <text>
        <r>
          <rPr>
            <sz val="9"/>
            <rFont val="Tahoma"/>
            <family val="2"/>
          </rPr>
          <t>¦1¦1¦7¦19¦0¦Null§</t>
        </r>
      </text>
    </comment>
    <comment ref="A1162" authorId="0" shapeId="0" xr:uid="{00000000-0006-0000-0000-0000B0010000}">
      <text>
        <r>
          <rPr>
            <sz val="9"/>
            <rFont val="Tahoma"/>
            <family val="2"/>
          </rPr>
          <t>¦1¦1¦7¦20¦0¦Null§</t>
        </r>
      </text>
    </comment>
    <comment ref="A1164" authorId="0" shapeId="0" xr:uid="{00000000-0006-0000-0000-0000B1010000}">
      <text>
        <r>
          <rPr>
            <sz val="9"/>
            <rFont val="Tahoma"/>
            <family val="2"/>
          </rPr>
          <t>¦1¦1¦7¦21¦0¦Null§</t>
        </r>
      </text>
    </comment>
    <comment ref="A1166" authorId="0" shapeId="0" xr:uid="{00000000-0006-0000-0000-0000B2010000}">
      <text>
        <r>
          <rPr>
            <sz val="9"/>
            <rFont val="Tahoma"/>
            <family val="2"/>
          </rPr>
          <t>¦1¦1¦7¦22¦0¦Null§</t>
        </r>
      </text>
    </comment>
    <comment ref="A1168" authorId="0" shapeId="0" xr:uid="{00000000-0006-0000-0000-0000B3010000}">
      <text>
        <r>
          <rPr>
            <sz val="9"/>
            <rFont val="Tahoma"/>
            <family val="2"/>
          </rPr>
          <t>¦1¦1¦7¦23¦0¦Null§</t>
        </r>
      </text>
    </comment>
    <comment ref="A1170" authorId="0" shapeId="0" xr:uid="{00000000-0006-0000-0000-0000B4010000}">
      <text>
        <r>
          <rPr>
            <sz val="9"/>
            <rFont val="Tahoma"/>
            <family val="2"/>
          </rPr>
          <t>¦1¦1¦7¦24¦0¦Null§</t>
        </r>
      </text>
    </comment>
    <comment ref="A1172" authorId="0" shapeId="0" xr:uid="{00000000-0006-0000-0000-0000B5010000}">
      <text>
        <r>
          <rPr>
            <sz val="9"/>
            <rFont val="Tahoma"/>
            <family val="2"/>
          </rPr>
          <t>¦1¦1¦7¦25¦0¦Null§</t>
        </r>
      </text>
    </comment>
    <comment ref="A1174" authorId="0" shapeId="0" xr:uid="{00000000-0006-0000-0000-0000B6010000}">
      <text>
        <r>
          <rPr>
            <sz val="9"/>
            <rFont val="Tahoma"/>
            <family val="2"/>
          </rPr>
          <t>¦1¦1¦7¦26¦0¦Null§</t>
        </r>
      </text>
    </comment>
    <comment ref="A1176" authorId="0" shapeId="0" xr:uid="{00000000-0006-0000-0000-0000B7010000}">
      <text>
        <r>
          <rPr>
            <sz val="9"/>
            <rFont val="Tahoma"/>
            <family val="2"/>
          </rPr>
          <t>¦1¦1¦7¦27¦0¦Null§</t>
        </r>
      </text>
    </comment>
    <comment ref="A1182" authorId="0" shapeId="0" xr:uid="{00000000-0006-0000-0000-0000B8010000}">
      <text>
        <r>
          <rPr>
            <sz val="9"/>
            <rFont val="Tahoma"/>
            <family val="2"/>
          </rPr>
          <t>¦1¦1¦7¦28¦0¦Null§</t>
        </r>
      </text>
    </comment>
    <comment ref="A1184" authorId="0" shapeId="0" xr:uid="{00000000-0006-0000-0000-0000B9010000}">
      <text>
        <r>
          <rPr>
            <sz val="9"/>
            <rFont val="Tahoma"/>
            <family val="2"/>
          </rPr>
          <t>¦1¦1¦7¦29¦0¦Null§</t>
        </r>
      </text>
    </comment>
    <comment ref="A1186" authorId="0" shapeId="0" xr:uid="{00000000-0006-0000-0000-0000BA010000}">
      <text>
        <r>
          <rPr>
            <sz val="9"/>
            <rFont val="Tahoma"/>
            <family val="2"/>
          </rPr>
          <t>¦1¦1¦7¦30¦0¦Null§</t>
        </r>
      </text>
    </comment>
    <comment ref="A1188" authorId="0" shapeId="0" xr:uid="{00000000-0006-0000-0000-0000BB010000}">
      <text>
        <r>
          <rPr>
            <sz val="9"/>
            <rFont val="Tahoma"/>
            <family val="2"/>
          </rPr>
          <t>¦1¦1¦7¦31¦0¦Null§</t>
        </r>
      </text>
    </comment>
    <comment ref="A1190" authorId="0" shapeId="0" xr:uid="{00000000-0006-0000-0000-0000BC010000}">
      <text>
        <r>
          <rPr>
            <sz val="9"/>
            <rFont val="Tahoma"/>
            <family val="2"/>
          </rPr>
          <t>¦1¦1¦7¦32¦0¦Null§</t>
        </r>
      </text>
    </comment>
    <comment ref="A1192" authorId="0" shapeId="0" xr:uid="{00000000-0006-0000-0000-0000BD010000}">
      <text>
        <r>
          <rPr>
            <sz val="9"/>
            <rFont val="Tahoma"/>
            <family val="2"/>
          </rPr>
          <t>¦1¦1¦7¦33¦0¦Null§</t>
        </r>
      </text>
    </comment>
    <comment ref="A1194" authorId="0" shapeId="0" xr:uid="{00000000-0006-0000-0000-0000BE010000}">
      <text>
        <r>
          <rPr>
            <sz val="9"/>
            <rFont val="Tahoma"/>
            <family val="2"/>
          </rPr>
          <t>¦1¦1¦7¦34¦0¦Null§</t>
        </r>
      </text>
    </comment>
    <comment ref="A1196" authorId="0" shapeId="0" xr:uid="{00000000-0006-0000-0000-0000BF010000}">
      <text>
        <r>
          <rPr>
            <sz val="9"/>
            <rFont val="Tahoma"/>
            <family val="2"/>
          </rPr>
          <t>¦1¦1¦7¦35¦0¦Null§</t>
        </r>
      </text>
    </comment>
    <comment ref="A1251" authorId="0" shapeId="0" xr:uid="{00000000-0006-0000-0000-0000C0010000}">
      <text>
        <r>
          <rPr>
            <sz val="9"/>
            <rFont val="Tahoma"/>
            <family val="2"/>
          </rPr>
          <t>¦1¦1¦8¦1¦0¦Null§</t>
        </r>
      </text>
    </comment>
    <comment ref="A1253" authorId="0" shapeId="0" xr:uid="{00000000-0006-0000-0000-0000C1010000}">
      <text>
        <r>
          <rPr>
            <sz val="9"/>
            <rFont val="Tahoma"/>
            <family val="2"/>
          </rPr>
          <t>¦1¦1¦8¦2¦0¦Null§</t>
        </r>
      </text>
    </comment>
    <comment ref="A1255" authorId="0" shapeId="0" xr:uid="{00000000-0006-0000-0000-0000C2010000}">
      <text>
        <r>
          <rPr>
            <sz val="9"/>
            <rFont val="Tahoma"/>
            <family val="2"/>
          </rPr>
          <t>¦1¦1¦8¦3¦0¦Null§</t>
        </r>
      </text>
    </comment>
    <comment ref="A1257" authorId="0" shapeId="0" xr:uid="{00000000-0006-0000-0000-0000C3010000}">
      <text>
        <r>
          <rPr>
            <sz val="9"/>
            <rFont val="Tahoma"/>
            <family val="2"/>
          </rPr>
          <t>¦1¦1¦8¦4¦0¦Null§PercPrevItem</t>
        </r>
      </text>
    </comment>
    <comment ref="A1318" authorId="0" shapeId="0" xr:uid="{00000000-0006-0000-0000-0000C4010000}">
      <text>
        <r>
          <rPr>
            <sz val="9"/>
            <rFont val="Tahoma"/>
            <family val="2"/>
          </rPr>
          <t>¦1¦1¦9¦1¦0¦Null§</t>
        </r>
      </text>
    </comment>
    <comment ref="A1320" authorId="0" shapeId="0" xr:uid="{00000000-0006-0000-0000-0000C5010000}">
      <text>
        <r>
          <rPr>
            <sz val="9"/>
            <rFont val="Tahoma"/>
            <family val="2"/>
          </rPr>
          <t>¦1¦1¦9¦2¦0¦Null§</t>
        </r>
      </text>
    </comment>
    <comment ref="A1322" authorId="0" shapeId="0" xr:uid="{00000000-0006-0000-0000-0000C6010000}">
      <text>
        <r>
          <rPr>
            <sz val="9"/>
            <rFont val="Tahoma"/>
            <family val="2"/>
          </rPr>
          <t>¦1¦1¦9¦3¦0¦Null§</t>
        </r>
      </text>
    </comment>
    <comment ref="A1324" authorId="0" shapeId="0" xr:uid="{00000000-0006-0000-0000-0000C7010000}">
      <text>
        <r>
          <rPr>
            <sz val="9"/>
            <rFont val="Tahoma"/>
            <family val="2"/>
          </rPr>
          <t>¦1¦1¦9¦4¦0¦Null§</t>
        </r>
      </text>
    </comment>
    <comment ref="A1326" authorId="0" shapeId="0" xr:uid="{00000000-0006-0000-0000-0000C8010000}">
      <text>
        <r>
          <rPr>
            <sz val="9"/>
            <rFont val="Tahoma"/>
            <family val="2"/>
          </rPr>
          <t>¦1¦1¦9¦5¦0¦Null§</t>
        </r>
      </text>
    </comment>
    <comment ref="A1328" authorId="0" shapeId="0" xr:uid="{00000000-0006-0000-0000-0000C9010000}">
      <text>
        <r>
          <rPr>
            <sz val="9"/>
            <rFont val="Tahoma"/>
            <family val="2"/>
          </rPr>
          <t>¦1¦1¦9¦6¦0¦Null§</t>
        </r>
      </text>
    </comment>
    <comment ref="A1330" authorId="0" shapeId="0" xr:uid="{00000000-0006-0000-0000-0000CA010000}">
      <text>
        <r>
          <rPr>
            <sz val="9"/>
            <rFont val="Tahoma"/>
            <family val="2"/>
          </rPr>
          <t>¦1¦1¦9¦7¦0¦Null§</t>
        </r>
      </text>
    </comment>
    <comment ref="A1332" authorId="0" shapeId="0" xr:uid="{00000000-0006-0000-0000-0000CB010000}">
      <text>
        <r>
          <rPr>
            <sz val="9"/>
            <rFont val="Tahoma"/>
            <family val="2"/>
          </rPr>
          <t>¦1¦1¦9¦8¦0¦Null§</t>
        </r>
      </text>
    </comment>
    <comment ref="A1334" authorId="0" shapeId="0" xr:uid="{00000000-0006-0000-0000-0000CC010000}">
      <text>
        <r>
          <rPr>
            <sz val="9"/>
            <rFont val="Tahoma"/>
            <family val="2"/>
          </rPr>
          <t>¦1¦1¦9¦9¦0¦Null§</t>
        </r>
      </text>
    </comment>
    <comment ref="A1336" authorId="0" shapeId="0" xr:uid="{00000000-0006-0000-0000-0000CD010000}">
      <text>
        <r>
          <rPr>
            <sz val="9"/>
            <rFont val="Tahoma"/>
            <family val="2"/>
          </rPr>
          <t>¦1¦1¦9¦10¦0¦Null§</t>
        </r>
      </text>
    </comment>
    <comment ref="A1338" authorId="0" shapeId="0" xr:uid="{00000000-0006-0000-0000-0000CE010000}">
      <text>
        <r>
          <rPr>
            <sz val="9"/>
            <rFont val="Tahoma"/>
            <family val="2"/>
          </rPr>
          <t>¦1¦1¦9¦11¦0¦Null§</t>
        </r>
      </text>
    </comment>
    <comment ref="A1340" authorId="0" shapeId="0" xr:uid="{00000000-0006-0000-0000-0000CF010000}">
      <text>
        <r>
          <rPr>
            <sz val="9"/>
            <rFont val="Tahoma"/>
            <family val="2"/>
          </rPr>
          <t>¦1¦1¦9¦12¦0¦Null§</t>
        </r>
      </text>
    </comment>
    <comment ref="A1342" authorId="0" shapeId="0" xr:uid="{00000000-0006-0000-0000-0000D0010000}">
      <text>
        <r>
          <rPr>
            <sz val="9"/>
            <rFont val="Tahoma"/>
            <family val="2"/>
          </rPr>
          <t>¦1¦1¦9¦13¦0¦Null§</t>
        </r>
      </text>
    </comment>
    <comment ref="A1344" authorId="0" shapeId="0" xr:uid="{00000000-0006-0000-0000-0000D1010000}">
      <text>
        <r>
          <rPr>
            <sz val="9"/>
            <rFont val="Tahoma"/>
            <family val="2"/>
          </rPr>
          <t>¦1¦1¦9¦14¦0¦Null§</t>
        </r>
      </text>
    </comment>
    <comment ref="A1346" authorId="0" shapeId="0" xr:uid="{00000000-0006-0000-0000-0000D2010000}">
      <text>
        <r>
          <rPr>
            <sz val="9"/>
            <rFont val="Tahoma"/>
            <family val="2"/>
          </rPr>
          <t>¦1¦1¦9¦15¦0¦Null§</t>
        </r>
      </text>
    </comment>
    <comment ref="A1348" authorId="0" shapeId="0" xr:uid="{00000000-0006-0000-0000-0000D3010000}">
      <text>
        <r>
          <rPr>
            <sz val="9"/>
            <rFont val="Tahoma"/>
            <family val="2"/>
          </rPr>
          <t>¦1¦1¦9¦16¦0¦Null§</t>
        </r>
      </text>
    </comment>
    <comment ref="A1350" authorId="0" shapeId="0" xr:uid="{00000000-0006-0000-0000-0000D4010000}">
      <text>
        <r>
          <rPr>
            <sz val="9"/>
            <rFont val="Tahoma"/>
            <family val="2"/>
          </rPr>
          <t>¦1¦1¦9¦17¦0¦Null§</t>
        </r>
      </text>
    </comment>
    <comment ref="A1352" authorId="0" shapeId="0" xr:uid="{00000000-0006-0000-0000-0000D5010000}">
      <text>
        <r>
          <rPr>
            <sz val="9"/>
            <rFont val="Tahoma"/>
            <family val="2"/>
          </rPr>
          <t>¦1¦1¦9¦18¦0¦Null§</t>
        </r>
      </text>
    </comment>
    <comment ref="A1354" authorId="0" shapeId="0" xr:uid="{00000000-0006-0000-0000-0000D6010000}">
      <text>
        <r>
          <rPr>
            <sz val="9"/>
            <rFont val="Tahoma"/>
            <family val="2"/>
          </rPr>
          <t>¦1¦1¦9¦19¦0¦Null§</t>
        </r>
      </text>
    </comment>
    <comment ref="A1356" authorId="0" shapeId="0" xr:uid="{00000000-0006-0000-0000-0000D7010000}">
      <text>
        <r>
          <rPr>
            <sz val="9"/>
            <rFont val="Tahoma"/>
            <family val="2"/>
          </rPr>
          <t>¦1¦1¦9¦20¦0¦Null§</t>
        </r>
      </text>
    </comment>
    <comment ref="A1358" authorId="0" shapeId="0" xr:uid="{00000000-0006-0000-0000-0000D8010000}">
      <text>
        <r>
          <rPr>
            <sz val="9"/>
            <rFont val="Tahoma"/>
            <family val="2"/>
          </rPr>
          <t>¦1¦1¦9¦21¦0¦Null§</t>
        </r>
      </text>
    </comment>
    <comment ref="A1364" authorId="0" shapeId="0" xr:uid="{00000000-0006-0000-0000-0000D9010000}">
      <text>
        <r>
          <rPr>
            <sz val="9"/>
            <rFont val="Tahoma"/>
            <family val="2"/>
          </rPr>
          <t>¦1¦1¦9¦22¦0¦Null§</t>
        </r>
      </text>
    </comment>
    <comment ref="A1366" authorId="0" shapeId="0" xr:uid="{00000000-0006-0000-0000-0000DA010000}">
      <text>
        <r>
          <rPr>
            <sz val="9"/>
            <rFont val="Tahoma"/>
            <family val="2"/>
          </rPr>
          <t>¦1¦1¦9¦23¦0¦Null§</t>
        </r>
      </text>
    </comment>
    <comment ref="A1368" authorId="0" shapeId="0" xr:uid="{00000000-0006-0000-0000-0000DB010000}">
      <text>
        <r>
          <rPr>
            <sz val="9"/>
            <rFont val="Tahoma"/>
            <family val="2"/>
          </rPr>
          <t>¦1¦1¦9¦24¦0¦Null§</t>
        </r>
      </text>
    </comment>
    <comment ref="A1370" authorId="0" shapeId="0" xr:uid="{00000000-0006-0000-0000-0000DC010000}">
      <text>
        <r>
          <rPr>
            <sz val="9"/>
            <rFont val="Tahoma"/>
            <family val="2"/>
          </rPr>
          <t>¦1¦1¦9¦25¦0¦Null§</t>
        </r>
      </text>
    </comment>
    <comment ref="A1372" authorId="0" shapeId="0" xr:uid="{00000000-0006-0000-0000-0000DD010000}">
      <text>
        <r>
          <rPr>
            <sz val="9"/>
            <rFont val="Tahoma"/>
            <family val="2"/>
          </rPr>
          <t>¦1¦1¦9¦26¦0¦Null§</t>
        </r>
      </text>
    </comment>
    <comment ref="A1374" authorId="0" shapeId="0" xr:uid="{00000000-0006-0000-0000-0000DE010000}">
      <text>
        <r>
          <rPr>
            <sz val="9"/>
            <rFont val="Tahoma"/>
            <family val="2"/>
          </rPr>
          <t>¦1¦1¦9¦27¦0¦Null§</t>
        </r>
      </text>
    </comment>
    <comment ref="A1376" authorId="0" shapeId="0" xr:uid="{00000000-0006-0000-0000-0000DF010000}">
      <text>
        <r>
          <rPr>
            <sz val="9"/>
            <rFont val="Tahoma"/>
            <family val="2"/>
          </rPr>
          <t>¦1¦1¦9¦28¦0¦Null§</t>
        </r>
      </text>
    </comment>
    <comment ref="A1378" authorId="0" shapeId="0" xr:uid="{00000000-0006-0000-0000-0000E0010000}">
      <text>
        <r>
          <rPr>
            <sz val="9"/>
            <rFont val="Tahoma"/>
            <family val="2"/>
          </rPr>
          <t>¦1¦1¦9¦29¦0¦Null§</t>
        </r>
      </text>
    </comment>
    <comment ref="A1380" authorId="0" shapeId="0" xr:uid="{00000000-0006-0000-0000-0000E1010000}">
      <text>
        <r>
          <rPr>
            <sz val="9"/>
            <rFont val="Tahoma"/>
            <family val="2"/>
          </rPr>
          <t>¦1¦1¦9¦30¦0¦Null§</t>
        </r>
      </text>
    </comment>
    <comment ref="A1382" authorId="0" shapeId="0" xr:uid="{00000000-0006-0000-0000-0000E2010000}">
      <text>
        <r>
          <rPr>
            <sz val="9"/>
            <rFont val="Tahoma"/>
            <family val="2"/>
          </rPr>
          <t>¦1¦1¦9¦31¦0¦Null§</t>
        </r>
      </text>
    </comment>
    <comment ref="A1384" authorId="0" shapeId="0" xr:uid="{00000000-0006-0000-0000-0000E3010000}">
      <text>
        <r>
          <rPr>
            <sz val="9"/>
            <rFont val="Tahoma"/>
            <family val="2"/>
          </rPr>
          <t>¦1¦1¦9¦32¦0¦Null§</t>
        </r>
      </text>
    </comment>
    <comment ref="A1386" authorId="0" shapeId="0" xr:uid="{00000000-0006-0000-0000-0000E4010000}">
      <text>
        <r>
          <rPr>
            <sz val="9"/>
            <rFont val="Tahoma"/>
            <family val="2"/>
          </rPr>
          <t>¦1¦1¦9¦33¦0¦Null§</t>
        </r>
      </text>
    </comment>
    <comment ref="A1388" authorId="0" shapeId="0" xr:uid="{00000000-0006-0000-0000-0000E5010000}">
      <text>
        <r>
          <rPr>
            <sz val="9"/>
            <rFont val="Tahoma"/>
            <family val="2"/>
          </rPr>
          <t>¦1¦1¦9¦34¦0¦Null§</t>
        </r>
      </text>
    </comment>
    <comment ref="A1390" authorId="0" shapeId="0" xr:uid="{00000000-0006-0000-0000-0000E6010000}">
      <text>
        <r>
          <rPr>
            <sz val="9"/>
            <rFont val="Tahoma"/>
            <family val="2"/>
          </rPr>
          <t>¦1¦1¦9¦35¦0¦Null§</t>
        </r>
      </text>
    </comment>
    <comment ref="A1392" authorId="0" shapeId="0" xr:uid="{00000000-0006-0000-0000-0000E7010000}">
      <text>
        <r>
          <rPr>
            <sz val="9"/>
            <rFont val="Tahoma"/>
            <family val="2"/>
          </rPr>
          <t>¦1¦1¦9¦36¦0¦Null§</t>
        </r>
      </text>
    </comment>
    <comment ref="A1394" authorId="0" shapeId="0" xr:uid="{00000000-0006-0000-0000-0000E8010000}">
      <text>
        <r>
          <rPr>
            <sz val="9"/>
            <rFont val="Tahoma"/>
            <family val="2"/>
          </rPr>
          <t>¦1¦1¦9¦37¦0¦Null§</t>
        </r>
      </text>
    </comment>
    <comment ref="A1396" authorId="0" shapeId="0" xr:uid="{00000000-0006-0000-0000-0000E9010000}">
      <text>
        <r>
          <rPr>
            <sz val="9"/>
            <rFont val="Tahoma"/>
            <family val="2"/>
          </rPr>
          <t>¦1¦1¦9¦38¦0¦Null§</t>
        </r>
      </text>
    </comment>
    <comment ref="A1398" authorId="0" shapeId="0" xr:uid="{00000000-0006-0000-0000-0000EA010000}">
      <text>
        <r>
          <rPr>
            <sz val="9"/>
            <rFont val="Tahoma"/>
            <family val="2"/>
          </rPr>
          <t>¦1¦1¦9¦39¦0¦Null§</t>
        </r>
      </text>
    </comment>
    <comment ref="A1416" authorId="0" shapeId="0" xr:uid="{00000000-0006-0000-0000-0000EB010000}">
      <text>
        <r>
          <rPr>
            <sz val="9"/>
            <rFont val="Tahoma"/>
            <family val="2"/>
          </rPr>
          <t>¦1¦1¦10¦1¦0¦Null§</t>
        </r>
      </text>
    </comment>
    <comment ref="A1418" authorId="0" shapeId="0" xr:uid="{00000000-0006-0000-0000-0000EC010000}">
      <text>
        <r>
          <rPr>
            <sz val="9"/>
            <rFont val="Tahoma"/>
            <family val="2"/>
          </rPr>
          <t>¦1¦1¦10¦2¦0¦Null§</t>
        </r>
      </text>
    </comment>
    <comment ref="A1420" authorId="0" shapeId="0" xr:uid="{00000000-0006-0000-0000-0000ED010000}">
      <text>
        <r>
          <rPr>
            <sz val="9"/>
            <rFont val="Tahoma"/>
            <family val="2"/>
          </rPr>
          <t>¦1¦1¦10¦3¦0¦Null§</t>
        </r>
      </text>
    </comment>
    <comment ref="A1422" authorId="0" shapeId="0" xr:uid="{00000000-0006-0000-0000-0000EE010000}">
      <text>
        <r>
          <rPr>
            <sz val="9"/>
            <rFont val="Tahoma"/>
            <family val="2"/>
          </rPr>
          <t>¦1¦1¦10¦4¦0¦Null§</t>
        </r>
      </text>
    </comment>
    <comment ref="A1424" authorId="0" shapeId="0" xr:uid="{00000000-0006-0000-0000-0000EF010000}">
      <text>
        <r>
          <rPr>
            <sz val="9"/>
            <rFont val="Tahoma"/>
            <family val="2"/>
          </rPr>
          <t>¦1¦1¦10¦5¦0¦Null§</t>
        </r>
      </text>
    </comment>
    <comment ref="A1426" authorId="0" shapeId="0" xr:uid="{00000000-0006-0000-0000-0000F0010000}">
      <text>
        <r>
          <rPr>
            <sz val="9"/>
            <rFont val="Tahoma"/>
            <family val="2"/>
          </rPr>
          <t>¦1¦1¦10¦6¦0¦Null§</t>
        </r>
      </text>
    </comment>
    <comment ref="A1428" authorId="0" shapeId="0" xr:uid="{00000000-0006-0000-0000-0000F1010000}">
      <text>
        <r>
          <rPr>
            <sz val="9"/>
            <rFont val="Tahoma"/>
            <family val="2"/>
          </rPr>
          <t>¦1¦1¦10¦7¦0¦Null§</t>
        </r>
      </text>
    </comment>
    <comment ref="A1430" authorId="0" shapeId="0" xr:uid="{00000000-0006-0000-0000-0000F2010000}">
      <text>
        <r>
          <rPr>
            <sz val="9"/>
            <rFont val="Tahoma"/>
            <family val="2"/>
          </rPr>
          <t>¦1¦1¦10¦8¦0¦Null§</t>
        </r>
      </text>
    </comment>
    <comment ref="A1432" authorId="0" shapeId="0" xr:uid="{00000000-0006-0000-0000-0000F3010000}">
      <text>
        <r>
          <rPr>
            <sz val="9"/>
            <rFont val="Tahoma"/>
            <family val="2"/>
          </rPr>
          <t>¦1¦1¦10¦9¦0¦Null§</t>
        </r>
      </text>
    </comment>
    <comment ref="A1434" authorId="0" shapeId="0" xr:uid="{00000000-0006-0000-0000-0000F4010000}">
      <text>
        <r>
          <rPr>
            <sz val="9"/>
            <rFont val="Tahoma"/>
            <family val="2"/>
          </rPr>
          <t>¦1¦1¦10¦10¦0¦Null§</t>
        </r>
      </text>
    </comment>
    <comment ref="A1436" authorId="0" shapeId="0" xr:uid="{00000000-0006-0000-0000-0000F5010000}">
      <text>
        <r>
          <rPr>
            <sz val="9"/>
            <rFont val="Tahoma"/>
            <family val="2"/>
          </rPr>
          <t>¦1¦1¦10¦11¦0¦Null§</t>
        </r>
      </text>
    </comment>
    <comment ref="A1438" authorId="0" shapeId="0" xr:uid="{00000000-0006-0000-0000-0000F6010000}">
      <text>
        <r>
          <rPr>
            <sz val="9"/>
            <rFont val="Tahoma"/>
            <family val="2"/>
          </rPr>
          <t>¦1¦1¦10¦12¦0¦Null§</t>
        </r>
      </text>
    </comment>
    <comment ref="A1440" authorId="0" shapeId="0" xr:uid="{00000000-0006-0000-0000-0000F7010000}">
      <text>
        <r>
          <rPr>
            <sz val="9"/>
            <rFont val="Tahoma"/>
            <family val="2"/>
          </rPr>
          <t>¦1¦1¦10¦13¦0¦Null§</t>
        </r>
      </text>
    </comment>
    <comment ref="A1442" authorId="0" shapeId="0" xr:uid="{00000000-0006-0000-0000-0000F8010000}">
      <text>
        <r>
          <rPr>
            <sz val="9"/>
            <rFont val="Tahoma"/>
            <family val="2"/>
          </rPr>
          <t>¦1¦1¦10¦14¦0¦Null§</t>
        </r>
      </text>
    </comment>
    <comment ref="A1444" authorId="0" shapeId="0" xr:uid="{00000000-0006-0000-0000-0000F9010000}">
      <text>
        <r>
          <rPr>
            <sz val="9"/>
            <rFont val="Tahoma"/>
            <family val="2"/>
          </rPr>
          <t>¦1¦1¦10¦15¦0¦Null§</t>
        </r>
      </text>
    </comment>
    <comment ref="A1446" authorId="0" shapeId="0" xr:uid="{00000000-0006-0000-0000-0000FA010000}">
      <text>
        <r>
          <rPr>
            <sz val="9"/>
            <rFont val="Tahoma"/>
            <family val="2"/>
          </rPr>
          <t>¦1¦1¦10¦16¦0¦Null§</t>
        </r>
      </text>
    </comment>
    <comment ref="A1448" authorId="0" shapeId="0" xr:uid="{00000000-0006-0000-0000-0000FB010000}">
      <text>
        <r>
          <rPr>
            <sz val="9"/>
            <rFont val="Tahoma"/>
            <family val="2"/>
          </rPr>
          <t>¦1¦1¦10¦17¦0¦Null§</t>
        </r>
      </text>
    </comment>
    <comment ref="A1450" authorId="0" shapeId="0" xr:uid="{00000000-0006-0000-0000-0000FC010000}">
      <text>
        <r>
          <rPr>
            <sz val="9"/>
            <rFont val="Tahoma"/>
            <family val="2"/>
          </rPr>
          <t>¦1¦1¦10¦18¦0¦Null§</t>
        </r>
      </text>
    </comment>
    <comment ref="A1452" authorId="0" shapeId="0" xr:uid="{00000000-0006-0000-0000-0000FD010000}">
      <text>
        <r>
          <rPr>
            <sz val="9"/>
            <rFont val="Tahoma"/>
            <family val="2"/>
          </rPr>
          <t>¦1¦1¦10¦19¦0¦Null§</t>
        </r>
      </text>
    </comment>
    <comment ref="A1454" authorId="0" shapeId="0" xr:uid="{00000000-0006-0000-0000-0000FE010000}">
      <text>
        <r>
          <rPr>
            <sz val="9"/>
            <rFont val="Tahoma"/>
            <family val="2"/>
          </rPr>
          <t>¦1¦1¦10¦20¦0¦Null§</t>
        </r>
      </text>
    </comment>
    <comment ref="A1456" authorId="0" shapeId="0" xr:uid="{00000000-0006-0000-0000-0000FF010000}">
      <text>
        <r>
          <rPr>
            <sz val="9"/>
            <rFont val="Tahoma"/>
            <family val="2"/>
          </rPr>
          <t>¦1¦1¦10¦21¦0¦Null§</t>
        </r>
      </text>
    </comment>
    <comment ref="A1458" authorId="0" shapeId="0" xr:uid="{00000000-0006-0000-0000-000000020000}">
      <text>
        <r>
          <rPr>
            <sz val="9"/>
            <rFont val="Tahoma"/>
            <family val="2"/>
          </rPr>
          <t>¦1¦1¦10¦22¦0¦Null§</t>
        </r>
      </text>
    </comment>
    <comment ref="A1460" authorId="0" shapeId="0" xr:uid="{00000000-0006-0000-0000-000001020000}">
      <text>
        <r>
          <rPr>
            <sz val="9"/>
            <rFont val="Tahoma"/>
            <family val="2"/>
          </rPr>
          <t>¦1¦1¦10¦23¦0¦Null§</t>
        </r>
      </text>
    </comment>
    <comment ref="A1462" authorId="0" shapeId="0" xr:uid="{00000000-0006-0000-0000-000002020000}">
      <text>
        <r>
          <rPr>
            <sz val="9"/>
            <rFont val="Tahoma"/>
            <family val="2"/>
          </rPr>
          <t>¦1¦1¦10¦24¦0¦Null§</t>
        </r>
      </text>
    </comment>
    <comment ref="A1469" authorId="0" shapeId="0" xr:uid="{00000000-0006-0000-0000-000003020000}">
      <text>
        <r>
          <rPr>
            <sz val="9"/>
            <rFont val="Tahoma"/>
            <family val="2"/>
          </rPr>
          <t>¦1¦1¦10¦25¦0¦Null§</t>
        </r>
      </text>
    </comment>
    <comment ref="A1471" authorId="0" shapeId="0" xr:uid="{00000000-0006-0000-0000-000004020000}">
      <text>
        <r>
          <rPr>
            <sz val="9"/>
            <rFont val="Tahoma"/>
            <family val="2"/>
          </rPr>
          <t>¦1¦1¦10¦26¦0¦Null§</t>
        </r>
      </text>
    </comment>
    <comment ref="A1473" authorId="0" shapeId="0" xr:uid="{00000000-0006-0000-0000-000005020000}">
      <text>
        <r>
          <rPr>
            <sz val="9"/>
            <rFont val="Tahoma"/>
            <family val="2"/>
          </rPr>
          <t>¦1¦1¦10¦27¦0¦Null§</t>
        </r>
      </text>
    </comment>
    <comment ref="A1475" authorId="0" shapeId="0" xr:uid="{00000000-0006-0000-0000-000006020000}">
      <text>
        <r>
          <rPr>
            <sz val="9"/>
            <rFont val="Tahoma"/>
            <family val="2"/>
          </rPr>
          <t>¦1¦1¦10¦28¦0¦Null§</t>
        </r>
      </text>
    </comment>
    <comment ref="A1477" authorId="0" shapeId="0" xr:uid="{00000000-0006-0000-0000-000007020000}">
      <text>
        <r>
          <rPr>
            <sz val="9"/>
            <rFont val="Tahoma"/>
            <family val="2"/>
          </rPr>
          <t>¦1¦1¦10¦29¦0¦Null§</t>
        </r>
      </text>
    </comment>
    <comment ref="A1479" authorId="0" shapeId="0" xr:uid="{00000000-0006-0000-0000-000008020000}">
      <text>
        <r>
          <rPr>
            <sz val="9"/>
            <rFont val="Tahoma"/>
            <family val="2"/>
          </rPr>
          <t>¦1¦1¦10¦30¦0¦Null§</t>
        </r>
      </text>
    </comment>
    <comment ref="A1481" authorId="0" shapeId="0" xr:uid="{00000000-0006-0000-0000-000009020000}">
      <text>
        <r>
          <rPr>
            <sz val="9"/>
            <rFont val="Tahoma"/>
            <family val="2"/>
          </rPr>
          <t>¦1¦1¦10¦31¦0¦Null§</t>
        </r>
      </text>
    </comment>
    <comment ref="A1483" authorId="0" shapeId="0" xr:uid="{00000000-0006-0000-0000-00000A020000}">
      <text>
        <r>
          <rPr>
            <sz val="9"/>
            <rFont val="Tahoma"/>
            <family val="2"/>
          </rPr>
          <t>¦1¦1¦10¦32¦0¦Null§</t>
        </r>
      </text>
    </comment>
    <comment ref="A1485" authorId="0" shapeId="0" xr:uid="{00000000-0006-0000-0000-00000B020000}">
      <text>
        <r>
          <rPr>
            <sz val="9"/>
            <rFont val="Tahoma"/>
            <family val="2"/>
          </rPr>
          <t>¦1¦1¦10¦33¦0¦Null§</t>
        </r>
      </text>
    </comment>
    <comment ref="A1527" authorId="0" shapeId="0" xr:uid="{00000000-0006-0000-0000-00000C020000}">
      <text>
        <r>
          <rPr>
            <sz val="9"/>
            <rFont val="Tahoma"/>
            <family val="2"/>
          </rPr>
          <t>¦1¦1¦11¦1¦0¦Null§</t>
        </r>
      </text>
    </comment>
    <comment ref="A1529" authorId="0" shapeId="0" xr:uid="{00000000-0006-0000-0000-00000D020000}">
      <text>
        <r>
          <rPr>
            <sz val="9"/>
            <rFont val="Tahoma"/>
            <family val="2"/>
          </rPr>
          <t>¦1¦1¦11¦2¦0¦Null§</t>
        </r>
      </text>
    </comment>
    <comment ref="A1531" authorId="0" shapeId="0" xr:uid="{00000000-0006-0000-0000-00000E020000}">
      <text>
        <r>
          <rPr>
            <sz val="9"/>
            <rFont val="Tahoma"/>
            <family val="2"/>
          </rPr>
          <t>¦1¦1¦11¦3¦0¦Null§</t>
        </r>
      </text>
    </comment>
    <comment ref="A1533" authorId="0" shapeId="0" xr:uid="{00000000-0006-0000-0000-00000F020000}">
      <text>
        <r>
          <rPr>
            <sz val="9"/>
            <rFont val="Tahoma"/>
            <family val="2"/>
          </rPr>
          <t>¦1¦1¦11¦4¦0¦Null§</t>
        </r>
      </text>
    </comment>
    <comment ref="A1535" authorId="0" shapeId="0" xr:uid="{00000000-0006-0000-0000-000010020000}">
      <text>
        <r>
          <rPr>
            <sz val="9"/>
            <rFont val="Tahoma"/>
            <family val="2"/>
          </rPr>
          <t>¦1¦1¦11¦5¦0¦Null§</t>
        </r>
      </text>
    </comment>
    <comment ref="A1537" authorId="0" shapeId="0" xr:uid="{00000000-0006-0000-0000-000011020000}">
      <text>
        <r>
          <rPr>
            <sz val="9"/>
            <rFont val="Tahoma"/>
            <family val="2"/>
          </rPr>
          <t>¦1¦1¦11¦6¦0¦Null§</t>
        </r>
      </text>
    </comment>
    <comment ref="A1539" authorId="0" shapeId="0" xr:uid="{00000000-0006-0000-0000-000012020000}">
      <text>
        <r>
          <rPr>
            <sz val="9"/>
            <rFont val="Tahoma"/>
            <family val="2"/>
          </rPr>
          <t>¦1¦1¦11¦7¦0¦Null§</t>
        </r>
      </text>
    </comment>
    <comment ref="A1541" authorId="0" shapeId="0" xr:uid="{00000000-0006-0000-0000-000013020000}">
      <text>
        <r>
          <rPr>
            <sz val="9"/>
            <rFont val="Tahoma"/>
            <family val="2"/>
          </rPr>
          <t>¦1¦1¦11¦8¦0¦Null§</t>
        </r>
      </text>
    </comment>
    <comment ref="A1543" authorId="0" shapeId="0" xr:uid="{00000000-0006-0000-0000-000014020000}">
      <text>
        <r>
          <rPr>
            <sz val="9"/>
            <rFont val="Tahoma"/>
            <family val="2"/>
          </rPr>
          <t>¦1¦1¦11¦9¦0¦Null§</t>
        </r>
      </text>
    </comment>
    <comment ref="A1545" authorId="0" shapeId="0" xr:uid="{00000000-0006-0000-0000-000015020000}">
      <text>
        <r>
          <rPr>
            <sz val="9"/>
            <rFont val="Tahoma"/>
            <family val="2"/>
          </rPr>
          <t>¦1¦1¦11¦10¦0¦Null§</t>
        </r>
      </text>
    </comment>
    <comment ref="A1547" authorId="0" shapeId="0" xr:uid="{00000000-0006-0000-0000-000016020000}">
      <text>
        <r>
          <rPr>
            <sz val="9"/>
            <rFont val="Tahoma"/>
            <family val="2"/>
          </rPr>
          <t>¦1¦1¦11¦11¦0¦Null§</t>
        </r>
      </text>
    </comment>
    <comment ref="A1549" authorId="0" shapeId="0" xr:uid="{00000000-0006-0000-0000-000017020000}">
      <text>
        <r>
          <rPr>
            <sz val="9"/>
            <rFont val="Tahoma"/>
            <family val="2"/>
          </rPr>
          <t>¦1¦1¦11¦12¦0¦Null§</t>
        </r>
      </text>
    </comment>
    <comment ref="A1551" authorId="0" shapeId="0" xr:uid="{00000000-0006-0000-0000-000018020000}">
      <text>
        <r>
          <rPr>
            <sz val="9"/>
            <rFont val="Tahoma"/>
            <family val="2"/>
          </rPr>
          <t>¦1¦1¦11¦13¦0¦Null§</t>
        </r>
      </text>
    </comment>
    <comment ref="A1553" authorId="0" shapeId="0" xr:uid="{00000000-0006-0000-0000-000019020000}">
      <text>
        <r>
          <rPr>
            <sz val="9"/>
            <rFont val="Tahoma"/>
            <family val="2"/>
          </rPr>
          <t>¦1¦1¦11¦14¦0¦Null§</t>
        </r>
      </text>
    </comment>
    <comment ref="A1555" authorId="0" shapeId="0" xr:uid="{00000000-0006-0000-0000-00001A020000}">
      <text>
        <r>
          <rPr>
            <sz val="9"/>
            <rFont val="Tahoma"/>
            <family val="2"/>
          </rPr>
          <t>¦1¦1¦11¦15¦0¦Null§</t>
        </r>
      </text>
    </comment>
    <comment ref="A1557" authorId="0" shapeId="0" xr:uid="{00000000-0006-0000-0000-00001B020000}">
      <text>
        <r>
          <rPr>
            <sz val="9"/>
            <rFont val="Tahoma"/>
            <family val="2"/>
          </rPr>
          <t>¦1¦1¦11¦16¦0¦Null§</t>
        </r>
      </text>
    </comment>
    <comment ref="A1559" authorId="0" shapeId="0" xr:uid="{00000000-0006-0000-0000-00001C020000}">
      <text>
        <r>
          <rPr>
            <sz val="9"/>
            <rFont val="Tahoma"/>
            <family val="2"/>
          </rPr>
          <t>¦1¦1¦11¦17¦0¦Null§</t>
        </r>
      </text>
    </comment>
    <comment ref="A1561" authorId="0" shapeId="0" xr:uid="{00000000-0006-0000-0000-00001D020000}">
      <text>
        <r>
          <rPr>
            <sz val="9"/>
            <rFont val="Tahoma"/>
            <family val="2"/>
          </rPr>
          <t>¦1¦1¦11¦18¦0¦Null§</t>
        </r>
      </text>
    </comment>
    <comment ref="A1563" authorId="0" shapeId="0" xr:uid="{00000000-0006-0000-0000-00001E020000}">
      <text>
        <r>
          <rPr>
            <sz val="9"/>
            <rFont val="Tahoma"/>
            <family val="2"/>
          </rPr>
          <t>¦1¦1¦11¦19¦0¦Null§</t>
        </r>
      </text>
    </comment>
    <comment ref="A1572" authorId="0" shapeId="0" xr:uid="{00000000-0006-0000-0000-00001F020000}">
      <text>
        <r>
          <rPr>
            <sz val="9"/>
            <rFont val="Tahoma"/>
            <family val="2"/>
          </rPr>
          <t>¦1¦1¦11¦20¦0¦Null§</t>
        </r>
      </text>
    </comment>
    <comment ref="A1574" authorId="0" shapeId="0" xr:uid="{00000000-0006-0000-0000-000020020000}">
      <text>
        <r>
          <rPr>
            <sz val="9"/>
            <rFont val="Tahoma"/>
            <family val="2"/>
          </rPr>
          <t>¦1¦1¦11¦21¦0¦Null§</t>
        </r>
      </text>
    </comment>
    <comment ref="A1576" authorId="0" shapeId="0" xr:uid="{00000000-0006-0000-0000-000021020000}">
      <text>
        <r>
          <rPr>
            <sz val="9"/>
            <rFont val="Tahoma"/>
            <family val="2"/>
          </rPr>
          <t>¦1¦1¦11¦22¦0¦Null§</t>
        </r>
      </text>
    </comment>
    <comment ref="A1578" authorId="0" shapeId="0" xr:uid="{00000000-0006-0000-0000-000022020000}">
      <text>
        <r>
          <rPr>
            <sz val="9"/>
            <rFont val="Tahoma"/>
            <family val="2"/>
          </rPr>
          <t>¦1¦1¦11¦23¦0¦Null§</t>
        </r>
      </text>
    </comment>
    <comment ref="A1580" authorId="0" shapeId="0" xr:uid="{00000000-0006-0000-0000-000023020000}">
      <text>
        <r>
          <rPr>
            <sz val="9"/>
            <rFont val="Tahoma"/>
            <family val="2"/>
          </rPr>
          <t>¦1¦1¦11¦24¦0¦Null§</t>
        </r>
      </text>
    </comment>
    <comment ref="A1582" authorId="0" shapeId="0" xr:uid="{00000000-0006-0000-0000-000024020000}">
      <text>
        <r>
          <rPr>
            <sz val="9"/>
            <rFont val="Tahoma"/>
            <family val="2"/>
          </rPr>
          <t>¦1¦1¦11¦25¦0¦Null§</t>
        </r>
      </text>
    </comment>
    <comment ref="A1584" authorId="0" shapeId="0" xr:uid="{00000000-0006-0000-0000-000025020000}">
      <text>
        <r>
          <rPr>
            <sz val="9"/>
            <rFont val="Tahoma"/>
            <family val="2"/>
          </rPr>
          <t>¦1¦1¦11¦26¦0¦Null§</t>
        </r>
      </text>
    </comment>
    <comment ref="A1586" authorId="0" shapeId="0" xr:uid="{00000000-0006-0000-0000-000026020000}">
      <text>
        <r>
          <rPr>
            <sz val="9"/>
            <rFont val="Tahoma"/>
            <family val="2"/>
          </rPr>
          <t>¦1¦1¦11¦27¦0¦Null§</t>
        </r>
      </text>
    </comment>
    <comment ref="A1588" authorId="0" shapeId="0" xr:uid="{00000000-0006-0000-0000-000027020000}">
      <text>
        <r>
          <rPr>
            <sz val="9"/>
            <rFont val="Tahoma"/>
            <family val="2"/>
          </rPr>
          <t>¦1¦1¦11¦28¦0¦Null§</t>
        </r>
      </text>
    </comment>
    <comment ref="A1590" authorId="0" shapeId="0" xr:uid="{00000000-0006-0000-0000-000028020000}">
      <text>
        <r>
          <rPr>
            <sz val="9"/>
            <rFont val="Tahoma"/>
            <family val="2"/>
          </rPr>
          <t>¦1¦1¦11¦29¦0¦Null§</t>
        </r>
      </text>
    </comment>
    <comment ref="A1592" authorId="0" shapeId="0" xr:uid="{00000000-0006-0000-0000-000029020000}">
      <text>
        <r>
          <rPr>
            <sz val="9"/>
            <rFont val="Tahoma"/>
            <family val="2"/>
          </rPr>
          <t>¦1¦1¦11¦30¦0¦Null§</t>
        </r>
      </text>
    </comment>
    <comment ref="A1594" authorId="0" shapeId="0" xr:uid="{00000000-0006-0000-0000-00002A020000}">
      <text>
        <r>
          <rPr>
            <sz val="9"/>
            <rFont val="Tahoma"/>
            <family val="2"/>
          </rPr>
          <t>¦1¦1¦11¦31¦0¦Null§</t>
        </r>
      </text>
    </comment>
    <comment ref="A1596" authorId="0" shapeId="0" xr:uid="{00000000-0006-0000-0000-00002B020000}">
      <text>
        <r>
          <rPr>
            <sz val="9"/>
            <rFont val="Tahoma"/>
            <family val="2"/>
          </rPr>
          <t>¦1¦1¦11¦32¦0¦Null§</t>
        </r>
      </text>
    </comment>
    <comment ref="A1598" authorId="0" shapeId="0" xr:uid="{00000000-0006-0000-0000-00002C020000}">
      <text>
        <r>
          <rPr>
            <sz val="9"/>
            <rFont val="Tahoma"/>
            <family val="2"/>
          </rPr>
          <t>¦1¦1¦11¦33¦0¦Null§</t>
        </r>
      </text>
    </comment>
    <comment ref="A1600" authorId="0" shapeId="0" xr:uid="{00000000-0006-0000-0000-00002D020000}">
      <text>
        <r>
          <rPr>
            <sz val="9"/>
            <rFont val="Tahoma"/>
            <family val="2"/>
          </rPr>
          <t>¦1¦1¦11¦34¦0¦Null§</t>
        </r>
      </text>
    </comment>
    <comment ref="A1616" authorId="0" shapeId="0" xr:uid="{00000000-0006-0000-0000-00002E020000}">
      <text>
        <r>
          <rPr>
            <sz val="9"/>
            <rFont val="Tahoma"/>
            <family val="2"/>
          </rPr>
          <t>¦1¦1¦12¦1¦0¦Null§</t>
        </r>
      </text>
    </comment>
    <comment ref="A1618" authorId="0" shapeId="0" xr:uid="{00000000-0006-0000-0000-00002F020000}">
      <text>
        <r>
          <rPr>
            <sz val="9"/>
            <rFont val="Tahoma"/>
            <family val="2"/>
          </rPr>
          <t>¦1¦1¦12¦2¦0¦Null§</t>
        </r>
      </text>
    </comment>
    <comment ref="A1620" authorId="0" shapeId="0" xr:uid="{00000000-0006-0000-0000-000030020000}">
      <text>
        <r>
          <rPr>
            <sz val="9"/>
            <rFont val="Tahoma"/>
            <family val="2"/>
          </rPr>
          <t>¦1¦1¦12¦3¦0¦Null§</t>
        </r>
      </text>
    </comment>
    <comment ref="A1622" authorId="0" shapeId="0" xr:uid="{00000000-0006-0000-0000-000031020000}">
      <text>
        <r>
          <rPr>
            <sz val="9"/>
            <rFont val="Tahoma"/>
            <family val="2"/>
          </rPr>
          <t>¦1¦1¦12¦4¦0¦Null§</t>
        </r>
      </text>
    </comment>
    <comment ref="A1624" authorId="0" shapeId="0" xr:uid="{00000000-0006-0000-0000-000032020000}">
      <text>
        <r>
          <rPr>
            <sz val="9"/>
            <rFont val="Tahoma"/>
            <family val="2"/>
          </rPr>
          <t>¦1¦1¦12¦5¦0¦Null§</t>
        </r>
      </text>
    </comment>
    <comment ref="A1626" authorId="0" shapeId="0" xr:uid="{00000000-0006-0000-0000-000033020000}">
      <text>
        <r>
          <rPr>
            <sz val="9"/>
            <rFont val="Tahoma"/>
            <family val="2"/>
          </rPr>
          <t>¦1¦1¦12¦6¦0¦Null§</t>
        </r>
      </text>
    </comment>
    <comment ref="A1628" authorId="0" shapeId="0" xr:uid="{00000000-0006-0000-0000-000034020000}">
      <text>
        <r>
          <rPr>
            <sz val="9"/>
            <rFont val="Tahoma"/>
            <family val="2"/>
          </rPr>
          <t>¦1¦1¦12¦7¦0¦Null§</t>
        </r>
      </text>
    </comment>
    <comment ref="A1630" authorId="0" shapeId="0" xr:uid="{00000000-0006-0000-0000-000035020000}">
      <text>
        <r>
          <rPr>
            <sz val="9"/>
            <rFont val="Tahoma"/>
            <family val="2"/>
          </rPr>
          <t>¦1¦1¦12¦8¦0¦Null§</t>
        </r>
      </text>
    </comment>
    <comment ref="A1632" authorId="0" shapeId="0" xr:uid="{00000000-0006-0000-0000-000036020000}">
      <text>
        <r>
          <rPr>
            <sz val="9"/>
            <rFont val="Tahoma"/>
            <family val="2"/>
          </rPr>
          <t>¦1¦1¦12¦9¦0¦Null§</t>
        </r>
      </text>
    </comment>
    <comment ref="A1634" authorId="0" shapeId="0" xr:uid="{00000000-0006-0000-0000-000037020000}">
      <text>
        <r>
          <rPr>
            <sz val="9"/>
            <rFont val="Tahoma"/>
            <family val="2"/>
          </rPr>
          <t>¦1¦1¦12¦10¦0¦Null§</t>
        </r>
      </text>
    </comment>
    <comment ref="A1636" authorId="0" shapeId="0" xr:uid="{00000000-0006-0000-0000-000038020000}">
      <text>
        <r>
          <rPr>
            <sz val="9"/>
            <rFont val="Tahoma"/>
            <family val="2"/>
          </rPr>
          <t>¦1¦1¦12¦11¦0¦Null§</t>
        </r>
      </text>
    </comment>
    <comment ref="A1638" authorId="0" shapeId="0" xr:uid="{00000000-0006-0000-0000-000039020000}">
      <text>
        <r>
          <rPr>
            <sz val="9"/>
            <rFont val="Tahoma"/>
            <family val="2"/>
          </rPr>
          <t>¦1¦1¦12¦12¦0¦Null§</t>
        </r>
      </text>
    </comment>
    <comment ref="A1640" authorId="0" shapeId="0" xr:uid="{00000000-0006-0000-0000-00003A020000}">
      <text>
        <r>
          <rPr>
            <sz val="9"/>
            <rFont val="Tahoma"/>
            <family val="2"/>
          </rPr>
          <t>¦1¦1¦12¦13¦0¦Null§</t>
        </r>
      </text>
    </comment>
    <comment ref="A1642" authorId="0" shapeId="0" xr:uid="{00000000-0006-0000-0000-00003B020000}">
      <text>
        <r>
          <rPr>
            <sz val="9"/>
            <rFont val="Tahoma"/>
            <family val="2"/>
          </rPr>
          <t>¦1¦1¦12¦14¦0¦Null§</t>
        </r>
      </text>
    </comment>
    <comment ref="A1644" authorId="0" shapeId="0" xr:uid="{00000000-0006-0000-0000-00003C020000}">
      <text>
        <r>
          <rPr>
            <sz val="9"/>
            <rFont val="Tahoma"/>
            <family val="2"/>
          </rPr>
          <t>¦1¦1¦12¦15¦0¦Null§</t>
        </r>
      </text>
    </comment>
    <comment ref="A1678" authorId="0" shapeId="0" xr:uid="{00000000-0006-0000-0000-00003D020000}">
      <text>
        <r>
          <rPr>
            <sz val="9"/>
            <rFont val="Tahoma"/>
            <family val="2"/>
          </rPr>
          <t>¦1¦1¦13¦1¦0¦Null§</t>
        </r>
      </text>
    </comment>
    <comment ref="A1680" authorId="0" shapeId="0" xr:uid="{00000000-0006-0000-0000-00003E020000}">
      <text>
        <r>
          <rPr>
            <sz val="9"/>
            <rFont val="Tahoma"/>
            <family val="2"/>
          </rPr>
          <t>¦1¦1¦13¦2¦0¦Null§</t>
        </r>
      </text>
    </comment>
    <comment ref="A1682" authorId="0" shapeId="0" xr:uid="{00000000-0006-0000-0000-00003F020000}">
      <text>
        <r>
          <rPr>
            <sz val="9"/>
            <rFont val="Tahoma"/>
            <family val="2"/>
          </rPr>
          <t>¦1¦1¦13¦3¦0¦Null§</t>
        </r>
      </text>
    </comment>
    <comment ref="A1684" authorId="0" shapeId="0" xr:uid="{00000000-0006-0000-0000-000040020000}">
      <text>
        <r>
          <rPr>
            <sz val="9"/>
            <rFont val="Tahoma"/>
            <family val="2"/>
          </rPr>
          <t>¦1¦1¦13¦4¦0¦Null§PercPrevItem</t>
        </r>
      </text>
    </comment>
    <comment ref="A1686" authorId="0" shapeId="0" xr:uid="{00000000-0006-0000-0000-000041020000}">
      <text>
        <r>
          <rPr>
            <sz val="9"/>
            <rFont val="Tahoma"/>
            <family val="2"/>
          </rPr>
          <t>¦1¦1¦13¦5¦0¦Null§</t>
        </r>
      </text>
    </comment>
    <comment ref="A1688" authorId="0" shapeId="0" xr:uid="{00000000-0006-0000-0000-000042020000}">
      <text>
        <r>
          <rPr>
            <sz val="9"/>
            <rFont val="Tahoma"/>
            <family val="2"/>
          </rPr>
          <t>¦1¦1¦13¦6¦0¦Null§</t>
        </r>
      </text>
    </comment>
    <comment ref="A1690" authorId="0" shapeId="0" xr:uid="{00000000-0006-0000-0000-000043020000}">
      <text>
        <r>
          <rPr>
            <sz val="9"/>
            <rFont val="Tahoma"/>
            <family val="2"/>
          </rPr>
          <t>¦1¦1¦13¦7¦0¦Null§</t>
        </r>
      </text>
    </comment>
    <comment ref="A1692" authorId="0" shapeId="0" xr:uid="{00000000-0006-0000-0000-000044020000}">
      <text>
        <r>
          <rPr>
            <sz val="9"/>
            <rFont val="Tahoma"/>
            <family val="2"/>
          </rPr>
          <t>¦1¦1¦13¦8¦0¦Null§</t>
        </r>
      </text>
    </comment>
    <comment ref="A1694" authorId="0" shapeId="0" xr:uid="{00000000-0006-0000-0000-000045020000}">
      <text>
        <r>
          <rPr>
            <sz val="9"/>
            <rFont val="Tahoma"/>
            <family val="2"/>
          </rPr>
          <t>¦1¦1¦13¦9¦0¦Null§</t>
        </r>
      </text>
    </comment>
    <comment ref="A1696" authorId="0" shapeId="0" xr:uid="{00000000-0006-0000-0000-000046020000}">
      <text>
        <r>
          <rPr>
            <sz val="9"/>
            <rFont val="Tahoma"/>
            <family val="2"/>
          </rPr>
          <t>¦1¦1¦13¦10¦0¦Null§</t>
        </r>
      </text>
    </comment>
    <comment ref="A1740" authorId="0" shapeId="0" xr:uid="{00000000-0006-0000-0000-000047020000}">
      <text>
        <r>
          <rPr>
            <sz val="9"/>
            <rFont val="Tahoma"/>
            <family val="2"/>
          </rPr>
          <t>¦1¦1¦14¦1¦0¦Null§</t>
        </r>
      </text>
    </comment>
    <comment ref="A1742" authorId="0" shapeId="0" xr:uid="{00000000-0006-0000-0000-000048020000}">
      <text>
        <r>
          <rPr>
            <sz val="9"/>
            <rFont val="Tahoma"/>
            <family val="2"/>
          </rPr>
          <t>¦1¦1¦14¦2¦0¦Null§</t>
        </r>
      </text>
    </comment>
    <comment ref="A1744" authorId="0" shapeId="0" xr:uid="{00000000-0006-0000-0000-000049020000}">
      <text>
        <r>
          <rPr>
            <sz val="9"/>
            <rFont val="Tahoma"/>
            <family val="2"/>
          </rPr>
          <t>¦1¦1¦14¦3¦0¦Null§</t>
        </r>
      </text>
    </comment>
    <comment ref="A1746" authorId="0" shapeId="0" xr:uid="{00000000-0006-0000-0000-00004A020000}">
      <text>
        <r>
          <rPr>
            <sz val="9"/>
            <rFont val="Tahoma"/>
            <family val="2"/>
          </rPr>
          <t>¦1¦1¦14¦4¦0¦Null§</t>
        </r>
      </text>
    </comment>
    <comment ref="A1748" authorId="0" shapeId="0" xr:uid="{00000000-0006-0000-0000-00004B020000}">
      <text>
        <r>
          <rPr>
            <sz val="9"/>
            <rFont val="Tahoma"/>
            <family val="2"/>
          </rPr>
          <t>¦1¦1¦14¦5¦0¦Null§</t>
        </r>
      </text>
    </comment>
    <comment ref="A1750" authorId="0" shapeId="0" xr:uid="{00000000-0006-0000-0000-00004C020000}">
      <text>
        <r>
          <rPr>
            <sz val="9"/>
            <rFont val="Tahoma"/>
            <family val="2"/>
          </rPr>
          <t>¦1¦1¦14¦6¦0¦Null§</t>
        </r>
      </text>
    </comment>
    <comment ref="A1752" authorId="0" shapeId="0" xr:uid="{00000000-0006-0000-0000-00004D020000}">
      <text>
        <r>
          <rPr>
            <sz val="9"/>
            <rFont val="Tahoma"/>
            <family val="2"/>
          </rPr>
          <t>¦1¦1¦14¦7¦0¦Null§</t>
        </r>
      </text>
    </comment>
    <comment ref="A1754" authorId="0" shapeId="0" xr:uid="{00000000-0006-0000-0000-00004E020000}">
      <text>
        <r>
          <rPr>
            <sz val="9"/>
            <rFont val="Tahoma"/>
            <family val="2"/>
          </rPr>
          <t>¦1¦1¦14¦8¦0¦Null§</t>
        </r>
      </text>
    </comment>
    <comment ref="A1756" authorId="0" shapeId="0" xr:uid="{00000000-0006-0000-0000-00004F020000}">
      <text>
        <r>
          <rPr>
            <sz val="9"/>
            <rFont val="Tahoma"/>
            <family val="2"/>
          </rPr>
          <t>¦1¦1¦14¦9¦0¦Null§</t>
        </r>
      </text>
    </comment>
    <comment ref="A1758" authorId="0" shapeId="0" xr:uid="{00000000-0006-0000-0000-000050020000}">
      <text>
        <r>
          <rPr>
            <sz val="9"/>
            <rFont val="Tahoma"/>
            <family val="2"/>
          </rPr>
          <t>¦1¦1¦14¦10¦0¦Null§</t>
        </r>
      </text>
    </comment>
    <comment ref="A1760" authorId="0" shapeId="0" xr:uid="{00000000-0006-0000-0000-000051020000}">
      <text>
        <r>
          <rPr>
            <sz val="9"/>
            <rFont val="Tahoma"/>
            <family val="2"/>
          </rPr>
          <t>¦1¦1¦14¦11¦0¦Null§PercPrevItem</t>
        </r>
      </text>
    </comment>
    <comment ref="A1762" authorId="0" shapeId="0" xr:uid="{00000000-0006-0000-0000-000052020000}">
      <text>
        <r>
          <rPr>
            <sz val="9"/>
            <rFont val="Tahoma"/>
            <family val="2"/>
          </rPr>
          <t>¦1¦1¦14¦12¦1¦Null§</t>
        </r>
      </text>
    </comment>
    <comment ref="A1764" authorId="0" shapeId="0" xr:uid="{00000000-0006-0000-0000-000053020000}">
      <text>
        <r>
          <rPr>
            <sz val="9"/>
            <rFont val="Tahoma"/>
            <family val="2"/>
          </rPr>
          <t>¦1¦1¦14¦13¦0¦Null§</t>
        </r>
      </text>
    </comment>
    <comment ref="A1766" authorId="0" shapeId="0" xr:uid="{00000000-0006-0000-0000-000054020000}">
      <text>
        <r>
          <rPr>
            <sz val="9"/>
            <rFont val="Tahoma"/>
            <family val="2"/>
          </rPr>
          <t>¦1¦1¦14¦14¦0¦Null§</t>
        </r>
      </text>
    </comment>
    <comment ref="A1768" authorId="0" shapeId="0" xr:uid="{00000000-0006-0000-0000-000055020000}">
      <text>
        <r>
          <rPr>
            <sz val="9"/>
            <rFont val="Tahoma"/>
            <family val="2"/>
          </rPr>
          <t>¦1¦1¦14¦15¦0¦Null§</t>
        </r>
      </text>
    </comment>
    <comment ref="A1770" authorId="0" shapeId="0" xr:uid="{00000000-0006-0000-0000-000056020000}">
      <text>
        <r>
          <rPr>
            <sz val="9"/>
            <rFont val="Tahoma"/>
            <family val="2"/>
          </rPr>
          <t>¦1¦1¦14¦16¦0¦Null§</t>
        </r>
      </text>
    </comment>
    <comment ref="A1772" authorId="0" shapeId="0" xr:uid="{00000000-0006-0000-0000-000057020000}">
      <text>
        <r>
          <rPr>
            <sz val="9"/>
            <rFont val="Tahoma"/>
            <family val="2"/>
          </rPr>
          <t>¦1¦1¦14¦17¦0¦Null§PercPrevItem</t>
        </r>
      </text>
    </comment>
    <comment ref="A1774" authorId="0" shapeId="0" xr:uid="{00000000-0006-0000-0000-000058020000}">
      <text>
        <r>
          <rPr>
            <sz val="9"/>
            <rFont val="Tahoma"/>
            <family val="2"/>
          </rPr>
          <t>¦1¦1¦14¦18¦0¦Null§</t>
        </r>
      </text>
    </comment>
    <comment ref="A1776" authorId="0" shapeId="0" xr:uid="{00000000-0006-0000-0000-000059020000}">
      <text>
        <r>
          <rPr>
            <sz val="9"/>
            <rFont val="Tahoma"/>
            <family val="2"/>
          </rPr>
          <t>¦1¦1¦14¦19¦0¦Null§</t>
        </r>
      </text>
    </comment>
    <comment ref="A1778" authorId="0" shapeId="0" xr:uid="{00000000-0006-0000-0000-00005A020000}">
      <text>
        <r>
          <rPr>
            <sz val="9"/>
            <rFont val="Tahoma"/>
            <family val="2"/>
          </rPr>
          <t>¦1¦1¦14¦20¦0¦Null§PercPrevItem</t>
        </r>
      </text>
    </comment>
    <comment ref="A1796" authorId="0" shapeId="0" xr:uid="{00000000-0006-0000-0000-00005B020000}">
      <text>
        <r>
          <rPr>
            <sz val="9"/>
            <rFont val="Tahoma"/>
            <family val="2"/>
          </rPr>
          <t>¦1¦1¦15¦1¦0¦Null§</t>
        </r>
      </text>
    </comment>
    <comment ref="A1798" authorId="0" shapeId="0" xr:uid="{00000000-0006-0000-0000-00005C020000}">
      <text>
        <r>
          <rPr>
            <sz val="9"/>
            <rFont val="Tahoma"/>
            <family val="2"/>
          </rPr>
          <t>¦1¦1¦15¦2¦0¦Null§</t>
        </r>
      </text>
    </comment>
    <comment ref="A1800" authorId="0" shapeId="0" xr:uid="{00000000-0006-0000-0000-00005D020000}">
      <text>
        <r>
          <rPr>
            <sz val="9"/>
            <rFont val="Tahoma"/>
            <family val="2"/>
          </rPr>
          <t>¦1¦1¦15¦3¦0¦Null§</t>
        </r>
      </text>
    </comment>
    <comment ref="A1802" authorId="0" shapeId="0" xr:uid="{00000000-0006-0000-0000-00005E020000}">
      <text>
        <r>
          <rPr>
            <sz val="9"/>
            <rFont val="Tahoma"/>
            <family val="2"/>
          </rPr>
          <t>¦1¦1¦15¦4¦0¦Null§</t>
        </r>
      </text>
    </comment>
    <comment ref="A1804" authorId="0" shapeId="0" xr:uid="{00000000-0006-0000-0000-00005F020000}">
      <text>
        <r>
          <rPr>
            <sz val="9"/>
            <rFont val="Tahoma"/>
            <family val="2"/>
          </rPr>
          <t>¦1¦1¦15¦5¦0¦Null§</t>
        </r>
      </text>
    </comment>
    <comment ref="A1806" authorId="0" shapeId="0" xr:uid="{00000000-0006-0000-0000-000060020000}">
      <text>
        <r>
          <rPr>
            <sz val="9"/>
            <rFont val="Tahoma"/>
            <family val="2"/>
          </rPr>
          <t>¦1¦1¦15¦6¦0¦Null§</t>
        </r>
      </text>
    </comment>
    <comment ref="A1808" authorId="0" shapeId="0" xr:uid="{00000000-0006-0000-0000-000061020000}">
      <text>
        <r>
          <rPr>
            <sz val="9"/>
            <rFont val="Tahoma"/>
            <family val="2"/>
          </rPr>
          <t>¦1¦1¦15¦7¦0¦Null§</t>
        </r>
      </text>
    </comment>
    <comment ref="A1810" authorId="0" shapeId="0" xr:uid="{00000000-0006-0000-0000-000062020000}">
      <text>
        <r>
          <rPr>
            <sz val="9"/>
            <rFont val="Tahoma"/>
            <family val="2"/>
          </rPr>
          <t>¦1¦1¦15¦8¦0¦Null§</t>
        </r>
      </text>
    </comment>
    <comment ref="A1812" authorId="0" shapeId="0" xr:uid="{00000000-0006-0000-0000-000063020000}">
      <text>
        <r>
          <rPr>
            <sz val="9"/>
            <rFont val="Tahoma"/>
            <family val="2"/>
          </rPr>
          <t>¦1¦1¦15¦9¦0¦Null§</t>
        </r>
      </text>
    </comment>
    <comment ref="A1814" authorId="0" shapeId="0" xr:uid="{00000000-0006-0000-0000-000064020000}">
      <text>
        <r>
          <rPr>
            <sz val="9"/>
            <rFont val="Tahoma"/>
            <family val="2"/>
          </rPr>
          <t>¦1¦1¦15¦10¦0¦Null§</t>
        </r>
      </text>
    </comment>
    <comment ref="A1860" authorId="0" shapeId="0" xr:uid="{00000000-0006-0000-0000-000065020000}">
      <text>
        <r>
          <rPr>
            <sz val="9"/>
            <rFont val="Tahoma"/>
            <family val="2"/>
          </rPr>
          <t>¦1¦1¦16¦1¦0¦Null§</t>
        </r>
      </text>
    </comment>
    <comment ref="A1862" authorId="0" shapeId="0" xr:uid="{00000000-0006-0000-0000-000066020000}">
      <text>
        <r>
          <rPr>
            <sz val="9"/>
            <rFont val="Tahoma"/>
            <family val="2"/>
          </rPr>
          <t>¦1¦1¦16¦2¦0¦Null§</t>
        </r>
      </text>
    </comment>
    <comment ref="A1864" authorId="0" shapeId="0" xr:uid="{00000000-0006-0000-0000-000067020000}">
      <text>
        <r>
          <rPr>
            <sz val="9"/>
            <rFont val="Tahoma"/>
            <family val="2"/>
          </rPr>
          <t>¦1¦1¦16¦3¦0¦Null§</t>
        </r>
      </text>
    </comment>
    <comment ref="A1866" authorId="0" shapeId="0" xr:uid="{00000000-0006-0000-0000-000068020000}">
      <text>
        <r>
          <rPr>
            <sz val="9"/>
            <rFont val="Tahoma"/>
            <family val="2"/>
          </rPr>
          <t>¦1¦1¦16¦4¦0¦Null§</t>
        </r>
      </text>
    </comment>
    <comment ref="A1868" authorId="0" shapeId="0" xr:uid="{00000000-0006-0000-0000-000069020000}">
      <text>
        <r>
          <rPr>
            <sz val="9"/>
            <rFont val="Tahoma"/>
            <family val="2"/>
          </rPr>
          <t>¦1¦1¦16¦5¦0¦Null§</t>
        </r>
      </text>
    </comment>
    <comment ref="A1870" authorId="0" shapeId="0" xr:uid="{00000000-0006-0000-0000-00006A020000}">
      <text>
        <r>
          <rPr>
            <sz val="9"/>
            <rFont val="Tahoma"/>
            <family val="2"/>
          </rPr>
          <t>¦1¦1¦16¦6¦0¦Null§</t>
        </r>
      </text>
    </comment>
    <comment ref="A1872" authorId="0" shapeId="0" xr:uid="{00000000-0006-0000-0000-00006B020000}">
      <text>
        <r>
          <rPr>
            <sz val="9"/>
            <rFont val="Tahoma"/>
            <family val="2"/>
          </rPr>
          <t>¦1¦1¦16¦7¦0¦Null§</t>
        </r>
      </text>
    </comment>
    <comment ref="A1874" authorId="0" shapeId="0" xr:uid="{00000000-0006-0000-0000-00006C020000}">
      <text>
        <r>
          <rPr>
            <sz val="9"/>
            <rFont val="Tahoma"/>
            <family val="2"/>
          </rPr>
          <t>¦1¦1¦16¦8¦0¦Null§</t>
        </r>
      </text>
    </comment>
    <comment ref="A1876" authorId="0" shapeId="0" xr:uid="{00000000-0006-0000-0000-00006D020000}">
      <text>
        <r>
          <rPr>
            <sz val="9"/>
            <rFont val="Tahoma"/>
            <family val="2"/>
          </rPr>
          <t>¦1¦1¦16¦9¦0¦Null§</t>
        </r>
      </text>
    </comment>
    <comment ref="A1878" authorId="0" shapeId="0" xr:uid="{00000000-0006-0000-0000-00006E020000}">
      <text>
        <r>
          <rPr>
            <sz val="9"/>
            <rFont val="Tahoma"/>
            <family val="2"/>
          </rPr>
          <t>¦1¦1¦16¦10¦0¦Null§</t>
        </r>
      </text>
    </comment>
    <comment ref="A1925" authorId="0" shapeId="0" xr:uid="{00000000-0006-0000-0000-00006F020000}">
      <text>
        <r>
          <rPr>
            <sz val="9"/>
            <rFont val="Tahoma"/>
            <family val="2"/>
          </rPr>
          <t>¦1¦1¦17¦1¦0¦Null§</t>
        </r>
      </text>
    </comment>
    <comment ref="A1927" authorId="0" shapeId="0" xr:uid="{00000000-0006-0000-0000-000070020000}">
      <text>
        <r>
          <rPr>
            <sz val="9"/>
            <rFont val="Tahoma"/>
            <family val="2"/>
          </rPr>
          <t>¦1¦1¦17¦2¦0¦Null§</t>
        </r>
      </text>
    </comment>
    <comment ref="A1929" authorId="0" shapeId="0" xr:uid="{00000000-0006-0000-0000-000071020000}">
      <text>
        <r>
          <rPr>
            <sz val="9"/>
            <rFont val="Tahoma"/>
            <family val="2"/>
          </rPr>
          <t>¦1¦1¦17¦3¦0¦Null§</t>
        </r>
      </text>
    </comment>
    <comment ref="A1931" authorId="0" shapeId="0" xr:uid="{00000000-0006-0000-0000-000072020000}">
      <text>
        <r>
          <rPr>
            <sz val="9"/>
            <rFont val="Tahoma"/>
            <family val="2"/>
          </rPr>
          <t>¦1¦1¦17¦4¦0¦Null§</t>
        </r>
      </text>
    </comment>
    <comment ref="A1933" authorId="0" shapeId="0" xr:uid="{00000000-0006-0000-0000-000073020000}">
      <text>
        <r>
          <rPr>
            <sz val="9"/>
            <rFont val="Tahoma"/>
            <family val="2"/>
          </rPr>
          <t>¦1¦1¦17¦5¦0¦Null§</t>
        </r>
      </text>
    </comment>
    <comment ref="A1935" authorId="0" shapeId="0" xr:uid="{00000000-0006-0000-0000-000074020000}">
      <text>
        <r>
          <rPr>
            <sz val="9"/>
            <rFont val="Tahoma"/>
            <family val="2"/>
          </rPr>
          <t>¦1¦1¦17¦6¦0¦Null§</t>
        </r>
      </text>
    </comment>
    <comment ref="A1937" authorId="0" shapeId="0" xr:uid="{00000000-0006-0000-0000-000075020000}">
      <text>
        <r>
          <rPr>
            <sz val="9"/>
            <rFont val="Tahoma"/>
            <family val="2"/>
          </rPr>
          <t>¦1¦1¦17¦7¦0¦Null§</t>
        </r>
      </text>
    </comment>
    <comment ref="A1939" authorId="0" shapeId="0" xr:uid="{00000000-0006-0000-0000-000076020000}">
      <text>
        <r>
          <rPr>
            <sz val="9"/>
            <rFont val="Tahoma"/>
            <family val="2"/>
          </rPr>
          <t>¦1¦1¦17¦8¦0¦Null§</t>
        </r>
      </text>
    </comment>
    <comment ref="A1941" authorId="0" shapeId="0" xr:uid="{00000000-0006-0000-0000-000077020000}">
      <text>
        <r>
          <rPr>
            <sz val="9"/>
            <rFont val="Tahoma"/>
            <family val="2"/>
          </rPr>
          <t>¦1¦1¦17¦9¦0¦Null§</t>
        </r>
      </text>
    </comment>
    <comment ref="A1943" authorId="0" shapeId="0" xr:uid="{00000000-0006-0000-0000-000078020000}">
      <text>
        <r>
          <rPr>
            <sz val="9"/>
            <rFont val="Tahoma"/>
            <family val="2"/>
          </rPr>
          <t>¦1¦1¦17¦10¦0¦Null§</t>
        </r>
      </text>
    </comment>
    <comment ref="A1945" authorId="0" shapeId="0" xr:uid="{00000000-0006-0000-0000-000079020000}">
      <text>
        <r>
          <rPr>
            <sz val="9"/>
            <rFont val="Tahoma"/>
            <family val="2"/>
          </rPr>
          <t>¦1¦1¦17¦11¦0¦Null§</t>
        </r>
      </text>
    </comment>
    <comment ref="A1947" authorId="0" shapeId="0" xr:uid="{00000000-0006-0000-0000-00007A020000}">
      <text>
        <r>
          <rPr>
            <sz val="9"/>
            <rFont val="Tahoma"/>
            <family val="2"/>
          </rPr>
          <t>¦1¦1¦17¦12¦0¦Null§</t>
        </r>
      </text>
    </comment>
    <comment ref="A1949" authorId="0" shapeId="0" xr:uid="{00000000-0006-0000-0000-00007B020000}">
      <text>
        <r>
          <rPr>
            <sz val="9"/>
            <rFont val="Tahoma"/>
            <family val="2"/>
          </rPr>
          <t>¦1¦1¦17¦13¦0¦Null§</t>
        </r>
      </text>
    </comment>
    <comment ref="A1951" authorId="0" shapeId="0" xr:uid="{00000000-0006-0000-0000-00007C020000}">
      <text>
        <r>
          <rPr>
            <sz val="9"/>
            <rFont val="Tahoma"/>
            <family val="2"/>
          </rPr>
          <t>¦1¦1¦17¦14¦0¦Null§</t>
        </r>
      </text>
    </comment>
    <comment ref="A1953" authorId="0" shapeId="0" xr:uid="{00000000-0006-0000-0000-00007D020000}">
      <text>
        <r>
          <rPr>
            <sz val="9"/>
            <rFont val="Tahoma"/>
            <family val="2"/>
          </rPr>
          <t>¦1¦1¦17¦15¦0¦Null§</t>
        </r>
      </text>
    </comment>
    <comment ref="A1955" authorId="0" shapeId="0" xr:uid="{00000000-0006-0000-0000-00007E020000}">
      <text>
        <r>
          <rPr>
            <sz val="9"/>
            <rFont val="Tahoma"/>
            <family val="2"/>
          </rPr>
          <t>¦1¦1¦17¦16¦0¦Null§</t>
        </r>
      </text>
    </comment>
    <comment ref="A1980" authorId="0" shapeId="0" xr:uid="{00000000-0006-0000-0000-00007F020000}">
      <text>
        <r>
          <rPr>
            <sz val="9"/>
            <rFont val="Tahoma"/>
            <family val="2"/>
          </rPr>
          <t>¦1¦1¦18¦1¦0¦Null§</t>
        </r>
      </text>
    </comment>
    <comment ref="A1982" authorId="0" shapeId="0" xr:uid="{00000000-0006-0000-0000-000080020000}">
      <text>
        <r>
          <rPr>
            <sz val="9"/>
            <rFont val="Tahoma"/>
            <family val="2"/>
          </rPr>
          <t>¦1¦1¦18¦2¦0¦Null§</t>
        </r>
      </text>
    </comment>
    <comment ref="A1984" authorId="0" shapeId="0" xr:uid="{00000000-0006-0000-0000-000081020000}">
      <text>
        <r>
          <rPr>
            <sz val="9"/>
            <rFont val="Tahoma"/>
            <family val="2"/>
          </rPr>
          <t>¦1¦1¦18¦3¦0¦Null§</t>
        </r>
      </text>
    </comment>
    <comment ref="A1986" authorId="0" shapeId="0" xr:uid="{00000000-0006-0000-0000-000082020000}">
      <text>
        <r>
          <rPr>
            <sz val="9"/>
            <rFont val="Tahoma"/>
            <family val="2"/>
          </rPr>
          <t>¦1¦1¦18¦4¦0¦Null§</t>
        </r>
      </text>
    </comment>
    <comment ref="A1988" authorId="0" shapeId="0" xr:uid="{00000000-0006-0000-0000-000083020000}">
      <text>
        <r>
          <rPr>
            <sz val="9"/>
            <rFont val="Tahoma"/>
            <family val="2"/>
          </rPr>
          <t>¦1¦1¦18¦5¦0¦Null§</t>
        </r>
      </text>
    </comment>
    <comment ref="A1990" authorId="0" shapeId="0" xr:uid="{00000000-0006-0000-0000-000084020000}">
      <text>
        <r>
          <rPr>
            <sz val="9"/>
            <rFont val="Tahoma"/>
            <family val="2"/>
          </rPr>
          <t>¦1¦1¦18¦6¦0¦Null§</t>
        </r>
      </text>
    </comment>
    <comment ref="A1992" authorId="0" shapeId="0" xr:uid="{00000000-0006-0000-0000-000085020000}">
      <text>
        <r>
          <rPr>
            <sz val="9"/>
            <rFont val="Tahoma"/>
            <family val="2"/>
          </rPr>
          <t>¦1¦1¦18¦7¦0¦Null§</t>
        </r>
      </text>
    </comment>
    <comment ref="A1994" authorId="0" shapeId="0" xr:uid="{00000000-0006-0000-0000-000086020000}">
      <text>
        <r>
          <rPr>
            <sz val="9"/>
            <rFont val="Tahoma"/>
            <family val="2"/>
          </rPr>
          <t>¦1¦1¦18¦8¦0¦Null§</t>
        </r>
      </text>
    </comment>
    <comment ref="A1996" authorId="0" shapeId="0" xr:uid="{00000000-0006-0000-0000-000087020000}">
      <text>
        <r>
          <rPr>
            <sz val="9"/>
            <rFont val="Tahoma"/>
            <family val="2"/>
          </rPr>
          <t>¦1¦1¦18¦9¦0¦Null§</t>
        </r>
      </text>
    </comment>
    <comment ref="A1998" authorId="0" shapeId="0" xr:uid="{00000000-0006-0000-0000-000088020000}">
      <text>
        <r>
          <rPr>
            <sz val="9"/>
            <rFont val="Tahoma"/>
            <family val="2"/>
          </rPr>
          <t>¦1¦1¦18¦10¦0¦Null§</t>
        </r>
      </text>
    </comment>
    <comment ref="A2000" authorId="0" shapeId="0" xr:uid="{00000000-0006-0000-0000-000089020000}">
      <text>
        <r>
          <rPr>
            <sz val="9"/>
            <rFont val="Tahoma"/>
            <family val="2"/>
          </rPr>
          <t>¦1¦1¦18¦11¦0¦Null§</t>
        </r>
      </text>
    </comment>
    <comment ref="A2002" authorId="0" shapeId="0" xr:uid="{00000000-0006-0000-0000-00008A020000}">
      <text>
        <r>
          <rPr>
            <sz val="9"/>
            <rFont val="Tahoma"/>
            <family val="2"/>
          </rPr>
          <t>¦1¦1¦18¦12¦0¦Null§</t>
        </r>
      </text>
    </comment>
    <comment ref="A2004" authorId="0" shapeId="0" xr:uid="{00000000-0006-0000-0000-00008B020000}">
      <text>
        <r>
          <rPr>
            <sz val="9"/>
            <rFont val="Tahoma"/>
            <family val="2"/>
          </rPr>
          <t>¦1¦1¦18¦13¦0¦Null§</t>
        </r>
      </text>
    </comment>
    <comment ref="A2039" authorId="0" shapeId="0" xr:uid="{00000000-0006-0000-0000-00008C020000}">
      <text>
        <r>
          <rPr>
            <sz val="9"/>
            <rFont val="Tahoma"/>
            <family val="2"/>
          </rPr>
          <t>¦1¦1¦19¦1¦0¦Null§</t>
        </r>
      </text>
    </comment>
    <comment ref="A2041" authorId="0" shapeId="0" xr:uid="{00000000-0006-0000-0000-00008D020000}">
      <text>
        <r>
          <rPr>
            <sz val="9"/>
            <rFont val="Tahoma"/>
            <family val="2"/>
          </rPr>
          <t>¦1¦1¦19¦2¦0¦Null§</t>
        </r>
      </text>
    </comment>
    <comment ref="A2043" authorId="0" shapeId="0" xr:uid="{00000000-0006-0000-0000-00008E020000}">
      <text>
        <r>
          <rPr>
            <sz val="9"/>
            <rFont val="Tahoma"/>
            <family val="2"/>
          </rPr>
          <t>¦1¦1¦19¦3¦0¦Null§</t>
        </r>
      </text>
    </comment>
    <comment ref="A2045" authorId="0" shapeId="0" xr:uid="{00000000-0006-0000-0000-00008F020000}">
      <text>
        <r>
          <rPr>
            <sz val="9"/>
            <rFont val="Tahoma"/>
            <family val="2"/>
          </rPr>
          <t>¦1¦1¦19¦4¦0¦Null§</t>
        </r>
      </text>
    </comment>
    <comment ref="A2047" authorId="0" shapeId="0" xr:uid="{00000000-0006-0000-0000-000090020000}">
      <text>
        <r>
          <rPr>
            <sz val="9"/>
            <rFont val="Tahoma"/>
            <family val="2"/>
          </rPr>
          <t>¦1¦1¦19¦5¦0¦Null§</t>
        </r>
      </text>
    </comment>
    <comment ref="A2049" authorId="0" shapeId="0" xr:uid="{00000000-0006-0000-0000-000091020000}">
      <text>
        <r>
          <rPr>
            <sz val="9"/>
            <rFont val="Tahoma"/>
            <family val="2"/>
          </rPr>
          <t>¦1¦1¦19¦6¦0¦Null§</t>
        </r>
      </text>
    </comment>
    <comment ref="A2051" authorId="0" shapeId="0" xr:uid="{00000000-0006-0000-0000-000092020000}">
      <text>
        <r>
          <rPr>
            <sz val="9"/>
            <rFont val="Tahoma"/>
            <family val="2"/>
          </rPr>
          <t>¦1¦1¦19¦7¦0¦Null§</t>
        </r>
      </text>
    </comment>
    <comment ref="A2053" authorId="0" shapeId="0" xr:uid="{00000000-0006-0000-0000-000093020000}">
      <text>
        <r>
          <rPr>
            <sz val="9"/>
            <rFont val="Tahoma"/>
            <family val="2"/>
          </rPr>
          <t>¦1¦1¦19¦8¦0¦Null§</t>
        </r>
      </text>
    </comment>
    <comment ref="A2055" authorId="0" shapeId="0" xr:uid="{00000000-0006-0000-0000-000094020000}">
      <text>
        <r>
          <rPr>
            <sz val="9"/>
            <rFont val="Tahoma"/>
            <family val="2"/>
          </rPr>
          <t>¦1¦1¦19¦9¦0¦Null§</t>
        </r>
      </text>
    </comment>
    <comment ref="A2057" authorId="0" shapeId="0" xr:uid="{00000000-0006-0000-0000-000095020000}">
      <text>
        <r>
          <rPr>
            <sz val="9"/>
            <rFont val="Tahoma"/>
            <family val="2"/>
          </rPr>
          <t>¦1¦1¦19¦10¦0¦Null§</t>
        </r>
      </text>
    </comment>
    <comment ref="A2059" authorId="0" shapeId="0" xr:uid="{00000000-0006-0000-0000-000096020000}">
      <text>
        <r>
          <rPr>
            <sz val="9"/>
            <rFont val="Tahoma"/>
            <family val="2"/>
          </rPr>
          <t>¦1¦1¦19¦11¦0¦Null§</t>
        </r>
      </text>
    </comment>
    <comment ref="A2061" authorId="0" shapeId="0" xr:uid="{00000000-0006-0000-0000-000097020000}">
      <text>
        <r>
          <rPr>
            <sz val="9"/>
            <rFont val="Tahoma"/>
            <family val="2"/>
          </rPr>
          <t>¦1¦1¦19¦12¦0¦Null§</t>
        </r>
      </text>
    </comment>
    <comment ref="A2063" authorId="0" shapeId="0" xr:uid="{00000000-0006-0000-0000-000098020000}">
      <text>
        <r>
          <rPr>
            <sz val="9"/>
            <rFont val="Tahoma"/>
            <family val="2"/>
          </rPr>
          <t>¦1¦1¦19¦13¦0¦Null§</t>
        </r>
      </text>
    </comment>
    <comment ref="A2065" authorId="0" shapeId="0" xr:uid="{00000000-0006-0000-0000-000099020000}">
      <text>
        <r>
          <rPr>
            <sz val="9"/>
            <rFont val="Tahoma"/>
            <family val="2"/>
          </rPr>
          <t>¦1¦1¦19¦14¦0¦Null§</t>
        </r>
      </text>
    </comment>
    <comment ref="A2097" authorId="0" shapeId="0" xr:uid="{00000000-0006-0000-0000-00009A020000}">
      <text>
        <r>
          <rPr>
            <sz val="9"/>
            <rFont val="Tahoma"/>
            <family val="2"/>
          </rPr>
          <t>¦1¦1¦20¦1¦0¦Null§</t>
        </r>
      </text>
    </comment>
    <comment ref="A2099" authorId="0" shapeId="0" xr:uid="{00000000-0006-0000-0000-00009B020000}">
      <text>
        <r>
          <rPr>
            <sz val="9"/>
            <rFont val="Tahoma"/>
            <family val="2"/>
          </rPr>
          <t>¦1¦1¦20¦2¦0¦Null§</t>
        </r>
      </text>
    </comment>
    <comment ref="A2101" authorId="0" shapeId="0" xr:uid="{00000000-0006-0000-0000-00009C020000}">
      <text>
        <r>
          <rPr>
            <sz val="9"/>
            <rFont val="Tahoma"/>
            <family val="2"/>
          </rPr>
          <t>¦1¦1¦20¦3¦0¦Null§</t>
        </r>
      </text>
    </comment>
    <comment ref="A2103" authorId="0" shapeId="0" xr:uid="{00000000-0006-0000-0000-00009D020000}">
      <text>
        <r>
          <rPr>
            <sz val="9"/>
            <rFont val="Tahoma"/>
            <family val="2"/>
          </rPr>
          <t>¦1¦1¦20¦4¦0¦Null§</t>
        </r>
      </text>
    </comment>
    <comment ref="A2105" authorId="0" shapeId="0" xr:uid="{00000000-0006-0000-0000-00009E020000}">
      <text>
        <r>
          <rPr>
            <sz val="9"/>
            <rFont val="Tahoma"/>
            <family val="2"/>
          </rPr>
          <t>¦1¦1¦20¦5¦0¦Null§PercPrevItem</t>
        </r>
      </text>
    </comment>
    <comment ref="A2107" authorId="0" shapeId="0" xr:uid="{00000000-0006-0000-0000-00009F020000}">
      <text>
        <r>
          <rPr>
            <sz val="9"/>
            <rFont val="Tahoma"/>
            <family val="2"/>
          </rPr>
          <t>¦1¦1¦20¦6¦0¦Null§</t>
        </r>
      </text>
    </comment>
    <comment ref="A2163" authorId="0" shapeId="0" xr:uid="{00000000-0006-0000-0000-0000A0020000}">
      <text>
        <r>
          <rPr>
            <sz val="9"/>
            <rFont val="Tahoma"/>
            <family val="2"/>
          </rPr>
          <t>¦1¦1¦21¦1¦0¦Null§</t>
        </r>
      </text>
    </comment>
    <comment ref="A2165" authorId="0" shapeId="0" xr:uid="{00000000-0006-0000-0000-0000A1020000}">
      <text>
        <r>
          <rPr>
            <sz val="9"/>
            <rFont val="Tahoma"/>
            <family val="2"/>
          </rPr>
          <t>¦1¦1¦21¦2¦0¦Null§</t>
        </r>
      </text>
    </comment>
    <comment ref="A2167" authorId="0" shapeId="0" xr:uid="{00000000-0006-0000-0000-0000A2020000}">
      <text>
        <r>
          <rPr>
            <sz val="9"/>
            <rFont val="Tahoma"/>
            <family val="2"/>
          </rPr>
          <t>¦1¦1¦21¦3¦0¦Null§</t>
        </r>
      </text>
    </comment>
    <comment ref="A2169" authorId="0" shapeId="0" xr:uid="{00000000-0006-0000-0000-0000A3020000}">
      <text>
        <r>
          <rPr>
            <sz val="9"/>
            <rFont val="Tahoma"/>
            <family val="2"/>
          </rPr>
          <t>¦1¦1¦21¦4¦0¦Null§</t>
        </r>
      </text>
    </comment>
    <comment ref="A2171" authorId="0" shapeId="0" xr:uid="{00000000-0006-0000-0000-0000A4020000}">
      <text>
        <r>
          <rPr>
            <sz val="9"/>
            <rFont val="Tahoma"/>
            <family val="2"/>
          </rPr>
          <t>¦1¦1¦21¦5¦0¦Null§</t>
        </r>
      </text>
    </comment>
    <comment ref="A2173" authorId="0" shapeId="0" xr:uid="{00000000-0006-0000-0000-0000A5020000}">
      <text>
        <r>
          <rPr>
            <sz val="9"/>
            <rFont val="Tahoma"/>
            <family val="2"/>
          </rPr>
          <t>¦1¦1¦21¦6¦0¦Null§</t>
        </r>
      </text>
    </comment>
    <comment ref="A2175" authorId="0" shapeId="0" xr:uid="{00000000-0006-0000-0000-0000A6020000}">
      <text>
        <r>
          <rPr>
            <sz val="9"/>
            <rFont val="Tahoma"/>
            <family val="2"/>
          </rPr>
          <t>¦1¦1¦21¦7¦0¦Null§</t>
        </r>
      </text>
    </comment>
    <comment ref="A2230" authorId="0" shapeId="0" xr:uid="{00000000-0006-0000-0000-0000A7020000}">
      <text>
        <r>
          <rPr>
            <sz val="9"/>
            <rFont val="Tahoma"/>
            <family val="2"/>
          </rPr>
          <t>¦1¦1¦22¦1¦0¦Null§</t>
        </r>
      </text>
    </comment>
    <comment ref="A2232" authorId="0" shapeId="0" xr:uid="{00000000-0006-0000-0000-0000A8020000}">
      <text>
        <r>
          <rPr>
            <sz val="9"/>
            <rFont val="Tahoma"/>
            <family val="2"/>
          </rPr>
          <t>¦1¦1¦22¦2¦0¦Null§</t>
        </r>
      </text>
    </comment>
    <comment ref="A2234" authorId="0" shapeId="0" xr:uid="{00000000-0006-0000-0000-0000A9020000}">
      <text>
        <r>
          <rPr>
            <sz val="9"/>
            <rFont val="Tahoma"/>
            <family val="2"/>
          </rPr>
          <t>¦1¦1¦22¦3¦0¦Null§</t>
        </r>
      </text>
    </comment>
    <comment ref="A2236" authorId="0" shapeId="0" xr:uid="{00000000-0006-0000-0000-0000AA020000}">
      <text>
        <r>
          <rPr>
            <sz val="9"/>
            <rFont val="Tahoma"/>
            <family val="2"/>
          </rPr>
          <t>¦1¦1¦22¦4¦0¦Null§</t>
        </r>
      </text>
    </comment>
    <comment ref="A2238" authorId="0" shapeId="0" xr:uid="{00000000-0006-0000-0000-0000AB020000}">
      <text>
        <r>
          <rPr>
            <sz val="9"/>
            <rFont val="Tahoma"/>
            <family val="2"/>
          </rPr>
          <t>¦1¦1¦22¦5¦0¦Null§</t>
        </r>
      </text>
    </comment>
    <comment ref="A2240" authorId="0" shapeId="0" xr:uid="{00000000-0006-0000-0000-0000AC020000}">
      <text>
        <r>
          <rPr>
            <sz val="9"/>
            <rFont val="Tahoma"/>
            <family val="2"/>
          </rPr>
          <t>¦1¦1¦22¦6¦0¦Null§</t>
        </r>
      </text>
    </comment>
    <comment ref="A2242" authorId="0" shapeId="0" xr:uid="{00000000-0006-0000-0000-0000AD020000}">
      <text>
        <r>
          <rPr>
            <sz val="9"/>
            <rFont val="Tahoma"/>
            <family val="2"/>
          </rPr>
          <t>¦1¦1¦22¦7¦0¦Null§</t>
        </r>
      </text>
    </comment>
    <comment ref="A2244" authorId="0" shapeId="0" xr:uid="{00000000-0006-0000-0000-0000AE020000}">
      <text>
        <r>
          <rPr>
            <sz val="9"/>
            <rFont val="Tahoma"/>
            <family val="2"/>
          </rPr>
          <t>¦1¦1¦22¦8¦0¦Null§</t>
        </r>
      </text>
    </comment>
    <comment ref="A2246" authorId="0" shapeId="0" xr:uid="{00000000-0006-0000-0000-0000AF020000}">
      <text>
        <r>
          <rPr>
            <sz val="9"/>
            <rFont val="Tahoma"/>
            <family val="2"/>
          </rPr>
          <t>¦1¦1¦22¦9¦0¦Null§</t>
        </r>
      </text>
    </comment>
    <comment ref="A2248" authorId="0" shapeId="0" xr:uid="{00000000-0006-0000-0000-0000B0020000}">
      <text>
        <r>
          <rPr>
            <sz val="9"/>
            <rFont val="Tahoma"/>
            <family val="2"/>
          </rPr>
          <t>¦1¦1¦22¦10¦0¦Null§</t>
        </r>
      </text>
    </comment>
    <comment ref="A2250" authorId="0" shapeId="0" xr:uid="{00000000-0006-0000-0000-0000B1020000}">
      <text>
        <r>
          <rPr>
            <sz val="9"/>
            <rFont val="Tahoma"/>
            <family val="2"/>
          </rPr>
          <t>¦1¦1¦22¦11¦0¦Null§</t>
        </r>
      </text>
    </comment>
    <comment ref="A2252" authorId="0" shapeId="0" xr:uid="{00000000-0006-0000-0000-0000B2020000}">
      <text>
        <r>
          <rPr>
            <sz val="9"/>
            <rFont val="Tahoma"/>
            <family val="2"/>
          </rPr>
          <t>¦1¦1¦22¦12¦0¦Null§</t>
        </r>
      </text>
    </comment>
    <comment ref="A2254" authorId="0" shapeId="0" xr:uid="{00000000-0006-0000-0000-0000B3020000}">
      <text>
        <r>
          <rPr>
            <sz val="9"/>
            <rFont val="Tahoma"/>
            <family val="2"/>
          </rPr>
          <t>¦1¦1¦22¦13¦0¦Null§</t>
        </r>
      </text>
    </comment>
    <comment ref="A2256" authorId="0" shapeId="0" xr:uid="{00000000-0006-0000-0000-0000B4020000}">
      <text>
        <r>
          <rPr>
            <sz val="9"/>
            <rFont val="Tahoma"/>
            <family val="2"/>
          </rPr>
          <t>¦1¦1¦22¦14¦0¦Null§</t>
        </r>
      </text>
    </comment>
    <comment ref="A2258" authorId="0" shapeId="0" xr:uid="{00000000-0006-0000-0000-0000B5020000}">
      <text>
        <r>
          <rPr>
            <sz val="9"/>
            <rFont val="Tahoma"/>
            <family val="2"/>
          </rPr>
          <t>¦1¦1¦22¦15¦0¦Null§</t>
        </r>
      </text>
    </comment>
    <comment ref="A2260" authorId="0" shapeId="0" xr:uid="{00000000-0006-0000-0000-0000B6020000}">
      <text>
        <r>
          <rPr>
            <sz val="9"/>
            <rFont val="Tahoma"/>
            <family val="2"/>
          </rPr>
          <t>¦1¦1¦22¦16¦0¦Null§</t>
        </r>
      </text>
    </comment>
    <comment ref="A2262" authorId="0" shapeId="0" xr:uid="{00000000-0006-0000-0000-0000B7020000}">
      <text>
        <r>
          <rPr>
            <sz val="9"/>
            <rFont val="Tahoma"/>
            <family val="2"/>
          </rPr>
          <t>¦1¦1¦22¦17¦0¦Null§</t>
        </r>
      </text>
    </comment>
    <comment ref="A2264" authorId="0" shapeId="0" xr:uid="{00000000-0006-0000-0000-0000B8020000}">
      <text>
        <r>
          <rPr>
            <sz val="9"/>
            <rFont val="Tahoma"/>
            <family val="2"/>
          </rPr>
          <t>¦1¦1¦22¦18¦0¦Null§</t>
        </r>
      </text>
    </comment>
    <comment ref="A2266" authorId="0" shapeId="0" xr:uid="{00000000-0006-0000-0000-0000B9020000}">
      <text>
        <r>
          <rPr>
            <sz val="9"/>
            <rFont val="Tahoma"/>
            <family val="2"/>
          </rPr>
          <t>¦1¦1¦22¦19¦0¦Null§</t>
        </r>
      </text>
    </comment>
    <comment ref="A2268" authorId="0" shapeId="0" xr:uid="{00000000-0006-0000-0000-0000BA020000}">
      <text>
        <r>
          <rPr>
            <sz val="9"/>
            <rFont val="Tahoma"/>
            <family val="2"/>
          </rPr>
          <t>¦1¦1¦22¦20¦0¦Null§</t>
        </r>
      </text>
    </comment>
    <comment ref="A2270" authorId="0" shapeId="0" xr:uid="{00000000-0006-0000-0000-0000BB020000}">
      <text>
        <r>
          <rPr>
            <sz val="9"/>
            <rFont val="Tahoma"/>
            <family val="2"/>
          </rPr>
          <t>¦1¦1¦22¦21¦0¦Null§</t>
        </r>
      </text>
    </comment>
    <comment ref="A2278" authorId="0" shapeId="0" xr:uid="{00000000-0006-0000-0000-0000BC020000}">
      <text>
        <r>
          <rPr>
            <sz val="9"/>
            <rFont val="Tahoma"/>
            <family val="2"/>
          </rPr>
          <t>¦1¦1¦22¦22¦0¦Null§</t>
        </r>
      </text>
    </comment>
    <comment ref="A2280" authorId="0" shapeId="0" xr:uid="{00000000-0006-0000-0000-0000BD020000}">
      <text>
        <r>
          <rPr>
            <sz val="9"/>
            <rFont val="Tahoma"/>
            <family val="2"/>
          </rPr>
          <t>¦1¦1¦22¦23¦0¦Null§</t>
        </r>
      </text>
    </comment>
    <comment ref="A2282" authorId="0" shapeId="0" xr:uid="{00000000-0006-0000-0000-0000BE020000}">
      <text>
        <r>
          <rPr>
            <sz val="9"/>
            <rFont val="Tahoma"/>
            <family val="2"/>
          </rPr>
          <t>¦1¦1¦22¦24¦0¦Null§</t>
        </r>
      </text>
    </comment>
    <comment ref="A2284" authorId="0" shapeId="0" xr:uid="{00000000-0006-0000-0000-0000BF020000}">
      <text>
        <r>
          <rPr>
            <sz val="9"/>
            <rFont val="Tahoma"/>
            <family val="2"/>
          </rPr>
          <t>¦1¦1¦22¦25¦0¦Null§</t>
        </r>
      </text>
    </comment>
    <comment ref="A2286" authorId="0" shapeId="0" xr:uid="{00000000-0006-0000-0000-0000C0020000}">
      <text>
        <r>
          <rPr>
            <sz val="9"/>
            <rFont val="Tahoma"/>
            <family val="2"/>
          </rPr>
          <t>¦1¦1¦22¦26¦0¦Null§</t>
        </r>
      </text>
    </comment>
    <comment ref="A2288" authorId="0" shapeId="0" xr:uid="{00000000-0006-0000-0000-0000C1020000}">
      <text>
        <r>
          <rPr>
            <sz val="9"/>
            <rFont val="Tahoma"/>
            <family val="2"/>
          </rPr>
          <t>¦1¦1¦22¦27¦0¦Null§</t>
        </r>
      </text>
    </comment>
    <comment ref="A2290" authorId="0" shapeId="0" xr:uid="{00000000-0006-0000-0000-0000C2020000}">
      <text>
        <r>
          <rPr>
            <sz val="9"/>
            <rFont val="Tahoma"/>
            <family val="2"/>
          </rPr>
          <t>¦1¦1¦22¦28¦0¦Null§</t>
        </r>
      </text>
    </comment>
    <comment ref="A2292" authorId="0" shapeId="0" xr:uid="{00000000-0006-0000-0000-0000C3020000}">
      <text>
        <r>
          <rPr>
            <sz val="9"/>
            <rFont val="Tahoma"/>
            <family val="2"/>
          </rPr>
          <t>¦1¦1¦22¦29¦0¦Null§</t>
        </r>
      </text>
    </comment>
    <comment ref="A2294" authorId="0" shapeId="0" xr:uid="{00000000-0006-0000-0000-0000C4020000}">
      <text>
        <r>
          <rPr>
            <sz val="9"/>
            <rFont val="Tahoma"/>
            <family val="2"/>
          </rPr>
          <t>¦1¦1¦22¦30¦0¦Null§</t>
        </r>
      </text>
    </comment>
    <comment ref="A2296" authorId="0" shapeId="0" xr:uid="{00000000-0006-0000-0000-0000C5020000}">
      <text>
        <r>
          <rPr>
            <sz val="9"/>
            <rFont val="Tahoma"/>
            <family val="2"/>
          </rPr>
          <t>¦1¦1¦22¦31¦0¦Null§</t>
        </r>
      </text>
    </comment>
    <comment ref="A2298" authorId="0" shapeId="0" xr:uid="{00000000-0006-0000-0000-0000C6020000}">
      <text>
        <r>
          <rPr>
            <sz val="9"/>
            <rFont val="Tahoma"/>
            <family val="2"/>
          </rPr>
          <t>¦1¦1¦22¦32¦0¦Null§</t>
        </r>
      </text>
    </comment>
    <comment ref="A2300" authorId="0" shapeId="0" xr:uid="{00000000-0006-0000-0000-0000C7020000}">
      <text>
        <r>
          <rPr>
            <sz val="9"/>
            <rFont val="Tahoma"/>
            <family val="2"/>
          </rPr>
          <t>¦1¦1¦22¦33¦0¦Null§</t>
        </r>
      </text>
    </comment>
    <comment ref="A2302" authorId="0" shapeId="0" xr:uid="{00000000-0006-0000-0000-0000C8020000}">
      <text>
        <r>
          <rPr>
            <sz val="9"/>
            <rFont val="Tahoma"/>
            <family val="2"/>
          </rPr>
          <t>¦1¦1¦22¦34¦0¦Null§</t>
        </r>
      </text>
    </comment>
    <comment ref="A2304" authorId="0" shapeId="0" xr:uid="{00000000-0006-0000-0000-0000C9020000}">
      <text>
        <r>
          <rPr>
            <sz val="9"/>
            <rFont val="Tahoma"/>
            <family val="2"/>
          </rPr>
          <t>¦1¦1¦22¦35¦0¦Null§</t>
        </r>
      </text>
    </comment>
    <comment ref="A2306" authorId="0" shapeId="0" xr:uid="{00000000-0006-0000-0000-0000CA020000}">
      <text>
        <r>
          <rPr>
            <sz val="9"/>
            <rFont val="Tahoma"/>
            <family val="2"/>
          </rPr>
          <t>¦1¦1¦22¦36¦0¦Null§</t>
        </r>
      </text>
    </comment>
    <comment ref="A2308" authorId="0" shapeId="0" xr:uid="{00000000-0006-0000-0000-0000CB020000}">
      <text>
        <r>
          <rPr>
            <sz val="9"/>
            <rFont val="Tahoma"/>
            <family val="2"/>
          </rPr>
          <t>¦1¦1¦22¦37¦0¦Null§</t>
        </r>
      </text>
    </comment>
    <comment ref="A2332" authorId="0" shapeId="0" xr:uid="{00000000-0006-0000-0000-0000CC020000}">
      <text>
        <r>
          <rPr>
            <sz val="9"/>
            <rFont val="Tahoma"/>
            <family val="2"/>
          </rPr>
          <t>¦1¦1¦23¦1¦0¦Null§</t>
        </r>
      </text>
    </comment>
    <comment ref="A2334" authorId="0" shapeId="0" xr:uid="{00000000-0006-0000-0000-0000CD020000}">
      <text>
        <r>
          <rPr>
            <sz val="9"/>
            <rFont val="Tahoma"/>
            <family val="2"/>
          </rPr>
          <t>¦1¦1¦23¦2¦0¦Null§</t>
        </r>
      </text>
    </comment>
    <comment ref="A2336" authorId="0" shapeId="0" xr:uid="{00000000-0006-0000-0000-0000CE020000}">
      <text>
        <r>
          <rPr>
            <sz val="9"/>
            <rFont val="Tahoma"/>
            <family val="2"/>
          </rPr>
          <t>¦1¦1¦23¦3¦0¦Null§</t>
        </r>
      </text>
    </comment>
    <comment ref="A2338" authorId="0" shapeId="0" xr:uid="{00000000-0006-0000-0000-0000CF020000}">
      <text>
        <r>
          <rPr>
            <sz val="9"/>
            <rFont val="Tahoma"/>
            <family val="2"/>
          </rPr>
          <t>¦1¦1¦23¦4¦0¦Null§</t>
        </r>
      </text>
    </comment>
    <comment ref="A2340" authorId="0" shapeId="0" xr:uid="{00000000-0006-0000-0000-0000D0020000}">
      <text>
        <r>
          <rPr>
            <sz val="9"/>
            <rFont val="Tahoma"/>
            <family val="2"/>
          </rPr>
          <t>¦1¦1¦23¦5¦0¦Null§</t>
        </r>
      </text>
    </comment>
    <comment ref="A2342" authorId="0" shapeId="0" xr:uid="{00000000-0006-0000-0000-0000D1020000}">
      <text>
        <r>
          <rPr>
            <sz val="9"/>
            <rFont val="Tahoma"/>
            <family val="2"/>
          </rPr>
          <t>¦1¦1¦23¦6¦0¦Null§</t>
        </r>
      </text>
    </comment>
    <comment ref="A2344" authorId="0" shapeId="0" xr:uid="{00000000-0006-0000-0000-0000D2020000}">
      <text>
        <r>
          <rPr>
            <sz val="9"/>
            <rFont val="Tahoma"/>
            <family val="2"/>
          </rPr>
          <t>¦1¦1¦23¦7¦0¦Null§</t>
        </r>
      </text>
    </comment>
    <comment ref="A2346" authorId="0" shapeId="0" xr:uid="{00000000-0006-0000-0000-0000D3020000}">
      <text>
        <r>
          <rPr>
            <sz val="9"/>
            <rFont val="Tahoma"/>
            <family val="2"/>
          </rPr>
          <t>¦1¦1¦23¦8¦0¦Null§</t>
        </r>
      </text>
    </comment>
    <comment ref="A2348" authorId="0" shapeId="0" xr:uid="{00000000-0006-0000-0000-0000D4020000}">
      <text>
        <r>
          <rPr>
            <sz val="9"/>
            <rFont val="Tahoma"/>
            <family val="2"/>
          </rPr>
          <t>¦1¦1¦23¦9¦0¦Null§</t>
        </r>
      </text>
    </comment>
    <comment ref="A2350" authorId="0" shapeId="0" xr:uid="{00000000-0006-0000-0000-0000D5020000}">
      <text>
        <r>
          <rPr>
            <sz val="9"/>
            <rFont val="Tahoma"/>
            <family val="2"/>
          </rPr>
          <t>¦1¦1¦23¦10¦0¦Null§</t>
        </r>
      </text>
    </comment>
    <comment ref="A2352" authorId="0" shapeId="0" xr:uid="{00000000-0006-0000-0000-0000D6020000}">
      <text>
        <r>
          <rPr>
            <sz val="9"/>
            <rFont val="Tahoma"/>
            <family val="2"/>
          </rPr>
          <t>¦1¦1¦23¦11¦0¦Null§</t>
        </r>
      </text>
    </comment>
    <comment ref="A2354" authorId="0" shapeId="0" xr:uid="{00000000-0006-0000-0000-0000D7020000}">
      <text>
        <r>
          <rPr>
            <sz val="9"/>
            <rFont val="Tahoma"/>
            <family val="2"/>
          </rPr>
          <t>¦1¦1¦23¦12¦0¦Null§</t>
        </r>
      </text>
    </comment>
    <comment ref="A2356" authorId="0" shapeId="0" xr:uid="{00000000-0006-0000-0000-0000D8020000}">
      <text>
        <r>
          <rPr>
            <sz val="9"/>
            <rFont val="Tahoma"/>
            <family val="2"/>
          </rPr>
          <t>¦1¦1¦23¦13¦0¦Null§</t>
        </r>
      </text>
    </comment>
    <comment ref="A2358" authorId="0" shapeId="0" xr:uid="{00000000-0006-0000-0000-0000D9020000}">
      <text>
        <r>
          <rPr>
            <sz val="9"/>
            <rFont val="Tahoma"/>
            <family val="2"/>
          </rPr>
          <t>¦1¦1¦23¦14¦0¦Null§</t>
        </r>
      </text>
    </comment>
    <comment ref="A2360" authorId="0" shapeId="0" xr:uid="{00000000-0006-0000-0000-0000DA020000}">
      <text>
        <r>
          <rPr>
            <sz val="9"/>
            <rFont val="Tahoma"/>
            <family val="2"/>
          </rPr>
          <t>¦1¦1¦23¦15¦0¦Null§</t>
        </r>
      </text>
    </comment>
    <comment ref="A2362" authorId="0" shapeId="0" xr:uid="{00000000-0006-0000-0000-0000DB020000}">
      <text>
        <r>
          <rPr>
            <sz val="9"/>
            <rFont val="Tahoma"/>
            <family val="2"/>
          </rPr>
          <t>¦1¦1¦23¦16¦0¦Null§</t>
        </r>
      </text>
    </comment>
    <comment ref="A2364" authorId="0" shapeId="0" xr:uid="{00000000-0006-0000-0000-0000DC020000}">
      <text>
        <r>
          <rPr>
            <sz val="9"/>
            <rFont val="Tahoma"/>
            <family val="2"/>
          </rPr>
          <t>¦1¦1¦23¦17¦0¦Null§</t>
        </r>
      </text>
    </comment>
    <comment ref="A2366" authorId="0" shapeId="0" xr:uid="{00000000-0006-0000-0000-0000DD020000}">
      <text>
        <r>
          <rPr>
            <sz val="9"/>
            <rFont val="Tahoma"/>
            <family val="2"/>
          </rPr>
          <t>¦1¦1¦23¦18¦0¦Null§</t>
        </r>
      </text>
    </comment>
    <comment ref="A2368" authorId="0" shapeId="0" xr:uid="{00000000-0006-0000-0000-0000DE020000}">
      <text>
        <r>
          <rPr>
            <sz val="9"/>
            <rFont val="Tahoma"/>
            <family val="2"/>
          </rPr>
          <t>¦1¦1¦23¦19¦0¦Null§</t>
        </r>
      </text>
    </comment>
    <comment ref="A2370" authorId="0" shapeId="0" xr:uid="{00000000-0006-0000-0000-0000DF020000}">
      <text>
        <r>
          <rPr>
            <sz val="9"/>
            <rFont val="Tahoma"/>
            <family val="2"/>
          </rPr>
          <t>¦1¦1¦23¦20¦0¦Null§</t>
        </r>
      </text>
    </comment>
    <comment ref="A2372" authorId="0" shapeId="0" xr:uid="{00000000-0006-0000-0000-0000E0020000}">
      <text>
        <r>
          <rPr>
            <sz val="9"/>
            <rFont val="Tahoma"/>
            <family val="2"/>
          </rPr>
          <t>¦1¦1¦23¦21¦0¦Null§</t>
        </r>
      </text>
    </comment>
    <comment ref="A2374" authorId="0" shapeId="0" xr:uid="{00000000-0006-0000-0000-0000E1020000}">
      <text>
        <r>
          <rPr>
            <sz val="9"/>
            <rFont val="Tahoma"/>
            <family val="2"/>
          </rPr>
          <t>¦1¦1¦23¦22¦0¦Null§</t>
        </r>
      </text>
    </comment>
    <comment ref="A2376" authorId="0" shapeId="0" xr:uid="{00000000-0006-0000-0000-0000E2020000}">
      <text>
        <r>
          <rPr>
            <sz val="9"/>
            <rFont val="Tahoma"/>
            <family val="2"/>
          </rPr>
          <t>¦1¦1¦23¦23¦0¦Null§</t>
        </r>
      </text>
    </comment>
    <comment ref="A2387" authorId="0" shapeId="0" xr:uid="{00000000-0006-0000-0000-0000E3020000}">
      <text>
        <r>
          <rPr>
            <sz val="9"/>
            <rFont val="Tahoma"/>
            <family val="2"/>
          </rPr>
          <t>¦1¦1¦24¦1¦0¦Null§</t>
        </r>
      </text>
    </comment>
    <comment ref="A2389" authorId="0" shapeId="0" xr:uid="{00000000-0006-0000-0000-0000E4020000}">
      <text>
        <r>
          <rPr>
            <sz val="9"/>
            <rFont val="Tahoma"/>
            <family val="2"/>
          </rPr>
          <t>¦1¦1¦24¦2¦0¦Null§</t>
        </r>
      </text>
    </comment>
    <comment ref="A2391" authorId="0" shapeId="0" xr:uid="{00000000-0006-0000-0000-0000E5020000}">
      <text>
        <r>
          <rPr>
            <sz val="9"/>
            <rFont val="Tahoma"/>
            <family val="2"/>
          </rPr>
          <t>¦1¦1¦24¦3¦0¦Null§</t>
        </r>
      </text>
    </comment>
    <comment ref="A2454" authorId="0" shapeId="0" xr:uid="{00000000-0006-0000-0000-0000E6020000}">
      <text>
        <r>
          <rPr>
            <sz val="9"/>
            <rFont val="Tahoma"/>
            <family val="2"/>
          </rPr>
          <t>¦1¦1¦25¦1¦0¦Null§</t>
        </r>
      </text>
    </comment>
    <comment ref="A2456" authorId="0" shapeId="0" xr:uid="{00000000-0006-0000-0000-0000E7020000}">
      <text>
        <r>
          <rPr>
            <sz val="9"/>
            <rFont val="Tahoma"/>
            <family val="2"/>
          </rPr>
          <t>¦1¦1¦25¦2¦0¦Null§</t>
        </r>
      </text>
    </comment>
    <comment ref="A2458" authorId="0" shapeId="0" xr:uid="{00000000-0006-0000-0000-0000E8020000}">
      <text>
        <r>
          <rPr>
            <sz val="9"/>
            <rFont val="Tahoma"/>
            <family val="2"/>
          </rPr>
          <t>¦1¦1¦25¦3¦0¦Null§</t>
        </r>
      </text>
    </comment>
    <comment ref="A2460" authorId="0" shapeId="0" xr:uid="{00000000-0006-0000-0000-0000E9020000}">
      <text>
        <r>
          <rPr>
            <sz val="9"/>
            <rFont val="Tahoma"/>
            <family val="2"/>
          </rPr>
          <t>¦1¦1¦25¦4¦0¦Null§</t>
        </r>
      </text>
    </comment>
    <comment ref="A2462" authorId="0" shapeId="0" xr:uid="{00000000-0006-0000-0000-0000EA020000}">
      <text>
        <r>
          <rPr>
            <sz val="9"/>
            <rFont val="Tahoma"/>
            <family val="2"/>
          </rPr>
          <t>¦1¦1¦25¦5¦0¦Null§</t>
        </r>
      </text>
    </comment>
    <comment ref="A2464" authorId="0" shapeId="0" xr:uid="{00000000-0006-0000-0000-0000EB020000}">
      <text>
        <r>
          <rPr>
            <sz val="9"/>
            <rFont val="Tahoma"/>
            <family val="2"/>
          </rPr>
          <t>¦1¦1¦25¦6¦0¦Null§</t>
        </r>
      </text>
    </comment>
    <comment ref="A2466" authorId="0" shapeId="0" xr:uid="{00000000-0006-0000-0000-0000EC020000}">
      <text>
        <r>
          <rPr>
            <sz val="9"/>
            <rFont val="Tahoma"/>
            <family val="2"/>
          </rPr>
          <t>¦1¦1¦25¦7¦0¦Null§</t>
        </r>
      </text>
    </comment>
    <comment ref="A2468" authorId="0" shapeId="0" xr:uid="{00000000-0006-0000-0000-0000ED020000}">
      <text>
        <r>
          <rPr>
            <sz val="9"/>
            <rFont val="Tahoma"/>
            <family val="2"/>
          </rPr>
          <t>¦1¦1¦25¦8¦0¦Null§</t>
        </r>
      </text>
    </comment>
    <comment ref="A2470" authorId="0" shapeId="0" xr:uid="{00000000-0006-0000-0000-0000EE020000}">
      <text>
        <r>
          <rPr>
            <sz val="9"/>
            <rFont val="Tahoma"/>
            <family val="2"/>
          </rPr>
          <t>¦1¦1¦25¦9¦0¦Null§</t>
        </r>
      </text>
    </comment>
    <comment ref="A2514" authorId="0" shapeId="0" xr:uid="{00000000-0006-0000-0000-0000EF020000}">
      <text>
        <r>
          <rPr>
            <sz val="9"/>
            <rFont val="Tahoma"/>
            <family val="2"/>
          </rPr>
          <t>¦1¦1¦26¦1¦0¦Null§</t>
        </r>
      </text>
    </comment>
    <comment ref="A2516" authorId="0" shapeId="0" xr:uid="{00000000-0006-0000-0000-0000F0020000}">
      <text>
        <r>
          <rPr>
            <sz val="9"/>
            <rFont val="Tahoma"/>
            <family val="2"/>
          </rPr>
          <t>¦1¦1¦26¦2¦0¦Null§</t>
        </r>
      </text>
    </comment>
    <comment ref="A2518" authorId="0" shapeId="0" xr:uid="{00000000-0006-0000-0000-0000F1020000}">
      <text>
        <r>
          <rPr>
            <sz val="9"/>
            <rFont val="Tahoma"/>
            <family val="2"/>
          </rPr>
          <t>¦1¦1¦26¦3¦0¦Null§</t>
        </r>
      </text>
    </comment>
    <comment ref="A2520" authorId="0" shapeId="0" xr:uid="{00000000-0006-0000-0000-0000F2020000}">
      <text>
        <r>
          <rPr>
            <sz val="9"/>
            <rFont val="Tahoma"/>
            <family val="2"/>
          </rPr>
          <t>¦1¦1¦26¦4¦0¦Null§</t>
        </r>
      </text>
    </comment>
    <comment ref="A2522" authorId="0" shapeId="0" xr:uid="{00000000-0006-0000-0000-0000F3020000}">
      <text>
        <r>
          <rPr>
            <sz val="9"/>
            <rFont val="Tahoma"/>
            <family val="2"/>
          </rPr>
          <t>¦1¦1¦26¦5¦0¦Null§</t>
        </r>
      </text>
    </comment>
    <comment ref="A2524" authorId="0" shapeId="0" xr:uid="{00000000-0006-0000-0000-0000F4020000}">
      <text>
        <r>
          <rPr>
            <sz val="9"/>
            <rFont val="Tahoma"/>
            <family val="2"/>
          </rPr>
          <t>¦1¦1¦26¦6¦0¦Null§</t>
        </r>
      </text>
    </comment>
    <comment ref="A2526" authorId="0" shapeId="0" xr:uid="{00000000-0006-0000-0000-0000F5020000}">
      <text>
        <r>
          <rPr>
            <sz val="9"/>
            <rFont val="Tahoma"/>
            <family val="2"/>
          </rPr>
          <t>¦1¦1¦26¦7¦0¦Null§</t>
        </r>
      </text>
    </comment>
    <comment ref="A2528" authorId="0" shapeId="0" xr:uid="{00000000-0006-0000-0000-0000F6020000}">
      <text>
        <r>
          <rPr>
            <sz val="9"/>
            <rFont val="Tahoma"/>
            <family val="2"/>
          </rPr>
          <t>¦1¦1¦26¦8¦0¦Null§</t>
        </r>
      </text>
    </comment>
    <comment ref="A2530" authorId="0" shapeId="0" xr:uid="{00000000-0006-0000-0000-0000F7020000}">
      <text>
        <r>
          <rPr>
            <sz val="9"/>
            <rFont val="Tahoma"/>
            <family val="2"/>
          </rPr>
          <t>¦1¦1¦26¦9¦0¦Null§</t>
        </r>
      </text>
    </comment>
    <comment ref="A2532" authorId="0" shapeId="0" xr:uid="{00000000-0006-0000-0000-0000F8020000}">
      <text>
        <r>
          <rPr>
            <sz val="9"/>
            <rFont val="Tahoma"/>
            <family val="2"/>
          </rPr>
          <t>¦1¦1¦26¦10¦0¦Null§</t>
        </r>
      </text>
    </comment>
    <comment ref="A2534" authorId="0" shapeId="0" xr:uid="{00000000-0006-0000-0000-0000F9020000}">
      <text>
        <r>
          <rPr>
            <sz val="9"/>
            <rFont val="Tahoma"/>
            <family val="2"/>
          </rPr>
          <t>¦1¦1¦26¦11¦0¦Null§</t>
        </r>
      </text>
    </comment>
    <comment ref="A2536" authorId="0" shapeId="0" xr:uid="{00000000-0006-0000-0000-0000FA020000}">
      <text>
        <r>
          <rPr>
            <sz val="9"/>
            <rFont val="Tahoma"/>
            <family val="2"/>
          </rPr>
          <t>¦1¦1¦26¦12¦0¦Null§</t>
        </r>
      </text>
    </comment>
    <comment ref="A2538" authorId="0" shapeId="0" xr:uid="{00000000-0006-0000-0000-0000FB020000}">
      <text>
        <r>
          <rPr>
            <sz val="9"/>
            <rFont val="Tahoma"/>
            <family val="2"/>
          </rPr>
          <t>¦1¦1¦26¦13¦0¦Null§</t>
        </r>
      </text>
    </comment>
    <comment ref="A2540" authorId="0" shapeId="0" xr:uid="{00000000-0006-0000-0000-0000FC020000}">
      <text>
        <r>
          <rPr>
            <sz val="9"/>
            <rFont val="Tahoma"/>
            <family val="2"/>
          </rPr>
          <t>¦1¦1¦26¦14¦0¦Null§</t>
        </r>
      </text>
    </comment>
    <comment ref="A2542" authorId="0" shapeId="0" xr:uid="{00000000-0006-0000-0000-0000FD020000}">
      <text>
        <r>
          <rPr>
            <sz val="9"/>
            <rFont val="Tahoma"/>
            <family val="2"/>
          </rPr>
          <t>¦1¦1¦26¦15¦0¦Null§</t>
        </r>
      </text>
    </comment>
    <comment ref="A2572" authorId="0" shapeId="0" xr:uid="{00000000-0006-0000-0000-0000FE020000}">
      <text>
        <r>
          <rPr>
            <sz val="9"/>
            <rFont val="Tahoma"/>
            <family val="2"/>
          </rPr>
          <t>¦1¦1¦27¦1¦0¦Null§</t>
        </r>
      </text>
    </comment>
    <comment ref="A2574" authorId="0" shapeId="0" xr:uid="{00000000-0006-0000-0000-0000FF020000}">
      <text>
        <r>
          <rPr>
            <sz val="9"/>
            <rFont val="Tahoma"/>
            <family val="2"/>
          </rPr>
          <t>¦1¦1¦27¦2¦0¦Null§</t>
        </r>
      </text>
    </comment>
    <comment ref="A2576" authorId="0" shapeId="0" xr:uid="{00000000-0006-0000-0000-000000030000}">
      <text>
        <r>
          <rPr>
            <sz val="9"/>
            <rFont val="Tahoma"/>
            <family val="2"/>
          </rPr>
          <t>¦1¦1¦27¦3¦0¦Null§</t>
        </r>
      </text>
    </comment>
    <comment ref="A2578" authorId="0" shapeId="0" xr:uid="{00000000-0006-0000-0000-000001030000}">
      <text>
        <r>
          <rPr>
            <sz val="9"/>
            <rFont val="Tahoma"/>
            <family val="2"/>
          </rPr>
          <t>¦1¦1¦27¦4¦0¦Null§</t>
        </r>
      </text>
    </comment>
    <comment ref="A2580" authorId="0" shapeId="0" xr:uid="{00000000-0006-0000-0000-000002030000}">
      <text>
        <r>
          <rPr>
            <sz val="9"/>
            <rFont val="Tahoma"/>
            <family val="2"/>
          </rPr>
          <t>¦1¦1¦27¦5¦0¦Null§</t>
        </r>
      </text>
    </comment>
    <comment ref="A2582" authorId="0" shapeId="0" xr:uid="{00000000-0006-0000-0000-000003030000}">
      <text>
        <r>
          <rPr>
            <sz val="9"/>
            <rFont val="Tahoma"/>
            <family val="2"/>
          </rPr>
          <t>¦1¦1¦27¦6¦0¦Null§</t>
        </r>
      </text>
    </comment>
    <comment ref="A2584" authorId="0" shapeId="0" xr:uid="{00000000-0006-0000-0000-000004030000}">
      <text>
        <r>
          <rPr>
            <sz val="9"/>
            <rFont val="Tahoma"/>
            <family val="2"/>
          </rPr>
          <t>¦1¦1¦27¦7¦0¦Null§</t>
        </r>
      </text>
    </comment>
    <comment ref="A2586" authorId="0" shapeId="0" xr:uid="{00000000-0006-0000-0000-000005030000}">
      <text>
        <r>
          <rPr>
            <sz val="9"/>
            <rFont val="Tahoma"/>
            <family val="2"/>
          </rPr>
          <t>¦1¦1¦27¦8¦0¦Null§</t>
        </r>
      </text>
    </comment>
    <comment ref="A2588" authorId="0" shapeId="0" xr:uid="{00000000-0006-0000-0000-000006030000}">
      <text>
        <r>
          <rPr>
            <sz val="9"/>
            <rFont val="Tahoma"/>
            <family val="2"/>
          </rPr>
          <t>¦1¦1¦27¦9¦0¦Null§</t>
        </r>
      </text>
    </comment>
    <comment ref="A2590" authorId="0" shapeId="0" xr:uid="{00000000-0006-0000-0000-000007030000}">
      <text>
        <r>
          <rPr>
            <sz val="9"/>
            <rFont val="Tahoma"/>
            <family val="2"/>
          </rPr>
          <t>¦1¦1¦27¦10¦0¦Null§</t>
        </r>
      </text>
    </comment>
    <comment ref="A2592" authorId="0" shapeId="0" xr:uid="{00000000-0006-0000-0000-000008030000}">
      <text>
        <r>
          <rPr>
            <sz val="9"/>
            <rFont val="Tahoma"/>
            <family val="2"/>
          </rPr>
          <t>¦1¦1¦27¦11¦0¦Null§</t>
        </r>
      </text>
    </comment>
    <comment ref="A2594" authorId="0" shapeId="0" xr:uid="{00000000-0006-0000-0000-000009030000}">
      <text>
        <r>
          <rPr>
            <sz val="9"/>
            <rFont val="Tahoma"/>
            <family val="2"/>
          </rPr>
          <t>¦1¦1¦27¦12¦0¦Null§</t>
        </r>
      </text>
    </comment>
    <comment ref="A2596" authorId="0" shapeId="0" xr:uid="{00000000-0006-0000-0000-00000A030000}">
      <text>
        <r>
          <rPr>
            <sz val="9"/>
            <rFont val="Tahoma"/>
            <family val="2"/>
          </rPr>
          <t>¦1¦1¦27¦13¦0¦Null§</t>
        </r>
      </text>
    </comment>
    <comment ref="A2598" authorId="0" shapeId="0" xr:uid="{00000000-0006-0000-0000-00000B030000}">
      <text>
        <r>
          <rPr>
            <sz val="9"/>
            <rFont val="Tahoma"/>
            <family val="2"/>
          </rPr>
          <t>¦1¦1¦27¦14¦0¦Null§</t>
        </r>
      </text>
    </comment>
    <comment ref="A2600" authorId="0" shapeId="0" xr:uid="{00000000-0006-0000-0000-00000C030000}">
      <text>
        <r>
          <rPr>
            <sz val="9"/>
            <rFont val="Tahoma"/>
            <family val="2"/>
          </rPr>
          <t>¦1¦1¦27¦15¦0¦Null§</t>
        </r>
      </text>
    </comment>
    <comment ref="A2602" authorId="0" shapeId="0" xr:uid="{00000000-0006-0000-0000-00000D030000}">
      <text>
        <r>
          <rPr>
            <sz val="9"/>
            <rFont val="Tahoma"/>
            <family val="2"/>
          </rPr>
          <t>¦1¦1¦27¦16¦0¦Null§</t>
        </r>
      </text>
    </comment>
    <comment ref="A2604" authorId="0" shapeId="0" xr:uid="{00000000-0006-0000-0000-00000E030000}">
      <text>
        <r>
          <rPr>
            <sz val="9"/>
            <rFont val="Tahoma"/>
            <family val="2"/>
          </rPr>
          <t>¦1¦1¦27¦17¦0¦Null§</t>
        </r>
      </text>
    </comment>
    <comment ref="A2606" authorId="0" shapeId="0" xr:uid="{00000000-0006-0000-0000-00000F030000}">
      <text>
        <r>
          <rPr>
            <sz val="9"/>
            <rFont val="Tahoma"/>
            <family val="2"/>
          </rPr>
          <t>¦1¦1¦27¦18¦0¦Null§</t>
        </r>
      </text>
    </comment>
    <comment ref="A2608" authorId="0" shapeId="0" xr:uid="{00000000-0006-0000-0000-000010030000}">
      <text>
        <r>
          <rPr>
            <sz val="9"/>
            <rFont val="Tahoma"/>
            <family val="2"/>
          </rPr>
          <t>¦1¦1¦27¦19¦0¦Null§</t>
        </r>
      </text>
    </comment>
    <comment ref="A2610" authorId="0" shapeId="0" xr:uid="{00000000-0006-0000-0000-000011030000}">
      <text>
        <r>
          <rPr>
            <sz val="9"/>
            <rFont val="Tahoma"/>
            <family val="2"/>
          </rPr>
          <t>¦1¦1¦27¦20¦0¦Null§</t>
        </r>
      </text>
    </comment>
    <comment ref="A2612" authorId="0" shapeId="0" xr:uid="{00000000-0006-0000-0000-000012030000}">
      <text>
        <r>
          <rPr>
            <sz val="9"/>
            <rFont val="Tahoma"/>
            <family val="2"/>
          </rPr>
          <t>¦1¦1¦27¦21¦0¦Null§</t>
        </r>
      </text>
    </comment>
    <comment ref="A2626" authorId="0" shapeId="0" xr:uid="{00000000-0006-0000-0000-000013030000}">
      <text>
        <r>
          <rPr>
            <sz val="9"/>
            <rFont val="Tahoma"/>
            <family val="2"/>
          </rPr>
          <t>¦1¦1¦28¦1¦0¦Null§</t>
        </r>
      </text>
    </comment>
    <comment ref="A2628" authorId="0" shapeId="0" xr:uid="{00000000-0006-0000-0000-000014030000}">
      <text>
        <r>
          <rPr>
            <sz val="9"/>
            <rFont val="Tahoma"/>
            <family val="2"/>
          </rPr>
          <t>¦1¦1¦28¦2¦0¦Null§</t>
        </r>
      </text>
    </comment>
    <comment ref="A2630" authorId="0" shapeId="0" xr:uid="{00000000-0006-0000-0000-000015030000}">
      <text>
        <r>
          <rPr>
            <sz val="9"/>
            <rFont val="Tahoma"/>
            <family val="2"/>
          </rPr>
          <t>¦1¦1¦28¦3¦0¦Null§</t>
        </r>
      </text>
    </comment>
    <comment ref="A2632" authorId="0" shapeId="0" xr:uid="{00000000-0006-0000-0000-000016030000}">
      <text>
        <r>
          <rPr>
            <sz val="9"/>
            <rFont val="Tahoma"/>
            <family val="2"/>
          </rPr>
          <t>¦1¦1¦28¦4¦0¦Null§</t>
        </r>
      </text>
    </comment>
    <comment ref="A2634" authorId="0" shapeId="0" xr:uid="{00000000-0006-0000-0000-000017030000}">
      <text>
        <r>
          <rPr>
            <sz val="9"/>
            <rFont val="Tahoma"/>
            <family val="2"/>
          </rPr>
          <t>¦1¦1¦28¦5¦0¦Null§</t>
        </r>
      </text>
    </comment>
    <comment ref="A2636" authorId="0" shapeId="0" xr:uid="{00000000-0006-0000-0000-000018030000}">
      <text>
        <r>
          <rPr>
            <sz val="9"/>
            <rFont val="Tahoma"/>
            <family val="2"/>
          </rPr>
          <t>¦1¦1¦28¦6¦0¦Null§</t>
        </r>
      </text>
    </comment>
    <comment ref="A2638" authorId="0" shapeId="0" xr:uid="{00000000-0006-0000-0000-000019030000}">
      <text>
        <r>
          <rPr>
            <sz val="9"/>
            <rFont val="Tahoma"/>
            <family val="2"/>
          </rPr>
          <t>¦1¦1¦28¦7¦0¦Null§</t>
        </r>
      </text>
    </comment>
    <comment ref="A2640" authorId="0" shapeId="0" xr:uid="{00000000-0006-0000-0000-00001A030000}">
      <text>
        <r>
          <rPr>
            <sz val="9"/>
            <rFont val="Tahoma"/>
            <family val="2"/>
          </rPr>
          <t>¦1¦1¦28¦8¦0¦Null§</t>
        </r>
      </text>
    </comment>
    <comment ref="A2642" authorId="0" shapeId="0" xr:uid="{00000000-0006-0000-0000-00001B030000}">
      <text>
        <r>
          <rPr>
            <sz val="9"/>
            <rFont val="Tahoma"/>
            <family val="2"/>
          </rPr>
          <t>¦1¦1¦28¦9¦0¦Null§</t>
        </r>
      </text>
    </comment>
    <comment ref="A2644" authorId="0" shapeId="0" xr:uid="{00000000-0006-0000-0000-00001C030000}">
      <text>
        <r>
          <rPr>
            <sz val="9"/>
            <rFont val="Tahoma"/>
            <family val="2"/>
          </rPr>
          <t>¦1¦1¦28¦10¦0¦Null§</t>
        </r>
      </text>
    </comment>
    <comment ref="A2646" authorId="0" shapeId="0" xr:uid="{00000000-0006-0000-0000-00001D030000}">
      <text>
        <r>
          <rPr>
            <sz val="9"/>
            <rFont val="Tahoma"/>
            <family val="2"/>
          </rPr>
          <t>¦1¦1¦28¦11¦0¦Null§</t>
        </r>
      </text>
    </comment>
    <comment ref="A2648" authorId="0" shapeId="0" xr:uid="{00000000-0006-0000-0000-00001E030000}">
      <text>
        <r>
          <rPr>
            <sz val="9"/>
            <rFont val="Tahoma"/>
            <family val="2"/>
          </rPr>
          <t>¦1¦1¦28¦12¦0¦Null§</t>
        </r>
      </text>
    </comment>
    <comment ref="A2650" authorId="0" shapeId="0" xr:uid="{00000000-0006-0000-0000-00001F030000}">
      <text>
        <r>
          <rPr>
            <sz val="9"/>
            <rFont val="Tahoma"/>
            <family val="2"/>
          </rPr>
          <t>¦1¦1¦28¦13¦0¦Null§</t>
        </r>
      </text>
    </comment>
    <comment ref="A2652" authorId="0" shapeId="0" xr:uid="{00000000-0006-0000-0000-000020030000}">
      <text>
        <r>
          <rPr>
            <sz val="9"/>
            <rFont val="Tahoma"/>
            <family val="2"/>
          </rPr>
          <t>¦1¦1¦28¦14¦0¦Null§</t>
        </r>
      </text>
    </comment>
    <comment ref="A2654" authorId="0" shapeId="0" xr:uid="{00000000-0006-0000-0000-000021030000}">
      <text>
        <r>
          <rPr>
            <sz val="9"/>
            <rFont val="Tahoma"/>
            <family val="2"/>
          </rPr>
          <t>¦1¦1¦28¦15¦0¦Null§</t>
        </r>
      </text>
    </comment>
    <comment ref="A2656" authorId="0" shapeId="0" xr:uid="{00000000-0006-0000-0000-000022030000}">
      <text>
        <r>
          <rPr>
            <sz val="9"/>
            <rFont val="Tahoma"/>
            <family val="2"/>
          </rPr>
          <t>¦1¦1¦28¦16¦0¦Null§</t>
        </r>
      </text>
    </comment>
    <comment ref="A2658" authorId="0" shapeId="0" xr:uid="{00000000-0006-0000-0000-000023030000}">
      <text>
        <r>
          <rPr>
            <sz val="9"/>
            <rFont val="Tahoma"/>
            <family val="2"/>
          </rPr>
          <t>¦1¦1¦28¦17¦0¦Null§</t>
        </r>
      </text>
    </comment>
    <comment ref="A2660" authorId="0" shapeId="0" xr:uid="{00000000-0006-0000-0000-000024030000}">
      <text>
        <r>
          <rPr>
            <sz val="9"/>
            <rFont val="Tahoma"/>
            <family val="2"/>
          </rPr>
          <t>¦1¦1¦28¦18¦0¦Null§</t>
        </r>
      </text>
    </comment>
    <comment ref="A2662" authorId="0" shapeId="0" xr:uid="{00000000-0006-0000-0000-000025030000}">
      <text>
        <r>
          <rPr>
            <sz val="9"/>
            <rFont val="Tahoma"/>
            <family val="2"/>
          </rPr>
          <t>¦1¦1¦28¦19¦0¦Null§</t>
        </r>
      </text>
    </comment>
    <comment ref="A2671" authorId="0" shapeId="0" xr:uid="{00000000-0006-0000-0000-000026030000}">
      <text>
        <r>
          <rPr>
            <sz val="9"/>
            <rFont val="Tahoma"/>
            <family val="2"/>
          </rPr>
          <t>¦1¦1¦28¦20¦0¦Null§</t>
        </r>
      </text>
    </comment>
    <comment ref="A2673" authorId="0" shapeId="0" xr:uid="{00000000-0006-0000-0000-000027030000}">
      <text>
        <r>
          <rPr>
            <sz val="9"/>
            <rFont val="Tahoma"/>
            <family val="2"/>
          </rPr>
          <t>¦1¦1¦28¦21¦0¦Null§</t>
        </r>
      </text>
    </comment>
    <comment ref="A2675" authorId="0" shapeId="0" xr:uid="{00000000-0006-0000-0000-000028030000}">
      <text>
        <r>
          <rPr>
            <sz val="9"/>
            <rFont val="Tahoma"/>
            <family val="2"/>
          </rPr>
          <t>¦1¦1¦28¦22¦0¦Null§</t>
        </r>
      </text>
    </comment>
    <comment ref="A2677" authorId="0" shapeId="0" xr:uid="{00000000-0006-0000-0000-000029030000}">
      <text>
        <r>
          <rPr>
            <sz val="9"/>
            <rFont val="Tahoma"/>
            <family val="2"/>
          </rPr>
          <t>¦1¦1¦28¦23¦0¦Null§</t>
        </r>
      </text>
    </comment>
    <comment ref="A2679" authorId="0" shapeId="0" xr:uid="{00000000-0006-0000-0000-00002A030000}">
      <text>
        <r>
          <rPr>
            <sz val="9"/>
            <rFont val="Tahoma"/>
            <family val="2"/>
          </rPr>
          <t>¦1¦1¦28¦24¦0¦Null§</t>
        </r>
      </text>
    </comment>
    <comment ref="A2681" authorId="0" shapeId="0" xr:uid="{00000000-0006-0000-0000-00002B030000}">
      <text>
        <r>
          <rPr>
            <sz val="9"/>
            <rFont val="Tahoma"/>
            <family val="2"/>
          </rPr>
          <t>¦1¦1¦28¦25¦0¦Null§</t>
        </r>
      </text>
    </comment>
    <comment ref="A2683" authorId="0" shapeId="0" xr:uid="{00000000-0006-0000-0000-00002C030000}">
      <text>
        <r>
          <rPr>
            <sz val="9"/>
            <rFont val="Tahoma"/>
            <family val="2"/>
          </rPr>
          <t>¦1¦1¦28¦26¦0¦Null§</t>
        </r>
      </text>
    </comment>
    <comment ref="A2685" authorId="0" shapeId="0" xr:uid="{00000000-0006-0000-0000-00002D030000}">
      <text>
        <r>
          <rPr>
            <sz val="9"/>
            <rFont val="Tahoma"/>
            <family val="2"/>
          </rPr>
          <t>¦1¦1¦28¦27¦0¦Null§</t>
        </r>
      </text>
    </comment>
    <comment ref="A2687" authorId="0" shapeId="0" xr:uid="{00000000-0006-0000-0000-00002E030000}">
      <text>
        <r>
          <rPr>
            <sz val="9"/>
            <rFont val="Tahoma"/>
            <family val="2"/>
          </rPr>
          <t>¦1¦1¦28¦28¦0¦Null§</t>
        </r>
      </text>
    </comment>
    <comment ref="A2689" authorId="0" shapeId="0" xr:uid="{00000000-0006-0000-0000-00002F030000}">
      <text>
        <r>
          <rPr>
            <sz val="9"/>
            <rFont val="Tahoma"/>
            <family val="2"/>
          </rPr>
          <t>¦1¦1¦28¦29¦0¦Null§</t>
        </r>
      </text>
    </comment>
    <comment ref="A2691" authorId="0" shapeId="0" xr:uid="{00000000-0006-0000-0000-000030030000}">
      <text>
        <r>
          <rPr>
            <sz val="9"/>
            <rFont val="Tahoma"/>
            <family val="2"/>
          </rPr>
          <t>¦1¦1¦28¦30¦0¦Null§</t>
        </r>
      </text>
    </comment>
    <comment ref="A2693" authorId="0" shapeId="0" xr:uid="{00000000-0006-0000-0000-000031030000}">
      <text>
        <r>
          <rPr>
            <sz val="9"/>
            <rFont val="Tahoma"/>
            <family val="2"/>
          </rPr>
          <t>¦1¦1¦28¦31¦0¦Null§</t>
        </r>
      </text>
    </comment>
    <comment ref="A2695" authorId="0" shapeId="0" xr:uid="{00000000-0006-0000-0000-000032030000}">
      <text>
        <r>
          <rPr>
            <sz val="9"/>
            <rFont val="Tahoma"/>
            <family val="2"/>
          </rPr>
          <t>¦1¦1¦28¦32¦0¦Null§</t>
        </r>
      </text>
    </comment>
    <comment ref="A2697" authorId="0" shapeId="0" xr:uid="{00000000-0006-0000-0000-000033030000}">
      <text>
        <r>
          <rPr>
            <sz val="9"/>
            <rFont val="Tahoma"/>
            <family val="2"/>
          </rPr>
          <t>¦1¦1¦28¦33¦0¦Null§</t>
        </r>
      </text>
    </comment>
    <comment ref="A2699" authorId="0" shapeId="0" xr:uid="{00000000-0006-0000-0000-000034030000}">
      <text>
        <r>
          <rPr>
            <sz val="9"/>
            <rFont val="Tahoma"/>
            <family val="2"/>
          </rPr>
          <t>¦1¦1¦28¦34¦0¦Null§</t>
        </r>
      </text>
    </comment>
    <comment ref="A2701" authorId="0" shapeId="0" xr:uid="{00000000-0006-0000-0000-000035030000}">
      <text>
        <r>
          <rPr>
            <sz val="9"/>
            <rFont val="Tahoma"/>
            <family val="2"/>
          </rPr>
          <t>¦1¦1¦28¦35¦0¦Null§</t>
        </r>
      </text>
    </comment>
    <comment ref="A2703" authorId="0" shapeId="0" xr:uid="{00000000-0006-0000-0000-000036030000}">
      <text>
        <r>
          <rPr>
            <sz val="9"/>
            <rFont val="Tahoma"/>
            <family val="2"/>
          </rPr>
          <t>¦1¦1¦28¦36¦0¦Null§</t>
        </r>
      </text>
    </comment>
    <comment ref="A2705" authorId="0" shapeId="0" xr:uid="{00000000-0006-0000-0000-000037030000}">
      <text>
        <r>
          <rPr>
            <sz val="9"/>
            <rFont val="Tahoma"/>
            <family val="2"/>
          </rPr>
          <t>¦1¦1¦28¦37¦0¦Null§</t>
        </r>
      </text>
    </comment>
    <comment ref="A2707" authorId="0" shapeId="0" xr:uid="{00000000-0006-0000-0000-000038030000}">
      <text>
        <r>
          <rPr>
            <sz val="9"/>
            <rFont val="Tahoma"/>
            <family val="2"/>
          </rPr>
          <t>¦1¦1¦28¦38¦0¦Null§</t>
        </r>
      </text>
    </comment>
    <comment ref="A2709" authorId="0" shapeId="0" xr:uid="{00000000-0006-0000-0000-000039030000}">
      <text>
        <r>
          <rPr>
            <sz val="9"/>
            <rFont val="Tahoma"/>
            <family val="2"/>
          </rPr>
          <t>¦1¦1¦28¦39¦0¦Null§</t>
        </r>
      </text>
    </comment>
    <comment ref="A2711" authorId="0" shapeId="0" xr:uid="{00000000-0006-0000-0000-00003A030000}">
      <text>
        <r>
          <rPr>
            <sz val="9"/>
            <rFont val="Tahoma"/>
            <family val="2"/>
          </rPr>
          <t>¦1¦1¦28¦40¦0¦Null§</t>
        </r>
      </text>
    </comment>
    <comment ref="A2727" authorId="0" shapeId="0" xr:uid="{00000000-0006-0000-0000-00003B030000}">
      <text>
        <r>
          <rPr>
            <sz val="9"/>
            <rFont val="Tahoma"/>
            <family val="2"/>
          </rPr>
          <t>¦1¦1¦29¦1¦0¦Null§</t>
        </r>
      </text>
    </comment>
    <comment ref="A2729" authorId="0" shapeId="0" xr:uid="{00000000-0006-0000-0000-00003C030000}">
      <text>
        <r>
          <rPr>
            <sz val="9"/>
            <rFont val="Tahoma"/>
            <family val="2"/>
          </rPr>
          <t>¦1¦1¦29¦2¦0¦Null§</t>
        </r>
      </text>
    </comment>
    <comment ref="A2731" authorId="0" shapeId="0" xr:uid="{00000000-0006-0000-0000-00003D030000}">
      <text>
        <r>
          <rPr>
            <sz val="9"/>
            <rFont val="Tahoma"/>
            <family val="2"/>
          </rPr>
          <t>¦1¦1¦29¦3¦0¦Null§</t>
        </r>
      </text>
    </comment>
    <comment ref="A2733" authorId="0" shapeId="0" xr:uid="{00000000-0006-0000-0000-00003E030000}">
      <text>
        <r>
          <rPr>
            <sz val="9"/>
            <rFont val="Tahoma"/>
            <family val="2"/>
          </rPr>
          <t>¦1¦1¦29¦4¦0¦Null§</t>
        </r>
      </text>
    </comment>
    <comment ref="A2735" authorId="0" shapeId="0" xr:uid="{00000000-0006-0000-0000-00003F030000}">
      <text>
        <r>
          <rPr>
            <sz val="9"/>
            <rFont val="Tahoma"/>
            <family val="2"/>
          </rPr>
          <t>¦1¦1¦29¦5¦0¦Null§</t>
        </r>
      </text>
    </comment>
    <comment ref="A2737" authorId="0" shapeId="0" xr:uid="{00000000-0006-0000-0000-000040030000}">
      <text>
        <r>
          <rPr>
            <sz val="9"/>
            <rFont val="Tahoma"/>
            <family val="2"/>
          </rPr>
          <t>¦1¦1¦29¦6¦0¦Null§</t>
        </r>
      </text>
    </comment>
    <comment ref="A2739" authorId="0" shapeId="0" xr:uid="{00000000-0006-0000-0000-000041030000}">
      <text>
        <r>
          <rPr>
            <sz val="9"/>
            <rFont val="Tahoma"/>
            <family val="2"/>
          </rPr>
          <t>¦1¦1¦29¦7¦0¦Null§</t>
        </r>
      </text>
    </comment>
    <comment ref="A2741" authorId="0" shapeId="0" xr:uid="{00000000-0006-0000-0000-000042030000}">
      <text>
        <r>
          <rPr>
            <sz val="9"/>
            <rFont val="Tahoma"/>
            <family val="2"/>
          </rPr>
          <t>¦1¦1¦29¦8¦0¦Null§</t>
        </r>
      </text>
    </comment>
    <comment ref="A2743" authorId="0" shapeId="0" xr:uid="{00000000-0006-0000-0000-000043030000}">
      <text>
        <r>
          <rPr>
            <sz val="9"/>
            <rFont val="Tahoma"/>
            <family val="2"/>
          </rPr>
          <t>¦1¦1¦29¦9¦0¦Null§</t>
        </r>
      </text>
    </comment>
    <comment ref="A2745" authorId="0" shapeId="0" xr:uid="{00000000-0006-0000-0000-000044030000}">
      <text>
        <r>
          <rPr>
            <sz val="9"/>
            <rFont val="Tahoma"/>
            <family val="2"/>
          </rPr>
          <t>¦1¦1¦29¦10¦0¦Null§</t>
        </r>
      </text>
    </comment>
    <comment ref="A2747" authorId="0" shapeId="0" xr:uid="{00000000-0006-0000-0000-000045030000}">
      <text>
        <r>
          <rPr>
            <sz val="9"/>
            <rFont val="Tahoma"/>
            <family val="2"/>
          </rPr>
          <t>¦1¦1¦29¦11¦0¦Null§</t>
        </r>
      </text>
    </comment>
    <comment ref="A2749" authorId="0" shapeId="0" xr:uid="{00000000-0006-0000-0000-000046030000}">
      <text>
        <r>
          <rPr>
            <sz val="9"/>
            <rFont val="Tahoma"/>
            <family val="2"/>
          </rPr>
          <t>¦1¦1¦29¦12¦0¦Null§</t>
        </r>
      </text>
    </comment>
    <comment ref="A2751" authorId="0" shapeId="0" xr:uid="{00000000-0006-0000-0000-000047030000}">
      <text>
        <r>
          <rPr>
            <sz val="9"/>
            <rFont val="Tahoma"/>
            <family val="2"/>
          </rPr>
          <t>¦1¦1¦29¦13¦0¦Null§</t>
        </r>
      </text>
    </comment>
    <comment ref="A2753" authorId="0" shapeId="0" xr:uid="{00000000-0006-0000-0000-000048030000}">
      <text>
        <r>
          <rPr>
            <sz val="9"/>
            <rFont val="Tahoma"/>
            <family val="2"/>
          </rPr>
          <t>¦1¦1¦29¦14¦0¦Null§</t>
        </r>
      </text>
    </comment>
    <comment ref="A2755" authorId="0" shapeId="0" xr:uid="{00000000-0006-0000-0000-000049030000}">
      <text>
        <r>
          <rPr>
            <sz val="9"/>
            <rFont val="Tahoma"/>
            <family val="2"/>
          </rPr>
          <t>¦1¦1¦29¦15¦0¦Null§</t>
        </r>
      </text>
    </comment>
    <comment ref="A2757" authorId="0" shapeId="0" xr:uid="{00000000-0006-0000-0000-00004A030000}">
      <text>
        <r>
          <rPr>
            <sz val="9"/>
            <rFont val="Tahoma"/>
            <family val="2"/>
          </rPr>
          <t>¦1¦1¦29¦16¦0¦Null§</t>
        </r>
      </text>
    </comment>
    <comment ref="A2759" authorId="0" shapeId="0" xr:uid="{00000000-0006-0000-0000-00004B030000}">
      <text>
        <r>
          <rPr>
            <sz val="9"/>
            <rFont val="Tahoma"/>
            <family val="2"/>
          </rPr>
          <t>¦1¦1¦29¦17¦0¦Null§</t>
        </r>
      </text>
    </comment>
    <comment ref="A2761" authorId="0" shapeId="0" xr:uid="{00000000-0006-0000-0000-00004C030000}">
      <text>
        <r>
          <rPr>
            <sz val="9"/>
            <rFont val="Tahoma"/>
            <family val="2"/>
          </rPr>
          <t>¦1¦1¦29¦18¦0¦Null§</t>
        </r>
      </text>
    </comment>
    <comment ref="A2763" authorId="0" shapeId="0" xr:uid="{00000000-0006-0000-0000-00004D030000}">
      <text>
        <r>
          <rPr>
            <sz val="9"/>
            <rFont val="Tahoma"/>
            <family val="2"/>
          </rPr>
          <t>¦1¦1¦29¦19¦0¦Null§</t>
        </r>
      </text>
    </comment>
    <comment ref="A2765" authorId="0" shapeId="0" xr:uid="{00000000-0006-0000-0000-00004E030000}">
      <text>
        <r>
          <rPr>
            <sz val="9"/>
            <rFont val="Tahoma"/>
            <family val="2"/>
          </rPr>
          <t>¦1¦1¦29¦20¦0¦Null§</t>
        </r>
      </text>
    </comment>
    <comment ref="A2767" authorId="0" shapeId="0" xr:uid="{00000000-0006-0000-0000-00004F030000}">
      <text>
        <r>
          <rPr>
            <sz val="9"/>
            <rFont val="Tahoma"/>
            <family val="2"/>
          </rPr>
          <t>¦1¦1¦29¦21¦0¦Null§</t>
        </r>
      </text>
    </comment>
    <comment ref="A2769" authorId="0" shapeId="0" xr:uid="{00000000-0006-0000-0000-000050030000}">
      <text>
        <r>
          <rPr>
            <sz val="9"/>
            <rFont val="Tahoma"/>
            <family val="2"/>
          </rPr>
          <t>¦1¦1¦29¦22¦0¦Null§</t>
        </r>
      </text>
    </comment>
    <comment ref="A2771" authorId="0" shapeId="0" xr:uid="{00000000-0006-0000-0000-000051030000}">
      <text>
        <r>
          <rPr>
            <sz val="9"/>
            <rFont val="Tahoma"/>
            <family val="2"/>
          </rPr>
          <t>¦1¦1¦29¦23¦0¦Null§</t>
        </r>
      </text>
    </comment>
    <comment ref="A2773" authorId="0" shapeId="0" xr:uid="{00000000-0006-0000-0000-000052030000}">
      <text>
        <r>
          <rPr>
            <sz val="9"/>
            <rFont val="Tahoma"/>
            <family val="2"/>
          </rPr>
          <t>¦1¦1¦29¦24¦0¦Null§</t>
        </r>
      </text>
    </comment>
    <comment ref="A2775" authorId="0" shapeId="0" xr:uid="{00000000-0006-0000-0000-000053030000}">
      <text>
        <r>
          <rPr>
            <sz val="9"/>
            <rFont val="Tahoma"/>
            <family val="2"/>
          </rPr>
          <t>¦1¦1¦29¦25¦0¦Null§</t>
        </r>
      </text>
    </comment>
    <comment ref="A2777" authorId="0" shapeId="0" xr:uid="{00000000-0006-0000-0000-000054030000}">
      <text>
        <r>
          <rPr>
            <sz val="9"/>
            <rFont val="Tahoma"/>
            <family val="2"/>
          </rPr>
          <t>¦1¦1¦29¦26¦0¦Null§</t>
        </r>
      </text>
    </comment>
    <comment ref="A2779" authorId="0" shapeId="0" xr:uid="{00000000-0006-0000-0000-000055030000}">
      <text>
        <r>
          <rPr>
            <sz val="9"/>
            <rFont val="Tahoma"/>
            <family val="2"/>
          </rPr>
          <t>¦1¦1¦29¦27¦0¦Null§</t>
        </r>
      </text>
    </comment>
    <comment ref="A2785" authorId="0" shapeId="0" xr:uid="{00000000-0006-0000-0000-000056030000}">
      <text>
        <r>
          <rPr>
            <sz val="9"/>
            <rFont val="Tahoma"/>
            <family val="2"/>
          </rPr>
          <t>¦1¦1¦29¦28¦0¦Null§</t>
        </r>
      </text>
    </comment>
    <comment ref="A2787" authorId="0" shapeId="0" xr:uid="{00000000-0006-0000-0000-000057030000}">
      <text>
        <r>
          <rPr>
            <sz val="9"/>
            <rFont val="Tahoma"/>
            <family val="2"/>
          </rPr>
          <t>¦1¦1¦29¦29¦0¦Null§</t>
        </r>
      </text>
    </comment>
    <comment ref="A2789" authorId="0" shapeId="0" xr:uid="{00000000-0006-0000-0000-000058030000}">
      <text>
        <r>
          <rPr>
            <sz val="9"/>
            <rFont val="Tahoma"/>
            <family val="2"/>
          </rPr>
          <t>¦1¦1¦29¦30¦0¦Null§</t>
        </r>
      </text>
    </comment>
    <comment ref="A2791" authorId="0" shapeId="0" xr:uid="{00000000-0006-0000-0000-000059030000}">
      <text>
        <r>
          <rPr>
            <sz val="9"/>
            <rFont val="Tahoma"/>
            <family val="2"/>
          </rPr>
          <t>¦1¦1¦29¦31¦0¦Null§</t>
        </r>
      </text>
    </comment>
    <comment ref="A2793" authorId="0" shapeId="0" xr:uid="{00000000-0006-0000-0000-00005A030000}">
      <text>
        <r>
          <rPr>
            <sz val="9"/>
            <rFont val="Tahoma"/>
            <family val="2"/>
          </rPr>
          <t>¦1¦1¦29¦32¦0¦Null§</t>
        </r>
      </text>
    </comment>
    <comment ref="A2795" authorId="0" shapeId="0" xr:uid="{00000000-0006-0000-0000-00005B030000}">
      <text>
        <r>
          <rPr>
            <sz val="9"/>
            <rFont val="Tahoma"/>
            <family val="2"/>
          </rPr>
          <t>¦1¦1¦29¦33¦0¦Null§</t>
        </r>
      </text>
    </comment>
    <comment ref="A2797" authorId="0" shapeId="0" xr:uid="{00000000-0006-0000-0000-00005C030000}">
      <text>
        <r>
          <rPr>
            <sz val="9"/>
            <rFont val="Tahoma"/>
            <family val="2"/>
          </rPr>
          <t>¦1¦1¦29¦34¦0¦Null§</t>
        </r>
      </text>
    </comment>
    <comment ref="A2799" authorId="0" shapeId="0" xr:uid="{00000000-0006-0000-0000-00005D030000}">
      <text>
        <r>
          <rPr>
            <sz val="9"/>
            <rFont val="Tahoma"/>
            <family val="2"/>
          </rPr>
          <t>¦1¦1¦29¦35¦0¦Null§</t>
        </r>
      </text>
    </comment>
    <comment ref="A2801" authorId="0" shapeId="0" xr:uid="{00000000-0006-0000-0000-00005E030000}">
      <text>
        <r>
          <rPr>
            <sz val="9"/>
            <rFont val="Tahoma"/>
            <family val="2"/>
          </rPr>
          <t>¦1¦1¦29¦36¦0¦Null§</t>
        </r>
      </text>
    </comment>
    <comment ref="A2803" authorId="0" shapeId="0" xr:uid="{00000000-0006-0000-0000-00005F030000}">
      <text>
        <r>
          <rPr>
            <sz val="9"/>
            <rFont val="Tahoma"/>
            <family val="2"/>
          </rPr>
          <t>¦1¦1¦29¦37¦0¦Null§</t>
        </r>
      </text>
    </comment>
    <comment ref="A2805" authorId="0" shapeId="0" xr:uid="{00000000-0006-0000-0000-000060030000}">
      <text>
        <r>
          <rPr>
            <sz val="9"/>
            <rFont val="Tahoma"/>
            <family val="2"/>
          </rPr>
          <t>¦1¦1¦29¦38¦0¦Null§</t>
        </r>
      </text>
    </comment>
    <comment ref="A2807" authorId="0" shapeId="0" xr:uid="{00000000-0006-0000-0000-000061030000}">
      <text>
        <r>
          <rPr>
            <sz val="9"/>
            <rFont val="Tahoma"/>
            <family val="2"/>
          </rPr>
          <t>¦1¦1¦29¦39¦0¦Null§</t>
        </r>
      </text>
    </comment>
    <comment ref="A2809" authorId="0" shapeId="0" xr:uid="{00000000-0006-0000-0000-000062030000}">
      <text>
        <r>
          <rPr>
            <sz val="9"/>
            <rFont val="Tahoma"/>
            <family val="2"/>
          </rPr>
          <t>¦1¦1¦29¦40¦0¦Null§</t>
        </r>
      </text>
    </comment>
    <comment ref="A2811" authorId="0" shapeId="0" xr:uid="{00000000-0006-0000-0000-000063030000}">
      <text>
        <r>
          <rPr>
            <sz val="9"/>
            <rFont val="Tahoma"/>
            <family val="2"/>
          </rPr>
          <t>¦1¦1¦29¦41¦0¦Null§</t>
        </r>
      </text>
    </comment>
    <comment ref="A2813" authorId="0" shapeId="0" xr:uid="{00000000-0006-0000-0000-000064030000}">
      <text>
        <r>
          <rPr>
            <sz val="9"/>
            <rFont val="Tahoma"/>
            <family val="2"/>
          </rPr>
          <t>¦1¦1¦29¦42¦0¦Null§</t>
        </r>
      </text>
    </comment>
    <comment ref="A2847" authorId="0" shapeId="0" xr:uid="{00000000-0006-0000-0000-000065030000}">
      <text>
        <r>
          <rPr>
            <sz val="9"/>
            <rFont val="Tahoma"/>
            <family val="2"/>
          </rPr>
          <t>¦1¦1¦30¦1¦0¦Null§</t>
        </r>
      </text>
    </comment>
    <comment ref="A2849" authorId="0" shapeId="0" xr:uid="{00000000-0006-0000-0000-000066030000}">
      <text>
        <r>
          <rPr>
            <sz val="9"/>
            <rFont val="Tahoma"/>
            <family val="2"/>
          </rPr>
          <t>¦1¦1¦30¦2¦0¦Null§</t>
        </r>
      </text>
    </comment>
    <comment ref="A2851" authorId="0" shapeId="0" xr:uid="{00000000-0006-0000-0000-000067030000}">
      <text>
        <r>
          <rPr>
            <sz val="9"/>
            <rFont val="Tahoma"/>
            <family val="2"/>
          </rPr>
          <t>¦1¦1¦30¦3¦0¦Null§</t>
        </r>
      </text>
    </comment>
    <comment ref="A2853" authorId="0" shapeId="0" xr:uid="{00000000-0006-0000-0000-000068030000}">
      <text>
        <r>
          <rPr>
            <sz val="9"/>
            <rFont val="Tahoma"/>
            <family val="2"/>
          </rPr>
          <t>¦1¦1¦30¦4¦0¦Null§</t>
        </r>
      </text>
    </comment>
    <comment ref="A2855" authorId="0" shapeId="0" xr:uid="{00000000-0006-0000-0000-000069030000}">
      <text>
        <r>
          <rPr>
            <sz val="9"/>
            <rFont val="Tahoma"/>
            <family val="2"/>
          </rPr>
          <t>¦1¦1¦30¦5¦0¦Null§</t>
        </r>
      </text>
    </comment>
    <comment ref="A2857" authorId="0" shapeId="0" xr:uid="{00000000-0006-0000-0000-00006A030000}">
      <text>
        <r>
          <rPr>
            <sz val="9"/>
            <rFont val="Tahoma"/>
            <family val="2"/>
          </rPr>
          <t>¦1¦1¦30¦6¦0¦Null§</t>
        </r>
      </text>
    </comment>
    <comment ref="A2859" authorId="0" shapeId="0" xr:uid="{00000000-0006-0000-0000-00006B030000}">
      <text>
        <r>
          <rPr>
            <sz val="9"/>
            <rFont val="Tahoma"/>
            <family val="2"/>
          </rPr>
          <t>¦1¦1¦30¦7¦0¦Null§</t>
        </r>
      </text>
    </comment>
    <comment ref="A2861" authorId="0" shapeId="0" xr:uid="{00000000-0006-0000-0000-00006C030000}">
      <text>
        <r>
          <rPr>
            <sz val="9"/>
            <rFont val="Tahoma"/>
            <family val="2"/>
          </rPr>
          <t>¦1¦1¦30¦8¦0¦Null§</t>
        </r>
      </text>
    </comment>
    <comment ref="A2863" authorId="0" shapeId="0" xr:uid="{00000000-0006-0000-0000-00006D030000}">
      <text>
        <r>
          <rPr>
            <sz val="9"/>
            <rFont val="Tahoma"/>
            <family val="2"/>
          </rPr>
          <t>¦1¦1¦30¦9¦0¦Null§</t>
        </r>
      </text>
    </comment>
    <comment ref="A2865" authorId="0" shapeId="0" xr:uid="{00000000-0006-0000-0000-00006E030000}">
      <text>
        <r>
          <rPr>
            <sz val="9"/>
            <rFont val="Tahoma"/>
            <family val="2"/>
          </rPr>
          <t>¦1¦1¦30¦10¦0¦Null§</t>
        </r>
      </text>
    </comment>
    <comment ref="A2867" authorId="0" shapeId="0" xr:uid="{00000000-0006-0000-0000-00006F030000}">
      <text>
        <r>
          <rPr>
            <sz val="9"/>
            <rFont val="Tahoma"/>
            <family val="2"/>
          </rPr>
          <t>¦1¦1¦30¦11¦0¦Null§</t>
        </r>
      </text>
    </comment>
    <comment ref="A2869" authorId="0" shapeId="0" xr:uid="{00000000-0006-0000-0000-000070030000}">
      <text>
        <r>
          <rPr>
            <sz val="9"/>
            <rFont val="Tahoma"/>
            <family val="2"/>
          </rPr>
          <t>¦1¦1¦30¦12¦0¦Null§</t>
        </r>
      </text>
    </comment>
    <comment ref="A2871" authorId="0" shapeId="0" xr:uid="{00000000-0006-0000-0000-000071030000}">
      <text>
        <r>
          <rPr>
            <sz val="9"/>
            <rFont val="Tahoma"/>
            <family val="2"/>
          </rPr>
          <t>¦1¦1¦30¦13¦0¦Null§</t>
        </r>
      </text>
    </comment>
    <comment ref="A2873" authorId="0" shapeId="0" xr:uid="{00000000-0006-0000-0000-000072030000}">
      <text>
        <r>
          <rPr>
            <sz val="9"/>
            <rFont val="Tahoma"/>
            <family val="2"/>
          </rPr>
          <t>¦1¦1¦30¦14¦0¦Null§</t>
        </r>
      </text>
    </comment>
    <comment ref="A2875" authorId="0" shapeId="0" xr:uid="{00000000-0006-0000-0000-000073030000}">
      <text>
        <r>
          <rPr>
            <sz val="9"/>
            <rFont val="Tahoma"/>
            <family val="2"/>
          </rPr>
          <t>¦1¦1¦30¦15¦0¦Null§</t>
        </r>
      </text>
    </comment>
    <comment ref="A2877" authorId="0" shapeId="0" xr:uid="{00000000-0006-0000-0000-000074030000}">
      <text>
        <r>
          <rPr>
            <sz val="9"/>
            <rFont val="Tahoma"/>
            <family val="2"/>
          </rPr>
          <t>¦1¦1¦30¦16¦0¦Null§</t>
        </r>
      </text>
    </comment>
    <comment ref="A2879" authorId="0" shapeId="0" xr:uid="{00000000-0006-0000-0000-000075030000}">
      <text>
        <r>
          <rPr>
            <sz val="9"/>
            <rFont val="Tahoma"/>
            <family val="2"/>
          </rPr>
          <t>¦1¦1¦30¦17¦0¦Null§</t>
        </r>
      </text>
    </comment>
    <comment ref="A2910" authorId="0" shapeId="0" xr:uid="{00000000-0006-0000-0000-000076030000}">
      <text>
        <r>
          <rPr>
            <sz val="9"/>
            <rFont val="Tahoma"/>
            <family val="2"/>
          </rPr>
          <t>¦1¦1¦31¦1¦0¦Null§</t>
        </r>
      </text>
    </comment>
    <comment ref="A2912" authorId="0" shapeId="0" xr:uid="{00000000-0006-0000-0000-000077030000}">
      <text>
        <r>
          <rPr>
            <sz val="9"/>
            <rFont val="Tahoma"/>
            <family val="2"/>
          </rPr>
          <t>¦1¦1¦31¦2¦0¦Null§</t>
        </r>
      </text>
    </comment>
    <comment ref="A2914" authorId="0" shapeId="0" xr:uid="{00000000-0006-0000-0000-000078030000}">
      <text>
        <r>
          <rPr>
            <sz val="9"/>
            <rFont val="Tahoma"/>
            <family val="2"/>
          </rPr>
          <t>¦1¦1¦31¦3¦0¦Null§</t>
        </r>
      </text>
    </comment>
    <comment ref="A2977" authorId="0" shapeId="0" xr:uid="{00000000-0006-0000-0000-000079030000}">
      <text>
        <r>
          <rPr>
            <sz val="9"/>
            <rFont val="Tahoma"/>
            <family val="2"/>
          </rPr>
          <t>¦1¦1¦32¦1¦0¦Null§</t>
        </r>
      </text>
    </comment>
    <comment ref="A2979" authorId="0" shapeId="0" xr:uid="{00000000-0006-0000-0000-00007A030000}">
      <text>
        <r>
          <rPr>
            <sz val="9"/>
            <rFont val="Tahoma"/>
            <family val="2"/>
          </rPr>
          <t>¦1¦1¦32¦2¦0¦Null§</t>
        </r>
      </text>
    </comment>
    <comment ref="A2981" authorId="0" shapeId="0" xr:uid="{00000000-0006-0000-0000-00007B030000}">
      <text>
        <r>
          <rPr>
            <sz val="9"/>
            <rFont val="Tahoma"/>
            <family val="2"/>
          </rPr>
          <t>¦1¦1¦32¦3¦0¦Null§</t>
        </r>
      </text>
    </comment>
    <comment ref="A2983" authorId="0" shapeId="0" xr:uid="{00000000-0006-0000-0000-00007C030000}">
      <text>
        <r>
          <rPr>
            <sz val="9"/>
            <rFont val="Tahoma"/>
            <family val="2"/>
          </rPr>
          <t>¦1¦1¦32¦4¦0¦Null§</t>
        </r>
      </text>
    </comment>
    <comment ref="A2985" authorId="0" shapeId="0" xr:uid="{00000000-0006-0000-0000-00007D030000}">
      <text>
        <r>
          <rPr>
            <sz val="9"/>
            <rFont val="Tahoma"/>
            <family val="2"/>
          </rPr>
          <t>¦1¦1¦32¦5¦0¦Null§PercPrevItem</t>
        </r>
      </text>
    </comment>
    <comment ref="A2987" authorId="0" shapeId="0" xr:uid="{00000000-0006-0000-0000-00007E030000}">
      <text>
        <r>
          <rPr>
            <sz val="9"/>
            <rFont val="Tahoma"/>
            <family val="2"/>
          </rPr>
          <t>¦1¦1¦32¦6¦0¦Null§</t>
        </r>
      </text>
    </comment>
    <comment ref="A2989" authorId="0" shapeId="0" xr:uid="{00000000-0006-0000-0000-00007F030000}">
      <text>
        <r>
          <rPr>
            <sz val="9"/>
            <rFont val="Tahoma"/>
            <family val="2"/>
          </rPr>
          <t>¦1¦1¦32¦7¦0¦Null§PercPrevItem</t>
        </r>
      </text>
    </comment>
    <comment ref="A2991" authorId="0" shapeId="0" xr:uid="{00000000-0006-0000-0000-000080030000}">
      <text>
        <r>
          <rPr>
            <sz val="9"/>
            <rFont val="Tahoma"/>
            <family val="2"/>
          </rPr>
          <t>¦1¦1¦32¦8¦0¦Null§</t>
        </r>
      </text>
    </comment>
    <comment ref="A2993" authorId="0" shapeId="0" xr:uid="{00000000-0006-0000-0000-000081030000}">
      <text>
        <r>
          <rPr>
            <sz val="9"/>
            <rFont val="Tahoma"/>
            <family val="2"/>
          </rPr>
          <t>¦1¦1¦32¦9¦0¦Null§PercPrevItem</t>
        </r>
      </text>
    </comment>
    <comment ref="A2995" authorId="0" shapeId="0" xr:uid="{00000000-0006-0000-0000-000082030000}">
      <text>
        <r>
          <rPr>
            <sz val="9"/>
            <rFont val="Tahoma"/>
            <family val="2"/>
          </rPr>
          <t>¦1¦1¦32¦10¦0¦Null§</t>
        </r>
      </text>
    </comment>
    <comment ref="A2997" authorId="0" shapeId="0" xr:uid="{00000000-0006-0000-0000-000083030000}">
      <text>
        <r>
          <rPr>
            <sz val="9"/>
            <rFont val="Tahoma"/>
            <family val="2"/>
          </rPr>
          <t>¦1¦1¦32¦11¦0¦Null§PercPrevItem</t>
        </r>
      </text>
    </comment>
    <comment ref="A2999" authorId="0" shapeId="0" xr:uid="{00000000-0006-0000-0000-000084030000}">
      <text>
        <r>
          <rPr>
            <sz val="9"/>
            <rFont val="Tahoma"/>
            <family val="2"/>
          </rPr>
          <t>¦1¦1¦32¦12¦0¦Null§</t>
        </r>
      </text>
    </comment>
    <comment ref="A3001" authorId="0" shapeId="0" xr:uid="{00000000-0006-0000-0000-000085030000}">
      <text>
        <r>
          <rPr>
            <sz val="9"/>
            <rFont val="Tahoma"/>
            <family val="2"/>
          </rPr>
          <t>¦1¦1¦32¦13¦0¦Null§</t>
        </r>
      </text>
    </comment>
    <comment ref="A3003" authorId="0" shapeId="0" xr:uid="{00000000-0006-0000-0000-000086030000}">
      <text>
        <r>
          <rPr>
            <sz val="9"/>
            <rFont val="Tahoma"/>
            <family val="2"/>
          </rPr>
          <t>¦1¦1¦32¦14¦0¦Null§</t>
        </r>
      </text>
    </comment>
    <comment ref="A3005" authorId="0" shapeId="0" xr:uid="{00000000-0006-0000-0000-000087030000}">
      <text>
        <r>
          <rPr>
            <sz val="9"/>
            <rFont val="Tahoma"/>
            <family val="2"/>
          </rPr>
          <t>¦1¦1¦32¦15¦0¦Null§</t>
        </r>
      </text>
    </comment>
    <comment ref="A3007" authorId="0" shapeId="0" xr:uid="{00000000-0006-0000-0000-000088030000}">
      <text>
        <r>
          <rPr>
            <sz val="9"/>
            <rFont val="Tahoma"/>
            <family val="2"/>
          </rPr>
          <t>¦1¦1¦32¦16¦0¦Null§PercPrevItem</t>
        </r>
      </text>
    </comment>
    <comment ref="A3009" authorId="0" shapeId="0" xr:uid="{00000000-0006-0000-0000-000089030000}">
      <text>
        <r>
          <rPr>
            <sz val="9"/>
            <rFont val="Tahoma"/>
            <family val="2"/>
          </rPr>
          <t>¦1¦1¦32¦17¦0¦Null§</t>
        </r>
      </text>
    </comment>
    <comment ref="A3011" authorId="0" shapeId="0" xr:uid="{00000000-0006-0000-0000-00008A030000}">
      <text>
        <r>
          <rPr>
            <sz val="9"/>
            <rFont val="Tahoma"/>
            <family val="2"/>
          </rPr>
          <t>¦1¦1¦32¦18¦0¦Null§PercPrevItem</t>
        </r>
      </text>
    </comment>
    <comment ref="A3013" authorId="0" shapeId="0" xr:uid="{00000000-0006-0000-0000-00008B030000}">
      <text>
        <r>
          <rPr>
            <sz val="9"/>
            <rFont val="Tahoma"/>
            <family val="2"/>
          </rPr>
          <t>¦1¦1¦32¦19¦0¦Null§</t>
        </r>
      </text>
    </comment>
    <comment ref="A3015" authorId="0" shapeId="0" xr:uid="{00000000-0006-0000-0000-00008C030000}">
      <text>
        <r>
          <rPr>
            <sz val="9"/>
            <rFont val="Tahoma"/>
            <family val="2"/>
          </rPr>
          <t>¦1¦1¦32¦20¦0¦Null§PercPrevItem</t>
        </r>
      </text>
    </comment>
    <comment ref="A3017" authorId="0" shapeId="0" xr:uid="{00000000-0006-0000-0000-00008D030000}">
      <text>
        <r>
          <rPr>
            <sz val="9"/>
            <rFont val="Tahoma"/>
            <family val="2"/>
          </rPr>
          <t>¦1¦1¦32¦21¦0¦Null§</t>
        </r>
      </text>
    </comment>
    <comment ref="A3019" authorId="0" shapeId="0" xr:uid="{00000000-0006-0000-0000-00008E030000}">
      <text>
        <r>
          <rPr>
            <sz val="9"/>
            <rFont val="Tahoma"/>
            <family val="2"/>
          </rPr>
          <t>¦1¦1¦32¦22¦0¦Null§PercPrevItem</t>
        </r>
      </text>
    </comment>
    <comment ref="A3027" authorId="0" shapeId="0" xr:uid="{00000000-0006-0000-0000-00008F030000}">
      <text>
        <r>
          <rPr>
            <sz val="9"/>
            <rFont val="Tahoma"/>
            <family val="2"/>
          </rPr>
          <t>¦1¦1¦32¦23¦0¦Null§</t>
        </r>
      </text>
    </comment>
    <comment ref="A3029" authorId="0" shapeId="0" xr:uid="{00000000-0006-0000-0000-000090030000}">
      <text>
        <r>
          <rPr>
            <sz val="9"/>
            <rFont val="Tahoma"/>
            <family val="2"/>
          </rPr>
          <t>¦1¦1¦32¦24¦0¦Null§</t>
        </r>
      </text>
    </comment>
    <comment ref="A3031" authorId="0" shapeId="0" xr:uid="{00000000-0006-0000-0000-000091030000}">
      <text>
        <r>
          <rPr>
            <sz val="9"/>
            <rFont val="Tahoma"/>
            <family val="2"/>
          </rPr>
          <t>¦1¦1¦32¦25¦0¦Null§</t>
        </r>
      </text>
    </comment>
    <comment ref="A3033" authorId="0" shapeId="0" xr:uid="{00000000-0006-0000-0000-000092030000}">
      <text>
        <r>
          <rPr>
            <sz val="9"/>
            <rFont val="Tahoma"/>
            <family val="2"/>
          </rPr>
          <t>¦1¦1¦32¦26¦0¦Null§PercPrevItem</t>
        </r>
      </text>
    </comment>
    <comment ref="A3035" authorId="0" shapeId="0" xr:uid="{00000000-0006-0000-0000-000093030000}">
      <text>
        <r>
          <rPr>
            <sz val="9"/>
            <rFont val="Tahoma"/>
            <family val="2"/>
          </rPr>
          <t>¦1¦1¦32¦27¦0¦Null§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100-000001000000}">
      <text>
        <r>
          <rPr>
            <sz val="9"/>
            <rFont val="Tahoma"/>
            <family val="2"/>
          </rPr>
          <t>U_Item1¦U_Item2¦U_Item3¦U_Item4¦Description¦Unit¦Qty¦Rate¦Amount§1¦CONTRACT SANRAL R.33-120-2019/1§2¦SCHEDULE B1 - BRIDGE B621 NYL RIVER BRIDGE (km 82.1)§C1.6 CLEARING AND GRUBBING¦C1.7 LOADING AND HAULING¦C11.2 NON-STRUCTURAL GABIONS¦C12.1 PILING¦C13.1 FOUNDATIONS¦C13.2 FALSEWORK, FORMWORK AND CONCRETE FINISH¦C13.3 STEEL REINFORCEMENT¦C13.4 CONCRETE¦C13.5 PRESTRESSING¦C13.7 JOINTS¦C13.8 ANCILLARY STRUCTURAL ELEMENTS¦C13.11 STRUCTURAL STEELWORK FOR MAJOR STRUCTURES¦C14.3 DEMOLITION AND REMOVAL OF STRUCTURAL CONCRETE AND STEELWORK¦PC15.1 BRIDGE MONITORING INSTALLATION</t>
        </r>
      </text>
    </comment>
    <comment ref="A5" authorId="0" shapeId="0" xr:uid="{00000000-0006-0000-0100-000002000000}">
      <text>
        <r>
          <rPr>
            <sz val="9"/>
            <rFont val="Tahoma"/>
            <family val="2"/>
          </rPr>
          <t>¦1¦2¦1¦1¦0¦Null§</t>
        </r>
      </text>
    </comment>
    <comment ref="A7" authorId="0" shapeId="0" xr:uid="{00000000-0006-0000-0100-000003000000}">
      <text>
        <r>
          <rPr>
            <sz val="9"/>
            <rFont val="Tahoma"/>
            <family val="2"/>
          </rPr>
          <t>¦1¦2¦1¦2¦0¦Null§</t>
        </r>
      </text>
    </comment>
    <comment ref="A9" authorId="0" shapeId="0" xr:uid="{00000000-0006-0000-0100-000004000000}">
      <text>
        <r>
          <rPr>
            <sz val="9"/>
            <rFont val="Tahoma"/>
            <family val="2"/>
          </rPr>
          <t>¦1¦2¦1¦3¦0¦Null§</t>
        </r>
      </text>
    </comment>
    <comment ref="A11" authorId="0" shapeId="0" xr:uid="{00000000-0006-0000-0100-000005000000}">
      <text>
        <r>
          <rPr>
            <sz val="9"/>
            <rFont val="Tahoma"/>
            <family val="2"/>
          </rPr>
          <t>¦1¦2¦1¦4¦0¦Null§RateOnly</t>
        </r>
      </text>
    </comment>
    <comment ref="A13" authorId="0" shapeId="0" xr:uid="{00000000-0006-0000-0100-000006000000}">
      <text>
        <r>
          <rPr>
            <sz val="9"/>
            <rFont val="Tahoma"/>
            <family val="2"/>
          </rPr>
          <t>¦1¦2¦1¦5¦0¦Null§</t>
        </r>
      </text>
    </comment>
    <comment ref="A15" authorId="0" shapeId="0" xr:uid="{00000000-0006-0000-0100-000007000000}">
      <text>
        <r>
          <rPr>
            <sz val="9"/>
            <rFont val="Tahoma"/>
            <family val="2"/>
          </rPr>
          <t>¦1¦2¦1¦6¦0¦Null§</t>
        </r>
      </text>
    </comment>
    <comment ref="A17" authorId="0" shapeId="0" xr:uid="{00000000-0006-0000-0100-000008000000}">
      <text>
        <r>
          <rPr>
            <sz val="9"/>
            <rFont val="Tahoma"/>
            <family val="2"/>
          </rPr>
          <t>¦1¦2¦1¦7¦0¦Null§RateOnly</t>
        </r>
      </text>
    </comment>
    <comment ref="A19" authorId="0" shapeId="0" xr:uid="{00000000-0006-0000-0100-000009000000}">
      <text>
        <r>
          <rPr>
            <sz val="9"/>
            <rFont val="Tahoma"/>
            <family val="2"/>
          </rPr>
          <t>¦1¦2¦1¦8¦0¦Null§</t>
        </r>
      </text>
    </comment>
    <comment ref="A21" authorId="0" shapeId="0" xr:uid="{00000000-0006-0000-0100-00000A000000}">
      <text>
        <r>
          <rPr>
            <sz val="9"/>
            <rFont val="Tahoma"/>
            <family val="2"/>
          </rPr>
          <t>¦1¦2¦1¦9¦0¦Null§</t>
        </r>
      </text>
    </comment>
    <comment ref="A23" authorId="0" shapeId="0" xr:uid="{00000000-0006-0000-0100-00000B000000}">
      <text>
        <r>
          <rPr>
            <sz val="9"/>
            <rFont val="Tahoma"/>
            <family val="2"/>
          </rPr>
          <t>¦1¦2¦1¦10¦0¦Null§</t>
        </r>
      </text>
    </comment>
    <comment ref="A65" authorId="0" shapeId="0" xr:uid="{00000000-0006-0000-0100-00000C000000}">
      <text>
        <r>
          <rPr>
            <sz val="9"/>
            <rFont val="Tahoma"/>
            <family val="2"/>
          </rPr>
          <t>¦1¦2¦2¦1¦0¦Null§</t>
        </r>
      </text>
    </comment>
    <comment ref="A67" authorId="0" shapeId="0" xr:uid="{00000000-0006-0000-0100-00000D000000}">
      <text>
        <r>
          <rPr>
            <sz val="9"/>
            <rFont val="Tahoma"/>
            <family val="2"/>
          </rPr>
          <t>¦1¦2¦2¦2¦0¦Null§</t>
        </r>
      </text>
    </comment>
    <comment ref="A69" authorId="0" shapeId="0" xr:uid="{00000000-0006-0000-0100-00000E000000}">
      <text>
        <r>
          <rPr>
            <sz val="9"/>
            <rFont val="Tahoma"/>
            <family val="2"/>
          </rPr>
          <t>¦1¦2¦2¦3¦0¦Null§</t>
        </r>
      </text>
    </comment>
    <comment ref="A71" authorId="0" shapeId="0" xr:uid="{00000000-0006-0000-0100-00000F000000}">
      <text>
        <r>
          <rPr>
            <sz val="9"/>
            <rFont val="Tahoma"/>
            <family val="2"/>
          </rPr>
          <t>¦1¦2¦2¦4¦0¦Null§</t>
        </r>
      </text>
    </comment>
    <comment ref="A73" authorId="0" shapeId="0" xr:uid="{00000000-0006-0000-0100-000010000000}">
      <text>
        <r>
          <rPr>
            <sz val="9"/>
            <rFont val="Tahoma"/>
            <family val="2"/>
          </rPr>
          <t>¦1¦2¦2¦5¦0¦Null§</t>
        </r>
      </text>
    </comment>
    <comment ref="A75" authorId="0" shapeId="0" xr:uid="{00000000-0006-0000-0100-000011000000}">
      <text>
        <r>
          <rPr>
            <sz val="9"/>
            <rFont val="Tahoma"/>
            <family val="2"/>
          </rPr>
          <t>¦1¦2¦2¦6¦0¦Null§</t>
        </r>
      </text>
    </comment>
    <comment ref="A77" authorId="0" shapeId="0" xr:uid="{00000000-0006-0000-0100-000012000000}">
      <text>
        <r>
          <rPr>
            <sz val="9"/>
            <rFont val="Tahoma"/>
            <family val="2"/>
          </rPr>
          <t>¦1¦2¦2¦7¦0¦Null§</t>
        </r>
      </text>
    </comment>
    <comment ref="A79" authorId="0" shapeId="0" xr:uid="{00000000-0006-0000-0100-000013000000}">
      <text>
        <r>
          <rPr>
            <sz val="9"/>
            <rFont val="Tahoma"/>
            <family val="2"/>
          </rPr>
          <t>¦1¦2¦2¦8¦0¦Null§</t>
        </r>
      </text>
    </comment>
    <comment ref="A129" authorId="0" shapeId="0" xr:uid="{00000000-0006-0000-0100-000014000000}">
      <text>
        <r>
          <rPr>
            <sz val="9"/>
            <rFont val="Tahoma"/>
            <family val="2"/>
          </rPr>
          <t>¦1¦2¦3¦1¦0¦Null§</t>
        </r>
      </text>
    </comment>
    <comment ref="A131" authorId="0" shapeId="0" xr:uid="{00000000-0006-0000-0100-000015000000}">
      <text>
        <r>
          <rPr>
            <sz val="9"/>
            <rFont val="Tahoma"/>
            <family val="2"/>
          </rPr>
          <t>¦1¦2¦3¦2¦0¦Null§</t>
        </r>
      </text>
    </comment>
    <comment ref="A133" authorId="0" shapeId="0" xr:uid="{00000000-0006-0000-0100-000016000000}">
      <text>
        <r>
          <rPr>
            <sz val="9"/>
            <rFont val="Tahoma"/>
            <family val="2"/>
          </rPr>
          <t>¦1¦2¦3¦3¦0¦Null§</t>
        </r>
      </text>
    </comment>
    <comment ref="A135" authorId="0" shapeId="0" xr:uid="{00000000-0006-0000-0100-000017000000}">
      <text>
        <r>
          <rPr>
            <sz val="9"/>
            <rFont val="Tahoma"/>
            <family val="2"/>
          </rPr>
          <t>¦1¦2¦3¦4¦0¦Null§</t>
        </r>
      </text>
    </comment>
    <comment ref="A137" authorId="0" shapeId="0" xr:uid="{00000000-0006-0000-0100-000018000000}">
      <text>
        <r>
          <rPr>
            <sz val="9"/>
            <rFont val="Tahoma"/>
            <family val="2"/>
          </rPr>
          <t>¦1¦2¦3¦5¦0¦Null§</t>
        </r>
      </text>
    </comment>
    <comment ref="A139" authorId="0" shapeId="0" xr:uid="{00000000-0006-0000-0100-000019000000}">
      <text>
        <r>
          <rPr>
            <sz val="9"/>
            <rFont val="Tahoma"/>
            <family val="2"/>
          </rPr>
          <t>¦1¦2¦3¦6¦0¦Null§</t>
        </r>
      </text>
    </comment>
    <comment ref="A141" authorId="0" shapeId="0" xr:uid="{00000000-0006-0000-0100-00001A000000}">
      <text>
        <r>
          <rPr>
            <sz val="9"/>
            <rFont val="Tahoma"/>
            <family val="2"/>
          </rPr>
          <t>¦1¦2¦3¦7¦0¦Null§</t>
        </r>
      </text>
    </comment>
    <comment ref="A143" authorId="0" shapeId="0" xr:uid="{00000000-0006-0000-0100-00001B000000}">
      <text>
        <r>
          <rPr>
            <sz val="9"/>
            <rFont val="Tahoma"/>
            <family val="2"/>
          </rPr>
          <t>¦1¦2¦3¦8¦0¦Null§</t>
        </r>
      </text>
    </comment>
    <comment ref="A145" authorId="0" shapeId="0" xr:uid="{00000000-0006-0000-0100-00001C000000}">
      <text>
        <r>
          <rPr>
            <sz val="9"/>
            <rFont val="Tahoma"/>
            <family val="2"/>
          </rPr>
          <t>¦1¦2¦3¦9¦0¦Null§</t>
        </r>
      </text>
    </comment>
    <comment ref="A147" authorId="0" shapeId="0" xr:uid="{00000000-0006-0000-0100-00001D000000}">
      <text>
        <r>
          <rPr>
            <sz val="9"/>
            <rFont val="Tahoma"/>
            <family val="2"/>
          </rPr>
          <t>¦1¦2¦3¦10¦0¦Null§</t>
        </r>
      </text>
    </comment>
    <comment ref="A149" authorId="0" shapeId="0" xr:uid="{00000000-0006-0000-0100-00001E000000}">
      <text>
        <r>
          <rPr>
            <sz val="9"/>
            <rFont val="Tahoma"/>
            <family val="2"/>
          </rPr>
          <t>¦1¦2¦3¦11¦0¦Null§</t>
        </r>
      </text>
    </comment>
    <comment ref="A151" authorId="0" shapeId="0" xr:uid="{00000000-0006-0000-0100-00001F000000}">
      <text>
        <r>
          <rPr>
            <sz val="9"/>
            <rFont val="Tahoma"/>
            <family val="2"/>
          </rPr>
          <t>¦1¦2¦3¦12¦0¦Null§</t>
        </r>
      </text>
    </comment>
    <comment ref="A153" authorId="0" shapeId="0" xr:uid="{00000000-0006-0000-0100-000020000000}">
      <text>
        <r>
          <rPr>
            <sz val="9"/>
            <rFont val="Tahoma"/>
            <family val="2"/>
          </rPr>
          <t>¦1¦2¦3¦13¦0¦Null§</t>
        </r>
      </text>
    </comment>
    <comment ref="A183" authorId="0" shapeId="0" xr:uid="{00000000-0006-0000-0100-000021000000}">
      <text>
        <r>
          <rPr>
            <sz val="9"/>
            <rFont val="Tahoma"/>
            <family val="2"/>
          </rPr>
          <t>¦1¦2¦4¦1¦0¦Null§</t>
        </r>
      </text>
    </comment>
    <comment ref="A185" authorId="0" shapeId="0" xr:uid="{00000000-0006-0000-0100-000022000000}">
      <text>
        <r>
          <rPr>
            <sz val="9"/>
            <rFont val="Tahoma"/>
            <family val="2"/>
          </rPr>
          <t>¦1¦2¦4¦2¦0¦Null§</t>
        </r>
      </text>
    </comment>
    <comment ref="A187" authorId="0" shapeId="0" xr:uid="{00000000-0006-0000-0100-000023000000}">
      <text>
        <r>
          <rPr>
            <sz val="9"/>
            <rFont val="Tahoma"/>
            <family val="2"/>
          </rPr>
          <t>¦1¦2¦4¦3¦0¦Null§</t>
        </r>
      </text>
    </comment>
    <comment ref="A189" authorId="0" shapeId="0" xr:uid="{00000000-0006-0000-0100-000024000000}">
      <text>
        <r>
          <rPr>
            <sz val="9"/>
            <rFont val="Tahoma"/>
            <family val="2"/>
          </rPr>
          <t>¦1¦2¦4¦4¦0¦Null§</t>
        </r>
      </text>
    </comment>
    <comment ref="A191" authorId="0" shapeId="0" xr:uid="{00000000-0006-0000-0100-000025000000}">
      <text>
        <r>
          <rPr>
            <sz val="9"/>
            <rFont val="Tahoma"/>
            <family val="2"/>
          </rPr>
          <t>¦1¦2¦4¦5¦0¦Null§</t>
        </r>
      </text>
    </comment>
    <comment ref="A193" authorId="0" shapeId="0" xr:uid="{00000000-0006-0000-0100-000026000000}">
      <text>
        <r>
          <rPr>
            <sz val="9"/>
            <rFont val="Tahoma"/>
            <family val="2"/>
          </rPr>
          <t>¦1¦2¦4¦6¦0¦Null§</t>
        </r>
      </text>
    </comment>
    <comment ref="A195" authorId="0" shapeId="0" xr:uid="{00000000-0006-0000-0100-000027000000}">
      <text>
        <r>
          <rPr>
            <sz val="9"/>
            <rFont val="Tahoma"/>
            <family val="2"/>
          </rPr>
          <t>¦1¦2¦4¦7¦0¦Null§</t>
        </r>
      </text>
    </comment>
    <comment ref="A197" authorId="0" shapeId="0" xr:uid="{00000000-0006-0000-0100-000028000000}">
      <text>
        <r>
          <rPr>
            <sz val="9"/>
            <rFont val="Tahoma"/>
            <family val="2"/>
          </rPr>
          <t>¦1¦2¦4¦8¦0¦Null§</t>
        </r>
      </text>
    </comment>
    <comment ref="A199" authorId="0" shapeId="0" xr:uid="{00000000-0006-0000-0100-000029000000}">
      <text>
        <r>
          <rPr>
            <sz val="9"/>
            <rFont val="Tahoma"/>
            <family val="2"/>
          </rPr>
          <t>¦1¦2¦4¦9¦0¦Null§</t>
        </r>
      </text>
    </comment>
    <comment ref="A201" authorId="0" shapeId="0" xr:uid="{00000000-0006-0000-0100-00002A000000}">
      <text>
        <r>
          <rPr>
            <sz val="9"/>
            <rFont val="Tahoma"/>
            <family val="2"/>
          </rPr>
          <t>¦1¦2¦4¦10¦0¦Null§</t>
        </r>
      </text>
    </comment>
    <comment ref="A203" authorId="0" shapeId="0" xr:uid="{00000000-0006-0000-0100-00002B000000}">
      <text>
        <r>
          <rPr>
            <sz val="9"/>
            <rFont val="Tahoma"/>
            <family val="2"/>
          </rPr>
          <t>¦1¦2¦4¦11¦0¦Null§</t>
        </r>
      </text>
    </comment>
    <comment ref="A205" authorId="0" shapeId="0" xr:uid="{00000000-0006-0000-0100-00002C000000}">
      <text>
        <r>
          <rPr>
            <sz val="9"/>
            <rFont val="Tahoma"/>
            <family val="2"/>
          </rPr>
          <t>¦1¦2¦4¦12¦0¦Null§</t>
        </r>
      </text>
    </comment>
    <comment ref="A207" authorId="0" shapeId="0" xr:uid="{00000000-0006-0000-0100-00002D000000}">
      <text>
        <r>
          <rPr>
            <sz val="9"/>
            <rFont val="Tahoma"/>
            <family val="2"/>
          </rPr>
          <t>¦1¦2¦4¦13¦0¦Null§</t>
        </r>
      </text>
    </comment>
    <comment ref="A209" authorId="0" shapeId="0" xr:uid="{00000000-0006-0000-0100-00002E000000}">
      <text>
        <r>
          <rPr>
            <sz val="9"/>
            <rFont val="Tahoma"/>
            <family val="2"/>
          </rPr>
          <t>¦1¦2¦4¦14¦0¦Null§</t>
        </r>
      </text>
    </comment>
    <comment ref="A211" authorId="0" shapeId="0" xr:uid="{00000000-0006-0000-0100-00002F000000}">
      <text>
        <r>
          <rPr>
            <sz val="9"/>
            <rFont val="Tahoma"/>
            <family val="2"/>
          </rPr>
          <t>¦1¦2¦4¦15¦1¦Null§</t>
        </r>
      </text>
    </comment>
    <comment ref="A213" authorId="0" shapeId="0" xr:uid="{00000000-0006-0000-0100-000030000000}">
      <text>
        <r>
          <rPr>
            <sz val="9"/>
            <rFont val="Tahoma"/>
            <family val="2"/>
          </rPr>
          <t>¦1¦2¦4¦16¦1¦Null§</t>
        </r>
      </text>
    </comment>
    <comment ref="A215" authorId="0" shapeId="0" xr:uid="{00000000-0006-0000-0100-000031000000}">
      <text>
        <r>
          <rPr>
            <sz val="9"/>
            <rFont val="Tahoma"/>
            <family val="2"/>
          </rPr>
          <t>¦1¦2¦4¦17¦1¦Null§</t>
        </r>
      </text>
    </comment>
    <comment ref="A217" authorId="0" shapeId="0" xr:uid="{00000000-0006-0000-0100-000032000000}">
      <text>
        <r>
          <rPr>
            <sz val="9"/>
            <rFont val="Tahoma"/>
            <family val="2"/>
          </rPr>
          <t>¦1¦2¦4¦18¦1¦Null§</t>
        </r>
      </text>
    </comment>
    <comment ref="A219" authorId="0" shapeId="0" xr:uid="{00000000-0006-0000-0100-000033000000}">
      <text>
        <r>
          <rPr>
            <sz val="9"/>
            <rFont val="Tahoma"/>
            <family val="2"/>
          </rPr>
          <t>¦1¦2¦4¦19¦0¦Null§</t>
        </r>
      </text>
    </comment>
    <comment ref="A221" authorId="0" shapeId="0" xr:uid="{00000000-0006-0000-0100-000034000000}">
      <text>
        <r>
          <rPr>
            <sz val="9"/>
            <rFont val="Tahoma"/>
            <family val="2"/>
          </rPr>
          <t>¦1¦2¦4¦20¦0¦Null§</t>
        </r>
      </text>
    </comment>
    <comment ref="A223" authorId="0" shapeId="0" xr:uid="{00000000-0006-0000-0100-000035000000}">
      <text>
        <r>
          <rPr>
            <sz val="9"/>
            <rFont val="Tahoma"/>
            <family val="2"/>
          </rPr>
          <t>¦1¦2¦4¦21¦0¦Null§</t>
        </r>
      </text>
    </comment>
    <comment ref="A225" authorId="0" shapeId="0" xr:uid="{00000000-0006-0000-0100-000036000000}">
      <text>
        <r>
          <rPr>
            <sz val="9"/>
            <rFont val="Tahoma"/>
            <family val="2"/>
          </rPr>
          <t>¦1¦2¦4¦22¦0¦Null§</t>
        </r>
      </text>
    </comment>
    <comment ref="A235" authorId="0" shapeId="0" xr:uid="{00000000-0006-0000-0100-000037000000}">
      <text>
        <r>
          <rPr>
            <sz val="9"/>
            <rFont val="Tahoma"/>
            <family val="2"/>
          </rPr>
          <t>¦1¦2¦4¦23¦0¦Null§</t>
        </r>
      </text>
    </comment>
    <comment ref="A237" authorId="0" shapeId="0" xr:uid="{00000000-0006-0000-0100-000038000000}">
      <text>
        <r>
          <rPr>
            <sz val="9"/>
            <rFont val="Tahoma"/>
            <family val="2"/>
          </rPr>
          <t>¦1¦2¦4¦24¦0¦Null§</t>
        </r>
      </text>
    </comment>
    <comment ref="A239" authorId="0" shapeId="0" xr:uid="{00000000-0006-0000-0100-000039000000}">
      <text>
        <r>
          <rPr>
            <sz val="9"/>
            <rFont val="Tahoma"/>
            <family val="2"/>
          </rPr>
          <t>¦1¦2¦4¦25¦0¦Null§</t>
        </r>
      </text>
    </comment>
    <comment ref="A241" authorId="0" shapeId="0" xr:uid="{00000000-0006-0000-0100-00003A000000}">
      <text>
        <r>
          <rPr>
            <sz val="9"/>
            <rFont val="Tahoma"/>
            <family val="2"/>
          </rPr>
          <t>¦1¦2¦4¦26¦0¦Null§</t>
        </r>
      </text>
    </comment>
    <comment ref="A243" authorId="0" shapeId="0" xr:uid="{00000000-0006-0000-0100-00003B000000}">
      <text>
        <r>
          <rPr>
            <sz val="9"/>
            <rFont val="Tahoma"/>
            <family val="2"/>
          </rPr>
          <t>¦1¦2¦4¦27¦0¦Null§</t>
        </r>
      </text>
    </comment>
    <comment ref="A245" authorId="0" shapeId="0" xr:uid="{00000000-0006-0000-0100-00003C000000}">
      <text>
        <r>
          <rPr>
            <sz val="9"/>
            <rFont val="Tahoma"/>
            <family val="2"/>
          </rPr>
          <t>¦1¦2¦4¦28¦0¦Null§</t>
        </r>
      </text>
    </comment>
    <comment ref="A247" authorId="0" shapeId="0" xr:uid="{00000000-0006-0000-0100-00003D000000}">
      <text>
        <r>
          <rPr>
            <sz val="9"/>
            <rFont val="Tahoma"/>
            <family val="2"/>
          </rPr>
          <t>¦1¦2¦4¦29¦0¦Null§</t>
        </r>
      </text>
    </comment>
    <comment ref="A249" authorId="0" shapeId="0" xr:uid="{00000000-0006-0000-0100-00003E000000}">
      <text>
        <r>
          <rPr>
            <sz val="9"/>
            <rFont val="Tahoma"/>
            <family val="2"/>
          </rPr>
          <t>¦1¦2¦4¦30¦0¦Null§</t>
        </r>
      </text>
    </comment>
    <comment ref="A251" authorId="0" shapeId="0" xr:uid="{00000000-0006-0000-0100-00003F000000}">
      <text>
        <r>
          <rPr>
            <sz val="9"/>
            <rFont val="Tahoma"/>
            <family val="2"/>
          </rPr>
          <t>¦1¦2¦4¦31¦0¦Null§</t>
        </r>
      </text>
    </comment>
    <comment ref="A253" authorId="0" shapeId="0" xr:uid="{00000000-0006-0000-0100-000040000000}">
      <text>
        <r>
          <rPr>
            <sz val="9"/>
            <rFont val="Tahoma"/>
            <family val="2"/>
          </rPr>
          <t>¦1¦2¦4¦32¦0¦Null§</t>
        </r>
      </text>
    </comment>
    <comment ref="A255" authorId="0" shapeId="0" xr:uid="{00000000-0006-0000-0100-000041000000}">
      <text>
        <r>
          <rPr>
            <sz val="9"/>
            <rFont val="Tahoma"/>
            <family val="2"/>
          </rPr>
          <t>¦1¦2¦4¦33¦0¦Null§</t>
        </r>
      </text>
    </comment>
    <comment ref="A257" authorId="0" shapeId="0" xr:uid="{00000000-0006-0000-0100-000042000000}">
      <text>
        <r>
          <rPr>
            <sz val="9"/>
            <rFont val="Tahoma"/>
            <family val="2"/>
          </rPr>
          <t>¦1¦2¦4¦34¦0¦Null§</t>
        </r>
      </text>
    </comment>
    <comment ref="A259" authorId="0" shapeId="0" xr:uid="{00000000-0006-0000-0100-000043000000}">
      <text>
        <r>
          <rPr>
            <sz val="9"/>
            <rFont val="Tahoma"/>
            <family val="2"/>
          </rPr>
          <t>¦1¦2¦4¦35¦0¦Null§</t>
        </r>
      </text>
    </comment>
    <comment ref="A261" authorId="0" shapeId="0" xr:uid="{00000000-0006-0000-0100-000044000000}">
      <text>
        <r>
          <rPr>
            <sz val="9"/>
            <rFont val="Tahoma"/>
            <family val="2"/>
          </rPr>
          <t>¦1¦2¦4¦36¦0¦Null§</t>
        </r>
      </text>
    </comment>
    <comment ref="A263" authorId="0" shapeId="0" xr:uid="{00000000-0006-0000-0100-000045000000}">
      <text>
        <r>
          <rPr>
            <sz val="9"/>
            <rFont val="Tahoma"/>
            <family val="2"/>
          </rPr>
          <t>¦1¦2¦4¦37¦0¦Null§</t>
        </r>
      </text>
    </comment>
    <comment ref="A289" authorId="0" shapeId="0" xr:uid="{00000000-0006-0000-0100-000046000000}">
      <text>
        <r>
          <rPr>
            <sz val="9"/>
            <rFont val="Tahoma"/>
            <family val="2"/>
          </rPr>
          <t>¦1¦2¦5¦1¦0¦Null§</t>
        </r>
      </text>
    </comment>
    <comment ref="A291" authorId="0" shapeId="0" xr:uid="{00000000-0006-0000-0100-000047000000}">
      <text>
        <r>
          <rPr>
            <sz val="9"/>
            <rFont val="Tahoma"/>
            <family val="2"/>
          </rPr>
          <t>¦1¦2¦5¦2¦0¦Null§</t>
        </r>
      </text>
    </comment>
    <comment ref="A293" authorId="0" shapeId="0" xr:uid="{00000000-0006-0000-0100-000048000000}">
      <text>
        <r>
          <rPr>
            <sz val="9"/>
            <rFont val="Tahoma"/>
            <family val="2"/>
          </rPr>
          <t>¦1¦2¦5¦3¦0¦Null§</t>
        </r>
      </text>
    </comment>
    <comment ref="A295" authorId="0" shapeId="0" xr:uid="{00000000-0006-0000-0100-000049000000}">
      <text>
        <r>
          <rPr>
            <sz val="9"/>
            <rFont val="Tahoma"/>
            <family val="2"/>
          </rPr>
          <t>¦1¦2¦5¦4¦0¦Null§</t>
        </r>
      </text>
    </comment>
    <comment ref="A297" authorId="0" shapeId="0" xr:uid="{00000000-0006-0000-0100-00004A000000}">
      <text>
        <r>
          <rPr>
            <sz val="9"/>
            <rFont val="Tahoma"/>
            <family val="2"/>
          </rPr>
          <t>¦1¦2¦5¦5¦0¦Null§</t>
        </r>
      </text>
    </comment>
    <comment ref="A299" authorId="0" shapeId="0" xr:uid="{00000000-0006-0000-0100-00004B000000}">
      <text>
        <r>
          <rPr>
            <sz val="9"/>
            <rFont val="Tahoma"/>
            <family val="2"/>
          </rPr>
          <t>¦1¦2¦5¦6¦0¦Null§</t>
        </r>
      </text>
    </comment>
    <comment ref="A301" authorId="0" shapeId="0" xr:uid="{00000000-0006-0000-0100-00004C000000}">
      <text>
        <r>
          <rPr>
            <sz val="9"/>
            <rFont val="Tahoma"/>
            <family val="2"/>
          </rPr>
          <t>¦1¦2¦5¦7¦0¦Null§</t>
        </r>
      </text>
    </comment>
    <comment ref="A303" authorId="0" shapeId="0" xr:uid="{00000000-0006-0000-0100-00004D000000}">
      <text>
        <r>
          <rPr>
            <sz val="9"/>
            <rFont val="Tahoma"/>
            <family val="2"/>
          </rPr>
          <t>¦1¦2¦5¦8¦0¦Null§</t>
        </r>
      </text>
    </comment>
    <comment ref="A305" authorId="0" shapeId="0" xr:uid="{00000000-0006-0000-0100-00004E000000}">
      <text>
        <r>
          <rPr>
            <sz val="9"/>
            <rFont val="Tahoma"/>
            <family val="2"/>
          </rPr>
          <t>¦1¦2¦5¦9¦0¦Null§</t>
        </r>
      </text>
    </comment>
    <comment ref="A307" authorId="0" shapeId="0" xr:uid="{00000000-0006-0000-0100-00004F000000}">
      <text>
        <r>
          <rPr>
            <sz val="9"/>
            <rFont val="Tahoma"/>
            <family val="2"/>
          </rPr>
          <t>¦1¦2¦5¦10¦0¦Null§</t>
        </r>
      </text>
    </comment>
    <comment ref="A309" authorId="0" shapeId="0" xr:uid="{00000000-0006-0000-0100-000050000000}">
      <text>
        <r>
          <rPr>
            <sz val="9"/>
            <rFont val="Tahoma"/>
            <family val="2"/>
          </rPr>
          <t>¦1¦2¦5¦11¦0¦Null§</t>
        </r>
      </text>
    </comment>
    <comment ref="A311" authorId="0" shapeId="0" xr:uid="{00000000-0006-0000-0100-000051000000}">
      <text>
        <r>
          <rPr>
            <sz val="9"/>
            <rFont val="Tahoma"/>
            <family val="2"/>
          </rPr>
          <t>¦1¦2¦5¦12¦0¦Null§</t>
        </r>
      </text>
    </comment>
    <comment ref="A313" authorId="0" shapeId="0" xr:uid="{00000000-0006-0000-0100-000052000000}">
      <text>
        <r>
          <rPr>
            <sz val="9"/>
            <rFont val="Tahoma"/>
            <family val="2"/>
          </rPr>
          <t>¦1¦2¦5¦13¦0¦Null§</t>
        </r>
      </text>
    </comment>
    <comment ref="A315" authorId="0" shapeId="0" xr:uid="{00000000-0006-0000-0100-000053000000}">
      <text>
        <r>
          <rPr>
            <sz val="9"/>
            <rFont val="Tahoma"/>
            <family val="2"/>
          </rPr>
          <t>¦1¦2¦5¦14¦0¦Null§</t>
        </r>
      </text>
    </comment>
    <comment ref="A317" authorId="0" shapeId="0" xr:uid="{00000000-0006-0000-0100-000054000000}">
      <text>
        <r>
          <rPr>
            <sz val="9"/>
            <rFont val="Tahoma"/>
            <family val="2"/>
          </rPr>
          <t>¦1¦2¦5¦15¦0¦Null§</t>
        </r>
      </text>
    </comment>
    <comment ref="A319" authorId="0" shapeId="0" xr:uid="{00000000-0006-0000-0100-000055000000}">
      <text>
        <r>
          <rPr>
            <sz val="9"/>
            <rFont val="Tahoma"/>
            <family val="2"/>
          </rPr>
          <t>¦1¦2¦5¦16¦0¦Null§</t>
        </r>
      </text>
    </comment>
    <comment ref="A321" authorId="0" shapeId="0" xr:uid="{00000000-0006-0000-0100-000056000000}">
      <text>
        <r>
          <rPr>
            <sz val="9"/>
            <rFont val="Tahoma"/>
            <family val="2"/>
          </rPr>
          <t>¦1¦2¦5¦17¦0¦Null§</t>
        </r>
      </text>
    </comment>
    <comment ref="A323" authorId="0" shapeId="0" xr:uid="{00000000-0006-0000-0100-000057000000}">
      <text>
        <r>
          <rPr>
            <sz val="9"/>
            <rFont val="Tahoma"/>
            <family val="2"/>
          </rPr>
          <t>¦1¦2¦5¦18¦0¦Null§</t>
        </r>
      </text>
    </comment>
    <comment ref="A325" authorId="0" shapeId="0" xr:uid="{00000000-0006-0000-0100-000058000000}">
      <text>
        <r>
          <rPr>
            <sz val="9"/>
            <rFont val="Tahoma"/>
            <family val="2"/>
          </rPr>
          <t>¦1¦2¦5¦19¦0¦Null§</t>
        </r>
      </text>
    </comment>
    <comment ref="A327" authorId="0" shapeId="0" xr:uid="{00000000-0006-0000-0100-000059000000}">
      <text>
        <r>
          <rPr>
            <sz val="9"/>
            <rFont val="Tahoma"/>
            <family val="2"/>
          </rPr>
          <t>¦1¦2¦5¦20¦0¦Null§</t>
        </r>
      </text>
    </comment>
    <comment ref="A329" authorId="0" shapeId="0" xr:uid="{00000000-0006-0000-0100-00005A000000}">
      <text>
        <r>
          <rPr>
            <sz val="9"/>
            <rFont val="Tahoma"/>
            <family val="2"/>
          </rPr>
          <t>¦1¦2¦5¦21¦0¦Null§</t>
        </r>
      </text>
    </comment>
    <comment ref="A331" authorId="0" shapeId="0" xr:uid="{00000000-0006-0000-0100-00005B000000}">
      <text>
        <r>
          <rPr>
            <sz val="9"/>
            <rFont val="Tahoma"/>
            <family val="2"/>
          </rPr>
          <t>¦1¦2¦5¦22¦0¦Null§</t>
        </r>
      </text>
    </comment>
    <comment ref="A333" authorId="0" shapeId="0" xr:uid="{00000000-0006-0000-0100-00005C000000}">
      <text>
        <r>
          <rPr>
            <sz val="9"/>
            <rFont val="Tahoma"/>
            <family val="2"/>
          </rPr>
          <t>¦1¦2¦5¦23¦0¦Null§</t>
        </r>
      </text>
    </comment>
    <comment ref="A335" authorId="0" shapeId="0" xr:uid="{00000000-0006-0000-0100-00005D000000}">
      <text>
        <r>
          <rPr>
            <sz val="9"/>
            <rFont val="Tahoma"/>
            <family val="2"/>
          </rPr>
          <t>¦1¦2¦5¦24¦0¦Null§</t>
        </r>
      </text>
    </comment>
    <comment ref="A337" authorId="0" shapeId="0" xr:uid="{00000000-0006-0000-0100-00005E000000}">
      <text>
        <r>
          <rPr>
            <sz val="9"/>
            <rFont val="Tahoma"/>
            <family val="2"/>
          </rPr>
          <t>¦1¦2¦5¦25¦0¦Null§</t>
        </r>
      </text>
    </comment>
    <comment ref="A344" authorId="0" shapeId="0" xr:uid="{00000000-0006-0000-0100-00005F000000}">
      <text>
        <r>
          <rPr>
            <sz val="9"/>
            <rFont val="Tahoma"/>
            <family val="2"/>
          </rPr>
          <t>¦1¦2¦5¦26¦0¦Null§</t>
        </r>
      </text>
    </comment>
    <comment ref="A346" authorId="0" shapeId="0" xr:uid="{00000000-0006-0000-0100-000060000000}">
      <text>
        <r>
          <rPr>
            <sz val="9"/>
            <rFont val="Tahoma"/>
            <family val="2"/>
          </rPr>
          <t>¦1¦2¦5¦27¦0¦Null§</t>
        </r>
      </text>
    </comment>
    <comment ref="A348" authorId="0" shapeId="0" xr:uid="{00000000-0006-0000-0100-000061000000}">
      <text>
        <r>
          <rPr>
            <sz val="9"/>
            <rFont val="Tahoma"/>
            <family val="2"/>
          </rPr>
          <t>¦1¦2¦5¦28¦0¦Null§</t>
        </r>
      </text>
    </comment>
    <comment ref="A350" authorId="0" shapeId="0" xr:uid="{00000000-0006-0000-0100-000062000000}">
      <text>
        <r>
          <rPr>
            <sz val="9"/>
            <rFont val="Tahoma"/>
            <family val="2"/>
          </rPr>
          <t>¦1¦2¦5¦29¦0¦Null§</t>
        </r>
      </text>
    </comment>
    <comment ref="A352" authorId="0" shapeId="0" xr:uid="{00000000-0006-0000-0100-000063000000}">
      <text>
        <r>
          <rPr>
            <sz val="9"/>
            <rFont val="Tahoma"/>
            <family val="2"/>
          </rPr>
          <t>¦1¦2¦5¦30¦0¦Null§</t>
        </r>
      </text>
    </comment>
    <comment ref="A412" authorId="0" shapeId="0" xr:uid="{00000000-0006-0000-0100-000064000000}">
      <text>
        <r>
          <rPr>
            <sz val="9"/>
            <rFont val="Tahoma"/>
            <family val="2"/>
          </rPr>
          <t>¦1¦2¦6¦1¦0¦Null§</t>
        </r>
      </text>
    </comment>
    <comment ref="A414" authorId="0" shapeId="0" xr:uid="{00000000-0006-0000-0100-000065000000}">
      <text>
        <r>
          <rPr>
            <sz val="9"/>
            <rFont val="Tahoma"/>
            <family val="2"/>
          </rPr>
          <t>¦1¦2¦6¦2¦0¦Null§</t>
        </r>
      </text>
    </comment>
    <comment ref="A416" authorId="0" shapeId="0" xr:uid="{00000000-0006-0000-0100-000066000000}">
      <text>
        <r>
          <rPr>
            <sz val="9"/>
            <rFont val="Tahoma"/>
            <family val="2"/>
          </rPr>
          <t>¦1¦2¦6¦3¦0¦Null§</t>
        </r>
      </text>
    </comment>
    <comment ref="A418" authorId="0" shapeId="0" xr:uid="{00000000-0006-0000-0100-000067000000}">
      <text>
        <r>
          <rPr>
            <sz val="9"/>
            <rFont val="Tahoma"/>
            <family val="2"/>
          </rPr>
          <t>¦1¦2¦6¦4¦0¦Null§</t>
        </r>
      </text>
    </comment>
    <comment ref="A420" authorId="0" shapeId="0" xr:uid="{00000000-0006-0000-0100-000068000000}">
      <text>
        <r>
          <rPr>
            <sz val="9"/>
            <rFont val="Tahoma"/>
            <family val="2"/>
          </rPr>
          <t>¦1¦2¦6¦5¦0¦Null§</t>
        </r>
      </text>
    </comment>
    <comment ref="A422" authorId="0" shapeId="0" xr:uid="{00000000-0006-0000-0100-000069000000}">
      <text>
        <r>
          <rPr>
            <sz val="9"/>
            <rFont val="Tahoma"/>
            <family val="2"/>
          </rPr>
          <t>¦1¦2¦6¦6¦0¦Null§</t>
        </r>
      </text>
    </comment>
    <comment ref="A424" authorId="0" shapeId="0" xr:uid="{00000000-0006-0000-0100-00006A000000}">
      <text>
        <r>
          <rPr>
            <sz val="9"/>
            <rFont val="Tahoma"/>
            <family val="2"/>
          </rPr>
          <t>¦1¦2¦6¦7¦0¦Null§</t>
        </r>
      </text>
    </comment>
    <comment ref="A426" authorId="0" shapeId="0" xr:uid="{00000000-0006-0000-0100-00006B000000}">
      <text>
        <r>
          <rPr>
            <sz val="9"/>
            <rFont val="Tahoma"/>
            <family val="2"/>
          </rPr>
          <t>¦1¦2¦6¦8¦0¦Null§</t>
        </r>
      </text>
    </comment>
    <comment ref="A428" authorId="0" shapeId="0" xr:uid="{00000000-0006-0000-0100-00006C000000}">
      <text>
        <r>
          <rPr>
            <sz val="9"/>
            <rFont val="Tahoma"/>
            <family val="2"/>
          </rPr>
          <t>¦1¦2¦6¦9¦0¦Null§</t>
        </r>
      </text>
    </comment>
    <comment ref="A430" authorId="0" shapeId="0" xr:uid="{00000000-0006-0000-0100-00006D000000}">
      <text>
        <r>
          <rPr>
            <sz val="9"/>
            <rFont val="Tahoma"/>
            <family val="2"/>
          </rPr>
          <t>¦1¦2¦6¦10¦0¦Null§</t>
        </r>
      </text>
    </comment>
    <comment ref="A432" authorId="0" shapeId="0" xr:uid="{00000000-0006-0000-0100-00006E000000}">
      <text>
        <r>
          <rPr>
            <sz val="9"/>
            <rFont val="Tahoma"/>
            <family val="2"/>
          </rPr>
          <t>¦1¦2¦6¦11¦0¦Null§</t>
        </r>
      </text>
    </comment>
    <comment ref="A473" authorId="0" shapeId="0" xr:uid="{00000000-0006-0000-0100-00006F000000}">
      <text>
        <r>
          <rPr>
            <sz val="9"/>
            <rFont val="Tahoma"/>
            <family val="2"/>
          </rPr>
          <t>¦1¦2¦7¦1¦0¦Null§</t>
        </r>
      </text>
    </comment>
    <comment ref="A475" authorId="0" shapeId="0" xr:uid="{00000000-0006-0000-0100-000070000000}">
      <text>
        <r>
          <rPr>
            <sz val="9"/>
            <rFont val="Tahoma"/>
            <family val="2"/>
          </rPr>
          <t>¦1¦2¦7¦2¦0¦Null§</t>
        </r>
      </text>
    </comment>
    <comment ref="A477" authorId="0" shapeId="0" xr:uid="{00000000-0006-0000-0100-000071000000}">
      <text>
        <r>
          <rPr>
            <sz val="9"/>
            <rFont val="Tahoma"/>
            <family val="2"/>
          </rPr>
          <t>¦1¦2¦7¦3¦0¦Null§</t>
        </r>
      </text>
    </comment>
    <comment ref="A479" authorId="0" shapeId="0" xr:uid="{00000000-0006-0000-0100-000072000000}">
      <text>
        <r>
          <rPr>
            <sz val="9"/>
            <rFont val="Tahoma"/>
            <family val="2"/>
          </rPr>
          <t>¦1¦2¦7¦4¦0¦Null§</t>
        </r>
      </text>
    </comment>
    <comment ref="A481" authorId="0" shapeId="0" xr:uid="{00000000-0006-0000-0100-000073000000}">
      <text>
        <r>
          <rPr>
            <sz val="9"/>
            <rFont val="Tahoma"/>
            <family val="2"/>
          </rPr>
          <t>¦1¦2¦7¦5¦0¦Null§</t>
        </r>
      </text>
    </comment>
    <comment ref="A483" authorId="0" shapeId="0" xr:uid="{00000000-0006-0000-0100-000074000000}">
      <text>
        <r>
          <rPr>
            <sz val="9"/>
            <rFont val="Tahoma"/>
            <family val="2"/>
          </rPr>
          <t>¦1¦2¦7¦6¦0¦Null§</t>
        </r>
      </text>
    </comment>
    <comment ref="A485" authorId="0" shapeId="0" xr:uid="{00000000-0006-0000-0100-000075000000}">
      <text>
        <r>
          <rPr>
            <sz val="9"/>
            <rFont val="Tahoma"/>
            <family val="2"/>
          </rPr>
          <t>¦1¦2¦7¦7¦0¦Null§</t>
        </r>
      </text>
    </comment>
    <comment ref="A487" authorId="0" shapeId="0" xr:uid="{00000000-0006-0000-0100-000076000000}">
      <text>
        <r>
          <rPr>
            <sz val="9"/>
            <rFont val="Tahoma"/>
            <family val="2"/>
          </rPr>
          <t>¦1¦2¦7¦8¦0¦Null§</t>
        </r>
      </text>
    </comment>
    <comment ref="A489" authorId="0" shapeId="0" xr:uid="{00000000-0006-0000-0100-000077000000}">
      <text>
        <r>
          <rPr>
            <sz val="9"/>
            <rFont val="Tahoma"/>
            <family val="2"/>
          </rPr>
          <t>¦1¦2¦7¦9¦0¦Null§</t>
        </r>
      </text>
    </comment>
    <comment ref="A491" authorId="0" shapeId="0" xr:uid="{00000000-0006-0000-0100-000078000000}">
      <text>
        <r>
          <rPr>
            <sz val="9"/>
            <rFont val="Tahoma"/>
            <family val="2"/>
          </rPr>
          <t>¦1¦2¦7¦10¦0¦Null§</t>
        </r>
      </text>
    </comment>
    <comment ref="A493" authorId="0" shapeId="0" xr:uid="{00000000-0006-0000-0100-000079000000}">
      <text>
        <r>
          <rPr>
            <sz val="9"/>
            <rFont val="Tahoma"/>
            <family val="2"/>
          </rPr>
          <t>¦1¦2¦7¦11¦0¦Null§</t>
        </r>
      </text>
    </comment>
    <comment ref="A495" authorId="0" shapeId="0" xr:uid="{00000000-0006-0000-0100-00007A000000}">
      <text>
        <r>
          <rPr>
            <sz val="9"/>
            <rFont val="Tahoma"/>
            <family val="2"/>
          </rPr>
          <t>¦1¦2¦7¦12¦0¦Null§</t>
        </r>
      </text>
    </comment>
    <comment ref="A497" authorId="0" shapeId="0" xr:uid="{00000000-0006-0000-0100-00007B000000}">
      <text>
        <r>
          <rPr>
            <sz val="9"/>
            <rFont val="Tahoma"/>
            <family val="2"/>
          </rPr>
          <t>¦1¦2¦7¦13¦0¦Null§</t>
        </r>
      </text>
    </comment>
    <comment ref="A499" authorId="0" shapeId="0" xr:uid="{00000000-0006-0000-0100-00007C000000}">
      <text>
        <r>
          <rPr>
            <sz val="9"/>
            <rFont val="Tahoma"/>
            <family val="2"/>
          </rPr>
          <t>¦1¦2¦7¦14¦0¦Null§</t>
        </r>
      </text>
    </comment>
    <comment ref="A501" authorId="0" shapeId="0" xr:uid="{00000000-0006-0000-0100-00007D000000}">
      <text>
        <r>
          <rPr>
            <sz val="9"/>
            <rFont val="Tahoma"/>
            <family val="2"/>
          </rPr>
          <t>¦1¦2¦7¦15¦0¦Null§</t>
        </r>
      </text>
    </comment>
    <comment ref="A503" authorId="0" shapeId="0" xr:uid="{00000000-0006-0000-0100-00007E000000}">
      <text>
        <r>
          <rPr>
            <sz val="9"/>
            <rFont val="Tahoma"/>
            <family val="2"/>
          </rPr>
          <t>¦1¦2¦7¦16¦0¦Null§</t>
        </r>
      </text>
    </comment>
    <comment ref="A505" authorId="0" shapeId="0" xr:uid="{00000000-0006-0000-0100-00007F000000}">
      <text>
        <r>
          <rPr>
            <sz val="9"/>
            <rFont val="Tahoma"/>
            <family val="2"/>
          </rPr>
          <t>¦1¦2¦7¦17¦0¦Null§</t>
        </r>
      </text>
    </comment>
    <comment ref="A507" authorId="0" shapeId="0" xr:uid="{00000000-0006-0000-0100-000080000000}">
      <text>
        <r>
          <rPr>
            <sz val="9"/>
            <rFont val="Tahoma"/>
            <family val="2"/>
          </rPr>
          <t>¦1¦2¦7¦18¦0¦Null§</t>
        </r>
      </text>
    </comment>
    <comment ref="A509" authorId="0" shapeId="0" xr:uid="{00000000-0006-0000-0100-000081000000}">
      <text>
        <r>
          <rPr>
            <sz val="9"/>
            <rFont val="Tahoma"/>
            <family val="2"/>
          </rPr>
          <t>¦1¦2¦7¦19¦0¦Null§</t>
        </r>
      </text>
    </comment>
    <comment ref="A511" authorId="0" shapeId="0" xr:uid="{00000000-0006-0000-0100-000082000000}">
      <text>
        <r>
          <rPr>
            <sz val="9"/>
            <rFont val="Tahoma"/>
            <family val="2"/>
          </rPr>
          <t>¦1¦2¦7¦20¦0¦Null§</t>
        </r>
      </text>
    </comment>
    <comment ref="A513" authorId="0" shapeId="0" xr:uid="{00000000-0006-0000-0100-000083000000}">
      <text>
        <r>
          <rPr>
            <sz val="9"/>
            <rFont val="Tahoma"/>
            <family val="2"/>
          </rPr>
          <t>¦1¦2¦7¦21¦0¦Null§</t>
        </r>
      </text>
    </comment>
    <comment ref="A540" authorId="0" shapeId="0" xr:uid="{00000000-0006-0000-0100-000084000000}">
      <text>
        <r>
          <rPr>
            <sz val="9"/>
            <rFont val="Tahoma"/>
            <family val="2"/>
          </rPr>
          <t>¦1¦2¦8¦1¦0¦Null§</t>
        </r>
      </text>
    </comment>
    <comment ref="A542" authorId="0" shapeId="0" xr:uid="{00000000-0006-0000-0100-000085000000}">
      <text>
        <r>
          <rPr>
            <sz val="9"/>
            <rFont val="Tahoma"/>
            <family val="2"/>
          </rPr>
          <t>¦1¦2¦8¦2¦0¦Null§</t>
        </r>
      </text>
    </comment>
    <comment ref="A544" authorId="0" shapeId="0" xr:uid="{00000000-0006-0000-0100-000086000000}">
      <text>
        <r>
          <rPr>
            <sz val="9"/>
            <rFont val="Tahoma"/>
            <family val="2"/>
          </rPr>
          <t>¦1¦2¦8¦3¦0¦Null§</t>
        </r>
      </text>
    </comment>
    <comment ref="A546" authorId="0" shapeId="0" xr:uid="{00000000-0006-0000-0100-000087000000}">
      <text>
        <r>
          <rPr>
            <sz val="9"/>
            <rFont val="Tahoma"/>
            <family val="2"/>
          </rPr>
          <t>¦1¦2¦8¦4¦0¦Null§</t>
        </r>
      </text>
    </comment>
    <comment ref="A548" authorId="0" shapeId="0" xr:uid="{00000000-0006-0000-0100-000088000000}">
      <text>
        <r>
          <rPr>
            <sz val="9"/>
            <rFont val="Tahoma"/>
            <family val="2"/>
          </rPr>
          <t>¦1¦2¦8¦5¦0¦Null§</t>
        </r>
      </text>
    </comment>
    <comment ref="A550" authorId="0" shapeId="0" xr:uid="{00000000-0006-0000-0100-000089000000}">
      <text>
        <r>
          <rPr>
            <sz val="9"/>
            <rFont val="Tahoma"/>
            <family val="2"/>
          </rPr>
          <t>¦1¦2¦8¦6¦0¦Null§</t>
        </r>
      </text>
    </comment>
    <comment ref="A552" authorId="0" shapeId="0" xr:uid="{00000000-0006-0000-0100-00008A000000}">
      <text>
        <r>
          <rPr>
            <sz val="9"/>
            <rFont val="Tahoma"/>
            <family val="2"/>
          </rPr>
          <t>¦1¦2¦8¦7¦0¦Null§</t>
        </r>
      </text>
    </comment>
    <comment ref="A554" authorId="0" shapeId="0" xr:uid="{00000000-0006-0000-0100-00008B000000}">
      <text>
        <r>
          <rPr>
            <sz val="9"/>
            <rFont val="Tahoma"/>
            <family val="2"/>
          </rPr>
          <t>¦1¦2¦8¦8¦0¦Null§</t>
        </r>
      </text>
    </comment>
    <comment ref="A556" authorId="0" shapeId="0" xr:uid="{00000000-0006-0000-0100-00008C000000}">
      <text>
        <r>
          <rPr>
            <sz val="9"/>
            <rFont val="Tahoma"/>
            <family val="2"/>
          </rPr>
          <t>¦1¦2¦8¦9¦0¦Null§</t>
        </r>
      </text>
    </comment>
    <comment ref="A558" authorId="0" shapeId="0" xr:uid="{00000000-0006-0000-0100-00008D000000}">
      <text>
        <r>
          <rPr>
            <sz val="9"/>
            <rFont val="Tahoma"/>
            <family val="2"/>
          </rPr>
          <t>¦1¦2¦8¦10¦0¦Null§</t>
        </r>
      </text>
    </comment>
    <comment ref="A560" authorId="0" shapeId="0" xr:uid="{00000000-0006-0000-0100-00008E000000}">
      <text>
        <r>
          <rPr>
            <sz val="9"/>
            <rFont val="Tahoma"/>
            <family val="2"/>
          </rPr>
          <t>¦1¦2¦8¦11¦0¦Null§</t>
        </r>
      </text>
    </comment>
    <comment ref="A605" authorId="0" shapeId="0" xr:uid="{00000000-0006-0000-0100-00008F000000}">
      <text>
        <r>
          <rPr>
            <sz val="9"/>
            <rFont val="Tahoma"/>
            <family val="2"/>
          </rPr>
          <t>¦1¦2¦9¦1¦0¦Null§</t>
        </r>
      </text>
    </comment>
    <comment ref="A607" authorId="0" shapeId="0" xr:uid="{00000000-0006-0000-0100-000090000000}">
      <text>
        <r>
          <rPr>
            <sz val="9"/>
            <rFont val="Tahoma"/>
            <family val="2"/>
          </rPr>
          <t>¦1¦2¦9¦2¦0¦Null§</t>
        </r>
      </text>
    </comment>
    <comment ref="A609" authorId="0" shapeId="0" xr:uid="{00000000-0006-0000-0100-000091000000}">
      <text>
        <r>
          <rPr>
            <sz val="9"/>
            <rFont val="Tahoma"/>
            <family val="2"/>
          </rPr>
          <t>¦1¦2¦9¦3¦0¦Null§</t>
        </r>
      </text>
    </comment>
    <comment ref="A611" authorId="0" shapeId="0" xr:uid="{00000000-0006-0000-0100-000092000000}">
      <text>
        <r>
          <rPr>
            <sz val="9"/>
            <rFont val="Tahoma"/>
            <family val="2"/>
          </rPr>
          <t>¦1¦2¦9¦4¦0¦Null§</t>
        </r>
      </text>
    </comment>
    <comment ref="A613" authorId="0" shapeId="0" xr:uid="{00000000-0006-0000-0100-000093000000}">
      <text>
        <r>
          <rPr>
            <sz val="9"/>
            <rFont val="Tahoma"/>
            <family val="2"/>
          </rPr>
          <t>¦1¦2¦9¦5¦0¦Null§</t>
        </r>
      </text>
    </comment>
    <comment ref="A670" authorId="0" shapeId="0" xr:uid="{00000000-0006-0000-0100-000094000000}">
      <text>
        <r>
          <rPr>
            <sz val="9"/>
            <rFont val="Tahoma"/>
            <family val="2"/>
          </rPr>
          <t>¦1¦2¦10¦1¦0¦Null§</t>
        </r>
      </text>
    </comment>
    <comment ref="A672" authorId="0" shapeId="0" xr:uid="{00000000-0006-0000-0100-000095000000}">
      <text>
        <r>
          <rPr>
            <sz val="9"/>
            <rFont val="Tahoma"/>
            <family val="2"/>
          </rPr>
          <t>¦1¦2¦10¦2¦0¦Null§</t>
        </r>
      </text>
    </comment>
    <comment ref="A674" authorId="0" shapeId="0" xr:uid="{00000000-0006-0000-0100-000096000000}">
      <text>
        <r>
          <rPr>
            <sz val="9"/>
            <rFont val="Tahoma"/>
            <family val="2"/>
          </rPr>
          <t>¦1¦2¦10¦3¦0¦Null§</t>
        </r>
      </text>
    </comment>
    <comment ref="A676" authorId="0" shapeId="0" xr:uid="{00000000-0006-0000-0100-000097000000}">
      <text>
        <r>
          <rPr>
            <sz val="9"/>
            <rFont val="Tahoma"/>
            <family val="2"/>
          </rPr>
          <t>¦1¦2¦10¦4¦0¦Null§</t>
        </r>
      </text>
    </comment>
    <comment ref="A678" authorId="0" shapeId="0" xr:uid="{00000000-0006-0000-0100-000098000000}">
      <text>
        <r>
          <rPr>
            <sz val="9"/>
            <rFont val="Tahoma"/>
            <family val="2"/>
          </rPr>
          <t>¦1¦2¦10¦5¦0¦Null§</t>
        </r>
      </text>
    </comment>
    <comment ref="A680" authorId="0" shapeId="0" xr:uid="{00000000-0006-0000-0100-000099000000}">
      <text>
        <r>
          <rPr>
            <sz val="9"/>
            <rFont val="Tahoma"/>
            <family val="2"/>
          </rPr>
          <t>¦1¦2¦10¦6¦0¦Null§</t>
        </r>
      </text>
    </comment>
    <comment ref="A682" authorId="0" shapeId="0" xr:uid="{00000000-0006-0000-0100-00009A000000}">
      <text>
        <r>
          <rPr>
            <sz val="9"/>
            <rFont val="Tahoma"/>
            <family val="2"/>
          </rPr>
          <t>¦1¦2¦10¦7¦0¦Null§</t>
        </r>
      </text>
    </comment>
    <comment ref="A733" authorId="0" shapeId="0" xr:uid="{00000000-0006-0000-0100-00009B000000}">
      <text>
        <r>
          <rPr>
            <sz val="9"/>
            <rFont val="Tahoma"/>
            <family val="2"/>
          </rPr>
          <t>¦1¦2¦11¦1¦0¦Null§</t>
        </r>
      </text>
    </comment>
    <comment ref="A735" authorId="0" shapeId="0" xr:uid="{00000000-0006-0000-0100-00009C000000}">
      <text>
        <r>
          <rPr>
            <sz val="9"/>
            <rFont val="Tahoma"/>
            <family val="2"/>
          </rPr>
          <t>¦1¦2¦11¦2¦0¦Null§</t>
        </r>
      </text>
    </comment>
    <comment ref="A737" authorId="0" shapeId="0" xr:uid="{00000000-0006-0000-0100-00009D000000}">
      <text>
        <r>
          <rPr>
            <sz val="9"/>
            <rFont val="Tahoma"/>
            <family val="2"/>
          </rPr>
          <t>¦1¦2¦11¦3¦0¦Null§</t>
        </r>
      </text>
    </comment>
    <comment ref="A739" authorId="0" shapeId="0" xr:uid="{00000000-0006-0000-0100-00009E000000}">
      <text>
        <r>
          <rPr>
            <sz val="9"/>
            <rFont val="Tahoma"/>
            <family val="2"/>
          </rPr>
          <t>¦1¦2¦11¦4¦0¦Null§</t>
        </r>
      </text>
    </comment>
    <comment ref="A741" authorId="0" shapeId="0" xr:uid="{00000000-0006-0000-0100-00009F000000}">
      <text>
        <r>
          <rPr>
            <sz val="9"/>
            <rFont val="Tahoma"/>
            <family val="2"/>
          </rPr>
          <t>¦1¦2¦11¦5¦0¦Null§</t>
        </r>
      </text>
    </comment>
    <comment ref="A743" authorId="0" shapeId="0" xr:uid="{00000000-0006-0000-0100-0000A0000000}">
      <text>
        <r>
          <rPr>
            <sz val="9"/>
            <rFont val="Tahoma"/>
            <family val="2"/>
          </rPr>
          <t>¦1¦2¦11¦6¦0¦Null§</t>
        </r>
      </text>
    </comment>
    <comment ref="A745" authorId="0" shapeId="0" xr:uid="{00000000-0006-0000-0100-0000A1000000}">
      <text>
        <r>
          <rPr>
            <sz val="9"/>
            <rFont val="Tahoma"/>
            <family val="2"/>
          </rPr>
          <t>¦1¦2¦11¦7¦0¦Null§</t>
        </r>
      </text>
    </comment>
    <comment ref="A747" authorId="0" shapeId="0" xr:uid="{00000000-0006-0000-0100-0000A2000000}">
      <text>
        <r>
          <rPr>
            <sz val="9"/>
            <rFont val="Tahoma"/>
            <family val="2"/>
          </rPr>
          <t>¦1¦2¦11¦8¦0¦Null§</t>
        </r>
      </text>
    </comment>
    <comment ref="A749" authorId="0" shapeId="0" xr:uid="{00000000-0006-0000-0100-0000A3000000}">
      <text>
        <r>
          <rPr>
            <sz val="9"/>
            <rFont val="Tahoma"/>
            <family val="2"/>
          </rPr>
          <t>¦1¦2¦11¦9¦0¦Null§</t>
        </r>
      </text>
    </comment>
    <comment ref="A751" authorId="0" shapeId="0" xr:uid="{00000000-0006-0000-0100-0000A4000000}">
      <text>
        <r>
          <rPr>
            <sz val="9"/>
            <rFont val="Tahoma"/>
            <family val="2"/>
          </rPr>
          <t>¦1¦2¦11¦10¦0¦Null§</t>
        </r>
      </text>
    </comment>
    <comment ref="A753" authorId="0" shapeId="0" xr:uid="{00000000-0006-0000-0100-0000A5000000}">
      <text>
        <r>
          <rPr>
            <sz val="9"/>
            <rFont val="Tahoma"/>
            <family val="2"/>
          </rPr>
          <t>¦1¦2¦11¦11¦0¦Null§</t>
        </r>
      </text>
    </comment>
    <comment ref="A755" authorId="0" shapeId="0" xr:uid="{00000000-0006-0000-0100-0000A6000000}">
      <text>
        <r>
          <rPr>
            <sz val="9"/>
            <rFont val="Tahoma"/>
            <family val="2"/>
          </rPr>
          <t>¦1¦2¦11¦12¦0¦Null§</t>
        </r>
      </text>
    </comment>
    <comment ref="A757" authorId="0" shapeId="0" xr:uid="{00000000-0006-0000-0100-0000A7000000}">
      <text>
        <r>
          <rPr>
            <sz val="9"/>
            <rFont val="Tahoma"/>
            <family val="2"/>
          </rPr>
          <t>¦1¦2¦11¦13¦0¦Null§</t>
        </r>
      </text>
    </comment>
    <comment ref="A759" authorId="0" shapeId="0" xr:uid="{00000000-0006-0000-0100-0000A8000000}">
      <text>
        <r>
          <rPr>
            <sz val="9"/>
            <rFont val="Tahoma"/>
            <family val="2"/>
          </rPr>
          <t>¦1¦2¦11¦14¦0¦Null§</t>
        </r>
      </text>
    </comment>
    <comment ref="A761" authorId="0" shapeId="0" xr:uid="{00000000-0006-0000-0100-0000A9000000}">
      <text>
        <r>
          <rPr>
            <sz val="9"/>
            <rFont val="Tahoma"/>
            <family val="2"/>
          </rPr>
          <t>¦1¦2¦11¦15¦0¦Null§</t>
        </r>
      </text>
    </comment>
    <comment ref="A763" authorId="0" shapeId="0" xr:uid="{00000000-0006-0000-0100-0000AA000000}">
      <text>
        <r>
          <rPr>
            <sz val="9"/>
            <rFont val="Tahoma"/>
            <family val="2"/>
          </rPr>
          <t>¦1¦2¦11¦16¦0¦Null§</t>
        </r>
      </text>
    </comment>
    <comment ref="A765" authorId="0" shapeId="0" xr:uid="{00000000-0006-0000-0100-0000AB000000}">
      <text>
        <r>
          <rPr>
            <sz val="9"/>
            <rFont val="Tahoma"/>
            <family val="2"/>
          </rPr>
          <t>¦1¦2¦11¦17¦0¦Null§</t>
        </r>
      </text>
    </comment>
    <comment ref="A767" authorId="0" shapeId="0" xr:uid="{00000000-0006-0000-0100-0000AC000000}">
      <text>
        <r>
          <rPr>
            <sz val="9"/>
            <rFont val="Tahoma"/>
            <family val="2"/>
          </rPr>
          <t>¦1¦2¦11¦18¦0¦Null§</t>
        </r>
      </text>
    </comment>
    <comment ref="A769" authorId="0" shapeId="0" xr:uid="{00000000-0006-0000-0100-0000AD000000}">
      <text>
        <r>
          <rPr>
            <sz val="9"/>
            <rFont val="Tahoma"/>
            <family val="2"/>
          </rPr>
          <t>¦1¦2¦11¦19¦0¦Null§</t>
        </r>
      </text>
    </comment>
    <comment ref="A771" authorId="0" shapeId="0" xr:uid="{00000000-0006-0000-0100-0000AE000000}">
      <text>
        <r>
          <rPr>
            <sz val="9"/>
            <rFont val="Tahoma"/>
            <family val="2"/>
          </rPr>
          <t>¦1¦2¦11¦20¦0¦Null§</t>
        </r>
      </text>
    </comment>
    <comment ref="A793" authorId="0" shapeId="0" xr:uid="{00000000-0006-0000-0100-0000AF000000}">
      <text>
        <r>
          <rPr>
            <sz val="9"/>
            <rFont val="Tahoma"/>
            <family val="2"/>
          </rPr>
          <t>¦1¦2¦12¦1¦0¦Null§</t>
        </r>
      </text>
    </comment>
    <comment ref="A795" authorId="0" shapeId="0" xr:uid="{00000000-0006-0000-0100-0000B0000000}">
      <text>
        <r>
          <rPr>
            <sz val="9"/>
            <rFont val="Tahoma"/>
            <family val="2"/>
          </rPr>
          <t>¦1¦2¦12¦2¦0¦Null§</t>
        </r>
      </text>
    </comment>
    <comment ref="A797" authorId="0" shapeId="0" xr:uid="{00000000-0006-0000-0100-0000B1000000}">
      <text>
        <r>
          <rPr>
            <sz val="9"/>
            <rFont val="Tahoma"/>
            <family val="2"/>
          </rPr>
          <t>¦1¦2¦12¦3¦0¦Null§</t>
        </r>
      </text>
    </comment>
    <comment ref="A799" authorId="0" shapeId="0" xr:uid="{00000000-0006-0000-0100-0000B2000000}">
      <text>
        <r>
          <rPr>
            <sz val="9"/>
            <rFont val="Tahoma"/>
            <family val="2"/>
          </rPr>
          <t>¦1¦2¦12¦4¦0¦Null§</t>
        </r>
      </text>
    </comment>
    <comment ref="A855" authorId="0" shapeId="0" xr:uid="{00000000-0006-0000-0100-0000B3000000}">
      <text>
        <r>
          <rPr>
            <sz val="9"/>
            <rFont val="Tahoma"/>
            <family val="2"/>
          </rPr>
          <t>¦1¦2¦13¦1¦0¦Null§</t>
        </r>
      </text>
    </comment>
    <comment ref="A857" authorId="0" shapeId="0" xr:uid="{00000000-0006-0000-0100-0000B4000000}">
      <text>
        <r>
          <rPr>
            <sz val="9"/>
            <rFont val="Tahoma"/>
            <family val="2"/>
          </rPr>
          <t>¦1¦2¦13¦2¦0¦Null§</t>
        </r>
      </text>
    </comment>
    <comment ref="A859" authorId="0" shapeId="0" xr:uid="{00000000-0006-0000-0100-0000B5000000}">
      <text>
        <r>
          <rPr>
            <sz val="9"/>
            <rFont val="Tahoma"/>
            <family val="2"/>
          </rPr>
          <t>¦1¦2¦13¦3¦0¦Null§</t>
        </r>
      </text>
    </comment>
    <comment ref="A920" authorId="0" shapeId="0" xr:uid="{00000000-0006-0000-0100-0000B6000000}">
      <text>
        <r>
          <rPr>
            <sz val="9"/>
            <rFont val="Tahoma"/>
            <family val="2"/>
          </rPr>
          <t>¦1¦2¦14¦1¦1¦Null§</t>
        </r>
      </text>
    </comment>
    <comment ref="A922" authorId="0" shapeId="0" xr:uid="{00000000-0006-0000-0100-0000B7000000}">
      <text>
        <r>
          <rPr>
            <sz val="9"/>
            <rFont val="Tahoma"/>
            <family val="2"/>
          </rPr>
          <t>¦1¦2¦14¦2¦0¦Null§</t>
        </r>
      </text>
    </comment>
    <comment ref="A924" authorId="0" shapeId="0" xr:uid="{00000000-0006-0000-0100-0000B8000000}">
      <text>
        <r>
          <rPr>
            <sz val="9"/>
            <rFont val="Tahoma"/>
            <family val="2"/>
          </rPr>
          <t>¦1¦2¦14¦3¦0¦Null§</t>
        </r>
      </text>
    </comment>
    <comment ref="A926" authorId="0" shapeId="0" xr:uid="{00000000-0006-0000-0100-0000B9000000}">
      <text>
        <r>
          <rPr>
            <sz val="9"/>
            <rFont val="Tahoma"/>
            <family val="2"/>
          </rPr>
          <t>¦1¦2¦14¦4¦0¦Null§</t>
        </r>
      </text>
    </comment>
    <comment ref="A928" authorId="0" shapeId="0" xr:uid="{00000000-0006-0000-0100-0000BA000000}">
      <text>
        <r>
          <rPr>
            <sz val="9"/>
            <rFont val="Tahoma"/>
            <family val="2"/>
          </rPr>
          <t>¦1¦2¦14¦5¦0¦Null§</t>
        </r>
      </text>
    </comment>
    <comment ref="A930" authorId="0" shapeId="0" xr:uid="{00000000-0006-0000-0100-0000BB000000}">
      <text>
        <r>
          <rPr>
            <sz val="9"/>
            <rFont val="Tahoma"/>
            <family val="2"/>
          </rPr>
          <t>¦1¦2¦14¦6¦0¦Null§</t>
        </r>
      </text>
    </comment>
    <comment ref="A932" authorId="0" shapeId="0" xr:uid="{00000000-0006-0000-0100-0000BC000000}">
      <text>
        <r>
          <rPr>
            <sz val="9"/>
            <rFont val="Tahoma"/>
            <family val="2"/>
          </rPr>
          <t>¦1¦2¦14¦7¦0¦Null§</t>
        </r>
      </text>
    </comment>
    <comment ref="A934" authorId="0" shapeId="0" xr:uid="{00000000-0006-0000-0100-0000BD000000}">
      <text>
        <r>
          <rPr>
            <sz val="9"/>
            <rFont val="Tahoma"/>
            <family val="2"/>
          </rPr>
          <t>¦1¦2¦14¦8¦0¦Null§</t>
        </r>
      </text>
    </comment>
    <comment ref="A936" authorId="0" shapeId="0" xr:uid="{00000000-0006-0000-0100-0000BE000000}">
      <text>
        <r>
          <rPr>
            <sz val="9"/>
            <rFont val="Tahoma"/>
            <family val="2"/>
          </rPr>
          <t>¦1¦2¦14¦9¦0¦Null§</t>
        </r>
      </text>
    </comment>
    <comment ref="A938" authorId="0" shapeId="0" xr:uid="{00000000-0006-0000-0100-0000BF000000}">
      <text>
        <r>
          <rPr>
            <sz val="9"/>
            <rFont val="Tahoma"/>
            <family val="2"/>
          </rPr>
          <t>¦1¦2¦14¦10¦0¦Null§</t>
        </r>
      </text>
    </comment>
    <comment ref="A940" authorId="0" shapeId="0" xr:uid="{00000000-0006-0000-0100-0000C0000000}">
      <text>
        <r>
          <rPr>
            <sz val="9"/>
            <rFont val="Tahoma"/>
            <family val="2"/>
          </rPr>
          <t>¦1¦2¦14¦11¦0¦Null§</t>
        </r>
      </text>
    </comment>
    <comment ref="A942" authorId="0" shapeId="0" xr:uid="{00000000-0006-0000-0100-0000C1000000}">
      <text>
        <r>
          <rPr>
            <sz val="9"/>
            <rFont val="Tahoma"/>
            <family val="2"/>
          </rPr>
          <t>¦1¦2¦14¦12¦0¦Null§</t>
        </r>
      </text>
    </comment>
    <comment ref="A944" authorId="0" shapeId="0" xr:uid="{00000000-0006-0000-0100-0000C2000000}">
      <text>
        <r>
          <rPr>
            <sz val="9"/>
            <rFont val="Tahoma"/>
            <family val="2"/>
          </rPr>
          <t>¦1¦2¦14¦13¦0¦Null§</t>
        </r>
      </text>
    </comment>
    <comment ref="A946" authorId="0" shapeId="0" xr:uid="{00000000-0006-0000-0100-0000C3000000}">
      <text>
        <r>
          <rPr>
            <sz val="9"/>
            <rFont val="Tahoma"/>
            <family val="2"/>
          </rPr>
          <t>¦1¦2¦14¦14¦0¦Null§</t>
        </r>
      </text>
    </comment>
    <comment ref="A948" authorId="0" shapeId="0" xr:uid="{00000000-0006-0000-0100-0000C4000000}">
      <text>
        <r>
          <rPr>
            <sz val="9"/>
            <rFont val="Tahoma"/>
            <family val="2"/>
          </rPr>
          <t>¦1¦2¦14¦15¦0¦Null§</t>
        </r>
      </text>
    </comment>
    <comment ref="A950" authorId="0" shapeId="0" xr:uid="{00000000-0006-0000-0100-0000C5000000}">
      <text>
        <r>
          <rPr>
            <sz val="9"/>
            <rFont val="Tahoma"/>
            <family val="2"/>
          </rPr>
          <t>¦1¦2¦14¦16¦0¦Null§</t>
        </r>
      </text>
    </comment>
    <comment ref="A952" authorId="0" shapeId="0" xr:uid="{00000000-0006-0000-0100-0000C6000000}">
      <text>
        <r>
          <rPr>
            <sz val="9"/>
            <rFont val="Tahoma"/>
            <family val="2"/>
          </rPr>
          <t>¦1¦2¦14¦17¦0¦Null§</t>
        </r>
      </text>
    </comment>
    <comment ref="A954" authorId="0" shapeId="0" xr:uid="{00000000-0006-0000-0100-0000C7000000}">
      <text>
        <r>
          <rPr>
            <sz val="9"/>
            <rFont val="Tahoma"/>
            <family val="2"/>
          </rPr>
          <t>¦1¦2¦14¦18¦0¦Null§</t>
        </r>
      </text>
    </comment>
    <comment ref="A956" authorId="0" shapeId="0" xr:uid="{00000000-0006-0000-0100-0000C8000000}">
      <text>
        <r>
          <rPr>
            <sz val="9"/>
            <rFont val="Tahoma"/>
            <family val="2"/>
          </rPr>
          <t>¦1¦2¦14¦19¦0¦Null§</t>
        </r>
      </text>
    </comment>
    <comment ref="A958" authorId="0" shapeId="0" xr:uid="{00000000-0006-0000-0100-0000C9000000}">
      <text>
        <r>
          <rPr>
            <sz val="9"/>
            <rFont val="Tahoma"/>
            <family val="2"/>
          </rPr>
          <t>¦1¦2¦14¦20¦0¦Null§</t>
        </r>
      </text>
    </comment>
    <comment ref="A960" authorId="0" shapeId="0" xr:uid="{00000000-0006-0000-0100-0000CA000000}">
      <text>
        <r>
          <rPr>
            <sz val="9"/>
            <rFont val="Tahoma"/>
            <family val="2"/>
          </rPr>
          <t>¦1¦2¦14¦21¦0¦Null§</t>
        </r>
      </text>
    </comment>
    <comment ref="A962" authorId="0" shapeId="0" xr:uid="{00000000-0006-0000-0100-0000CB000000}">
      <text>
        <r>
          <rPr>
            <sz val="9"/>
            <rFont val="Tahoma"/>
            <family val="2"/>
          </rPr>
          <t>¦1¦2¦14¦22¦0¦Null§</t>
        </r>
      </text>
    </comment>
    <comment ref="A964" authorId="0" shapeId="0" xr:uid="{00000000-0006-0000-0100-0000CC000000}">
      <text>
        <r>
          <rPr>
            <sz val="9"/>
            <rFont val="Tahoma"/>
            <family val="2"/>
          </rPr>
          <t>¦1¦2¦14¦23¦0¦Null§</t>
        </r>
      </text>
    </comment>
    <comment ref="A972" authorId="0" shapeId="0" xr:uid="{00000000-0006-0000-0100-0000CD000000}">
      <text>
        <r>
          <rPr>
            <sz val="9"/>
            <rFont val="Tahoma"/>
            <family val="2"/>
          </rPr>
          <t>¦1¦2¦14¦24¦0¦Null§</t>
        </r>
      </text>
    </comment>
    <comment ref="A974" authorId="0" shapeId="0" xr:uid="{00000000-0006-0000-0100-0000CE000000}">
      <text>
        <r>
          <rPr>
            <sz val="9"/>
            <rFont val="Tahoma"/>
            <family val="2"/>
          </rPr>
          <t>¦1¦2¦14¦25¦0¦Null§</t>
        </r>
      </text>
    </comment>
    <comment ref="A976" authorId="0" shapeId="0" xr:uid="{00000000-0006-0000-0100-0000CF000000}">
      <text>
        <r>
          <rPr>
            <sz val="9"/>
            <rFont val="Tahoma"/>
            <family val="2"/>
          </rPr>
          <t>¦1¦2¦14¦26¦0¦Null§</t>
        </r>
      </text>
    </comment>
    <comment ref="A978" authorId="0" shapeId="0" xr:uid="{00000000-0006-0000-0100-0000D0000000}">
      <text>
        <r>
          <rPr>
            <sz val="9"/>
            <rFont val="Tahoma"/>
            <family val="2"/>
          </rPr>
          <t>¦1¦2¦14¦27¦0¦Null§</t>
        </r>
      </text>
    </comment>
    <comment ref="A980" authorId="0" shapeId="0" xr:uid="{00000000-0006-0000-0100-0000D1000000}">
      <text>
        <r>
          <rPr>
            <sz val="9"/>
            <rFont val="Tahoma"/>
            <family val="2"/>
          </rPr>
          <t>¦1¦2¦14¦28¦0¦Null§</t>
        </r>
      </text>
    </comment>
    <comment ref="A982" authorId="0" shapeId="0" xr:uid="{00000000-0006-0000-0100-0000D2000000}">
      <text>
        <r>
          <rPr>
            <sz val="9"/>
            <rFont val="Tahoma"/>
            <family val="2"/>
          </rPr>
          <t>¦1¦2¦14¦29¦0¦Null§</t>
        </r>
      </text>
    </comment>
    <comment ref="A984" authorId="0" shapeId="0" xr:uid="{00000000-0006-0000-0100-0000D3000000}">
      <text>
        <r>
          <rPr>
            <sz val="9"/>
            <rFont val="Tahoma"/>
            <family val="2"/>
          </rPr>
          <t>¦1¦2¦14¦30¦0¦Null§</t>
        </r>
      </text>
    </comment>
    <comment ref="A986" authorId="0" shapeId="0" xr:uid="{00000000-0006-0000-0100-0000D4000000}">
      <text>
        <r>
          <rPr>
            <sz val="9"/>
            <rFont val="Tahoma"/>
            <family val="2"/>
          </rPr>
          <t>¦1¦2¦14¦31¦0¦Null§</t>
        </r>
      </text>
    </comment>
    <comment ref="A988" authorId="0" shapeId="0" xr:uid="{00000000-0006-0000-0100-0000D5000000}">
      <text>
        <r>
          <rPr>
            <sz val="9"/>
            <rFont val="Tahoma"/>
            <family val="2"/>
          </rPr>
          <t>¦1¦2¦14¦32¦0¦Null§</t>
        </r>
      </text>
    </comment>
    <comment ref="A990" authorId="0" shapeId="0" xr:uid="{00000000-0006-0000-0100-0000D6000000}">
      <text>
        <r>
          <rPr>
            <sz val="9"/>
            <rFont val="Tahoma"/>
            <family val="2"/>
          </rPr>
          <t>¦1¦2¦14¦33¦0¦Null§</t>
        </r>
      </text>
    </comment>
    <comment ref="A992" authorId="0" shapeId="0" xr:uid="{00000000-0006-0000-0100-0000D7000000}">
      <text>
        <r>
          <rPr>
            <sz val="9"/>
            <rFont val="Tahoma"/>
            <family val="2"/>
          </rPr>
          <t>¦1¦2¦14¦34¦0¦Null§</t>
        </r>
      </text>
    </comment>
    <comment ref="A994" authorId="0" shapeId="0" xr:uid="{00000000-0006-0000-0100-0000D8000000}">
      <text>
        <r>
          <rPr>
            <sz val="9"/>
            <rFont val="Tahoma"/>
            <family val="2"/>
          </rPr>
          <t>¦1¦2¦14¦35¦0¦Null§</t>
        </r>
      </text>
    </comment>
    <comment ref="A996" authorId="0" shapeId="0" xr:uid="{00000000-0006-0000-0100-0000D9000000}">
      <text>
        <r>
          <rPr>
            <sz val="9"/>
            <rFont val="Tahoma"/>
            <family val="2"/>
          </rPr>
          <t>¦1¦2¦14¦36¦0¦Null§</t>
        </r>
      </text>
    </comment>
    <comment ref="A998" authorId="0" shapeId="0" xr:uid="{00000000-0006-0000-0100-0000DA000000}">
      <text>
        <r>
          <rPr>
            <sz val="9"/>
            <rFont val="Tahoma"/>
            <family val="2"/>
          </rPr>
          <t>¦1¦2¦14¦37¦0¦Null§</t>
        </r>
      </text>
    </comment>
    <comment ref="A1000" authorId="0" shapeId="0" xr:uid="{00000000-0006-0000-0100-0000DB000000}">
      <text>
        <r>
          <rPr>
            <sz val="9"/>
            <rFont val="Tahoma"/>
            <family val="2"/>
          </rPr>
          <t>¦1¦2¦14¦38¦0¦Null§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200-000001000000}">
      <text>
        <r>
          <rPr>
            <sz val="9"/>
            <rFont val="Tahoma"/>
            <family val="2"/>
          </rPr>
          <t>U_Item1¦U_Item2¦U_Item3¦U_Item4¦Description¦Unit¦Qty¦Rate¦Amount§1¦CONTRACT SANRAL R.33-120-2019/1§3¦SCHEDULE B2 - BRIDGE B3837 ROAD OVER RAIL (km 86.6)§C3.3 CONCRETE KERBING AND CHANNELING, ASPHALT BERMS, CHUTES, DOWNPIPES, CONCRETE, STONE PITCHED AND GABION LININGS FOR OPEN DRAINS¦C4.3 EXISTING ROAD MATERIALS¦C11.1 PITCHING, STONEWORK, CAST IN SITU CONCRETE FOR PROTECTION AGAINST EROSION¦C11.2 NON-STRUCTURAL GABIONS¦C11.4 ROAD RESTRAINT SYSTEMS¦C13.1 FOUNDATIONS¦C13.7 JOINTS¦C13.8 ANCILLARY STRUCTURAL ELEMENTS¦C14.1 ACCESS FOR BRIDGE REHABILITAION¦C14.4 SURFACE AND STRUCTURAL REPAIR OF CONCRETE MEMBERS¦C14.5 ANCHORING OF REINFORCEMENT, GROUTING AND CRACK INJECTION¦C14.7 PROTECTIVE COATINGS AND TREATMENTS FOR CONCRETE¦C14.9 REPAIR AND REPLACEMENT OF ANCILLARY STRUCTURAL ELEMENTS</t>
        </r>
      </text>
    </comment>
    <comment ref="A5" authorId="0" shapeId="0" xr:uid="{00000000-0006-0000-0200-000002000000}">
      <text>
        <r>
          <rPr>
            <sz val="9"/>
            <rFont val="Tahoma"/>
            <family val="2"/>
          </rPr>
          <t>¦1¦3¦1¦1¦1¦Null§</t>
        </r>
      </text>
    </comment>
    <comment ref="A7" authorId="0" shapeId="0" xr:uid="{00000000-0006-0000-0200-000003000000}">
      <text>
        <r>
          <rPr>
            <sz val="9"/>
            <rFont val="Tahoma"/>
            <family val="2"/>
          </rPr>
          <t>¦1¦3¦1¦2¦1¦Null§</t>
        </r>
      </text>
    </comment>
    <comment ref="A9" authorId="0" shapeId="0" xr:uid="{00000000-0006-0000-0200-000004000000}">
      <text>
        <r>
          <rPr>
            <sz val="9"/>
            <rFont val="Tahoma"/>
            <family val="2"/>
          </rPr>
          <t>¦1¦3¦1¦3¦1¦Null§</t>
        </r>
      </text>
    </comment>
    <comment ref="A11" authorId="0" shapeId="0" xr:uid="{00000000-0006-0000-0200-000005000000}">
      <text>
        <r>
          <rPr>
            <sz val="9"/>
            <rFont val="Tahoma"/>
            <family val="2"/>
          </rPr>
          <t>¦1¦3¦1¦4¦1¦Null§</t>
        </r>
      </text>
    </comment>
    <comment ref="A13" authorId="0" shapeId="0" xr:uid="{00000000-0006-0000-0200-000006000000}">
      <text>
        <r>
          <rPr>
            <sz val="9"/>
            <rFont val="Tahoma"/>
            <family val="2"/>
          </rPr>
          <t>¦1¦3¦1¦5¦1¦Null§</t>
        </r>
      </text>
    </comment>
    <comment ref="A15" authorId="0" shapeId="0" xr:uid="{00000000-0006-0000-0200-000007000000}">
      <text>
        <r>
          <rPr>
            <sz val="9"/>
            <rFont val="Tahoma"/>
            <family val="2"/>
          </rPr>
          <t>¦1¦3¦1¦6¦1¦Null§</t>
        </r>
      </text>
    </comment>
    <comment ref="A17" authorId="0" shapeId="0" xr:uid="{00000000-0006-0000-0200-000008000000}">
      <text>
        <r>
          <rPr>
            <sz val="9"/>
            <rFont val="Tahoma"/>
            <family val="2"/>
          </rPr>
          <t>¦1¦3¦1¦7¦1¦Null§</t>
        </r>
      </text>
    </comment>
    <comment ref="A62" authorId="0" shapeId="0" xr:uid="{00000000-0006-0000-0200-000009000000}">
      <text>
        <r>
          <rPr>
            <sz val="9"/>
            <rFont val="Tahoma"/>
            <family val="2"/>
          </rPr>
          <t>¦1¦3¦2¦1¦1¦Null§</t>
        </r>
      </text>
    </comment>
    <comment ref="A64" authorId="0" shapeId="0" xr:uid="{00000000-0006-0000-0200-00000A000000}">
      <text>
        <r>
          <rPr>
            <sz val="9"/>
            <rFont val="Tahoma"/>
            <family val="2"/>
          </rPr>
          <t>¦1¦3¦2¦2¦1¦Null§</t>
        </r>
      </text>
    </comment>
    <comment ref="A66" authorId="0" shapeId="0" xr:uid="{00000000-0006-0000-0200-00000B000000}">
      <text>
        <r>
          <rPr>
            <sz val="9"/>
            <rFont val="Tahoma"/>
            <family val="2"/>
          </rPr>
          <t>¦1¦3¦2¦3¦1¦Null§</t>
        </r>
      </text>
    </comment>
    <comment ref="A68" authorId="0" shapeId="0" xr:uid="{00000000-0006-0000-0200-00000C000000}">
      <text>
        <r>
          <rPr>
            <sz val="9"/>
            <rFont val="Tahoma"/>
            <family val="2"/>
          </rPr>
          <t>¦1¦3¦2¦4¦1¦Null§</t>
        </r>
      </text>
    </comment>
    <comment ref="A127" authorId="0" shapeId="0" xr:uid="{00000000-0006-0000-0200-00000D000000}">
      <text>
        <r>
          <rPr>
            <sz val="9"/>
            <rFont val="Tahoma"/>
            <family val="2"/>
          </rPr>
          <t>¦1¦3¦3¦1¦1¦Null§</t>
        </r>
      </text>
    </comment>
    <comment ref="A129" authorId="0" shapeId="0" xr:uid="{00000000-0006-0000-0200-00000E000000}">
      <text>
        <r>
          <rPr>
            <sz val="9"/>
            <rFont val="Tahoma"/>
            <family val="2"/>
          </rPr>
          <t>¦1¦3¦3¦2¦1¦Null§</t>
        </r>
      </text>
    </comment>
    <comment ref="A131" authorId="0" shapeId="0" xr:uid="{00000000-0006-0000-0200-00000F000000}">
      <text>
        <r>
          <rPr>
            <sz val="9"/>
            <rFont val="Tahoma"/>
            <family val="2"/>
          </rPr>
          <t>¦1¦3¦3¦3¦1¦Null§</t>
        </r>
      </text>
    </comment>
    <comment ref="A133" authorId="0" shapeId="0" xr:uid="{00000000-0006-0000-0200-000010000000}">
      <text>
        <r>
          <rPr>
            <sz val="9"/>
            <rFont val="Tahoma"/>
            <family val="2"/>
          </rPr>
          <t>¦1¦3¦3¦4¦1¦Null§</t>
        </r>
      </text>
    </comment>
    <comment ref="A135" authorId="0" shapeId="0" xr:uid="{00000000-0006-0000-0200-000011000000}">
      <text>
        <r>
          <rPr>
            <sz val="9"/>
            <rFont val="Tahoma"/>
            <family val="2"/>
          </rPr>
          <t>¦1¦3¦3¦5¦1¦Null§</t>
        </r>
      </text>
    </comment>
    <comment ref="A137" authorId="0" shapeId="0" xr:uid="{00000000-0006-0000-0200-000012000000}">
      <text>
        <r>
          <rPr>
            <sz val="9"/>
            <rFont val="Tahoma"/>
            <family val="2"/>
          </rPr>
          <t>¦1¦3¦3¦6¦1¦Null§</t>
        </r>
      </text>
    </comment>
    <comment ref="A139" authorId="0" shapeId="0" xr:uid="{00000000-0006-0000-0200-000013000000}">
      <text>
        <r>
          <rPr>
            <sz val="9"/>
            <rFont val="Tahoma"/>
            <family val="2"/>
          </rPr>
          <t>¦1¦3¦3¦7¦1¦Null§</t>
        </r>
      </text>
    </comment>
    <comment ref="A141" authorId="0" shapeId="0" xr:uid="{00000000-0006-0000-0200-000014000000}">
      <text>
        <r>
          <rPr>
            <sz val="9"/>
            <rFont val="Tahoma"/>
            <family val="2"/>
          </rPr>
          <t>¦1¦3¦3¦8¦2¦Null§PercPrevItem</t>
        </r>
      </text>
    </comment>
    <comment ref="A189" authorId="0" shapeId="0" xr:uid="{00000000-0006-0000-0200-000015000000}">
      <text>
        <r>
          <rPr>
            <sz val="9"/>
            <rFont val="Tahoma"/>
            <family val="2"/>
          </rPr>
          <t>¦1¦3¦4¦1¦1¦Null§</t>
        </r>
      </text>
    </comment>
    <comment ref="A191" authorId="0" shapeId="0" xr:uid="{00000000-0006-0000-0200-000016000000}">
      <text>
        <r>
          <rPr>
            <sz val="9"/>
            <rFont val="Tahoma"/>
            <family val="2"/>
          </rPr>
          <t>¦1¦3¦4¦2¦1¦Null§</t>
        </r>
      </text>
    </comment>
    <comment ref="A193" authorId="0" shapeId="0" xr:uid="{00000000-0006-0000-0200-000017000000}">
      <text>
        <r>
          <rPr>
            <sz val="9"/>
            <rFont val="Tahoma"/>
            <family val="2"/>
          </rPr>
          <t>¦1¦3¦4¦3¦1¦Null§</t>
        </r>
      </text>
    </comment>
    <comment ref="A195" authorId="0" shapeId="0" xr:uid="{00000000-0006-0000-0200-000018000000}">
      <text>
        <r>
          <rPr>
            <sz val="9"/>
            <rFont val="Tahoma"/>
            <family val="2"/>
          </rPr>
          <t>¦1¦3¦4¦4¦1¦Null§</t>
        </r>
      </text>
    </comment>
    <comment ref="A197" authorId="0" shapeId="0" xr:uid="{00000000-0006-0000-0200-000019000000}">
      <text>
        <r>
          <rPr>
            <sz val="9"/>
            <rFont val="Tahoma"/>
            <family val="2"/>
          </rPr>
          <t>¦1¦3¦4¦5¦1¦Null§</t>
        </r>
      </text>
    </comment>
    <comment ref="A199" authorId="0" shapeId="0" xr:uid="{00000000-0006-0000-0200-00001A000000}">
      <text>
        <r>
          <rPr>
            <sz val="9"/>
            <rFont val="Tahoma"/>
            <family val="2"/>
          </rPr>
          <t>¦1¦3¦4¦6¦1¦Null§</t>
        </r>
      </text>
    </comment>
    <comment ref="A201" authorId="0" shapeId="0" xr:uid="{00000000-0006-0000-0200-00001B000000}">
      <text>
        <r>
          <rPr>
            <sz val="9"/>
            <rFont val="Tahoma"/>
            <family val="2"/>
          </rPr>
          <t>¦1¦3¦4¦7¦1¦Null§</t>
        </r>
      </text>
    </comment>
    <comment ref="A203" authorId="0" shapeId="0" xr:uid="{00000000-0006-0000-0200-00001C000000}">
      <text>
        <r>
          <rPr>
            <sz val="9"/>
            <rFont val="Tahoma"/>
            <family val="2"/>
          </rPr>
          <t>¦1¦3¦4¦8¦1¦Null§</t>
        </r>
      </text>
    </comment>
    <comment ref="A205" authorId="0" shapeId="0" xr:uid="{00000000-0006-0000-0200-00001D000000}">
      <text>
        <r>
          <rPr>
            <sz val="9"/>
            <rFont val="Tahoma"/>
            <family val="2"/>
          </rPr>
          <t>¦1¦3¦4¦9¦1¦Null§</t>
        </r>
      </text>
    </comment>
    <comment ref="A246" authorId="0" shapeId="0" xr:uid="{00000000-0006-0000-0200-00001E000000}">
      <text>
        <r>
          <rPr>
            <sz val="9"/>
            <rFont val="Tahoma"/>
            <family val="2"/>
          </rPr>
          <t>¦1¦3¦5¦1¦1¦Null§</t>
        </r>
      </text>
    </comment>
    <comment ref="A248" authorId="0" shapeId="0" xr:uid="{00000000-0006-0000-0200-00001F000000}">
      <text>
        <r>
          <rPr>
            <sz val="9"/>
            <rFont val="Tahoma"/>
            <family val="2"/>
          </rPr>
          <t>¦1¦3¦5¦2¦1¦Null§</t>
        </r>
      </text>
    </comment>
    <comment ref="A250" authorId="0" shapeId="0" xr:uid="{00000000-0006-0000-0200-000020000000}">
      <text>
        <r>
          <rPr>
            <sz val="9"/>
            <rFont val="Tahoma"/>
            <family val="2"/>
          </rPr>
          <t>¦1¦3¦5¦3¦1¦Null§</t>
        </r>
      </text>
    </comment>
    <comment ref="A252" authorId="0" shapeId="0" xr:uid="{00000000-0006-0000-0200-000021000000}">
      <text>
        <r>
          <rPr>
            <sz val="9"/>
            <rFont val="Tahoma"/>
            <family val="2"/>
          </rPr>
          <t>¦1¦3¦5¦4¦1¦Null§</t>
        </r>
      </text>
    </comment>
    <comment ref="A254" authorId="0" shapeId="0" xr:uid="{00000000-0006-0000-0200-000022000000}">
      <text>
        <r>
          <rPr>
            <sz val="9"/>
            <rFont val="Tahoma"/>
            <family val="2"/>
          </rPr>
          <t>¦1¦3¦5¦5¦1¦Null§</t>
        </r>
      </text>
    </comment>
    <comment ref="A256" authorId="0" shapeId="0" xr:uid="{00000000-0006-0000-0200-000023000000}">
      <text>
        <r>
          <rPr>
            <sz val="9"/>
            <rFont val="Tahoma"/>
            <family val="2"/>
          </rPr>
          <t>¦1¦3¦5¦6¦1¦Null§</t>
        </r>
      </text>
    </comment>
    <comment ref="A258" authorId="0" shapeId="0" xr:uid="{00000000-0006-0000-0200-000024000000}">
      <text>
        <r>
          <rPr>
            <sz val="9"/>
            <rFont val="Tahoma"/>
            <family val="2"/>
          </rPr>
          <t>¦1¦3¦5¦7¦1¦Null§</t>
        </r>
      </text>
    </comment>
    <comment ref="A260" authorId="0" shapeId="0" xr:uid="{00000000-0006-0000-0200-000025000000}">
      <text>
        <r>
          <rPr>
            <sz val="9"/>
            <rFont val="Tahoma"/>
            <family val="2"/>
          </rPr>
          <t>¦1¦3¦5¦8¦1¦Null§</t>
        </r>
      </text>
    </comment>
    <comment ref="A262" authorId="0" shapeId="0" xr:uid="{00000000-0006-0000-0200-000026000000}">
      <text>
        <r>
          <rPr>
            <sz val="9"/>
            <rFont val="Tahoma"/>
            <family val="2"/>
          </rPr>
          <t>¦1¦3¦5¦9¦1¦Null§</t>
        </r>
      </text>
    </comment>
    <comment ref="A264" authorId="0" shapeId="0" xr:uid="{00000000-0006-0000-0200-000027000000}">
      <text>
        <r>
          <rPr>
            <sz val="9"/>
            <rFont val="Tahoma"/>
            <family val="2"/>
          </rPr>
          <t>¦1¦3¦5¦10¦1¦Null§</t>
        </r>
      </text>
    </comment>
    <comment ref="A266" authorId="0" shapeId="0" xr:uid="{00000000-0006-0000-0200-000028000000}">
      <text>
        <r>
          <rPr>
            <sz val="9"/>
            <rFont val="Tahoma"/>
            <family val="2"/>
          </rPr>
          <t>¦1¦3¦5¦11¦1¦Null§</t>
        </r>
      </text>
    </comment>
    <comment ref="A268" authorId="0" shapeId="0" xr:uid="{00000000-0006-0000-0200-000029000000}">
      <text>
        <r>
          <rPr>
            <sz val="9"/>
            <rFont val="Tahoma"/>
            <family val="2"/>
          </rPr>
          <t>¦1¦3¦5¦12¦1¦Null§</t>
        </r>
      </text>
    </comment>
    <comment ref="A308" authorId="0" shapeId="0" xr:uid="{00000000-0006-0000-0200-00002A000000}">
      <text>
        <r>
          <rPr>
            <sz val="9"/>
            <rFont val="Tahoma"/>
            <family val="2"/>
          </rPr>
          <t>¦1¦3¦6¦1¦1¦Null§</t>
        </r>
      </text>
    </comment>
    <comment ref="A310" authorId="0" shapeId="0" xr:uid="{00000000-0006-0000-0200-00002B000000}">
      <text>
        <r>
          <rPr>
            <sz val="9"/>
            <rFont val="Tahoma"/>
            <family val="2"/>
          </rPr>
          <t>¦1¦3¦6¦2¦1¦Null§</t>
        </r>
      </text>
    </comment>
    <comment ref="A312" authorId="0" shapeId="0" xr:uid="{00000000-0006-0000-0200-00002C000000}">
      <text>
        <r>
          <rPr>
            <sz val="9"/>
            <rFont val="Tahoma"/>
            <family val="2"/>
          </rPr>
          <t>¦1¦3¦6¦3¦1¦Null§</t>
        </r>
      </text>
    </comment>
    <comment ref="A314" authorId="0" shapeId="0" xr:uid="{00000000-0006-0000-0200-00002D000000}">
      <text>
        <r>
          <rPr>
            <sz val="9"/>
            <rFont val="Tahoma"/>
            <family val="2"/>
          </rPr>
          <t>¦1¦3¦6¦4¦1¦Null§</t>
        </r>
      </text>
    </comment>
    <comment ref="A316" authorId="0" shapeId="0" xr:uid="{00000000-0006-0000-0200-00002E000000}">
      <text>
        <r>
          <rPr>
            <sz val="9"/>
            <rFont val="Tahoma"/>
            <family val="2"/>
          </rPr>
          <t>¦1¦3¦6¦5¦1¦Null§</t>
        </r>
      </text>
    </comment>
    <comment ref="A318" authorId="0" shapeId="0" xr:uid="{00000000-0006-0000-0200-00002F000000}">
      <text>
        <r>
          <rPr>
            <sz val="9"/>
            <rFont val="Tahoma"/>
            <family val="2"/>
          </rPr>
          <t>¦1¦3¦6¦6¦2¦Null§PercPrevItem</t>
        </r>
      </text>
    </comment>
    <comment ref="A320" authorId="0" shapeId="0" xr:uid="{00000000-0006-0000-0200-000030000000}">
      <text>
        <r>
          <rPr>
            <sz val="9"/>
            <rFont val="Tahoma"/>
            <family val="2"/>
          </rPr>
          <t>¦1¦3¦6¦7¦1¦Null§</t>
        </r>
      </text>
    </comment>
    <comment ref="A322" authorId="0" shapeId="0" xr:uid="{00000000-0006-0000-0200-000031000000}">
      <text>
        <r>
          <rPr>
            <sz val="9"/>
            <rFont val="Tahoma"/>
            <family val="2"/>
          </rPr>
          <t>¦1¦3¦6¦8¦1¦Null§</t>
        </r>
      </text>
    </comment>
    <comment ref="A324" authorId="0" shapeId="0" xr:uid="{00000000-0006-0000-0200-000032000000}">
      <text>
        <r>
          <rPr>
            <sz val="9"/>
            <rFont val="Tahoma"/>
            <family val="2"/>
          </rPr>
          <t>¦1¦3¦6¦9¦1¦Null§</t>
        </r>
      </text>
    </comment>
    <comment ref="A326" authorId="0" shapeId="0" xr:uid="{00000000-0006-0000-0200-000033000000}">
      <text>
        <r>
          <rPr>
            <sz val="9"/>
            <rFont val="Tahoma"/>
            <family val="2"/>
          </rPr>
          <t>¦1¦3¦6¦10¦1¦Null§</t>
        </r>
      </text>
    </comment>
    <comment ref="A328" authorId="0" shapeId="0" xr:uid="{00000000-0006-0000-0200-000034000000}">
      <text>
        <r>
          <rPr>
            <sz val="9"/>
            <rFont val="Tahoma"/>
            <family val="2"/>
          </rPr>
          <t>¦1¦3¦6¦11¦1¦Null§</t>
        </r>
      </text>
    </comment>
    <comment ref="A330" authorId="0" shapeId="0" xr:uid="{00000000-0006-0000-0200-000035000000}">
      <text>
        <r>
          <rPr>
            <sz val="9"/>
            <rFont val="Tahoma"/>
            <family val="2"/>
          </rPr>
          <t>¦1¦3¦6¦12¦1¦Null§</t>
        </r>
      </text>
    </comment>
    <comment ref="A332" authorId="0" shapeId="0" xr:uid="{00000000-0006-0000-0200-000036000000}">
      <text>
        <r>
          <rPr>
            <sz val="9"/>
            <rFont val="Tahoma"/>
            <family val="2"/>
          </rPr>
          <t>¦1¦3¦6¦13¦1¦Null§</t>
        </r>
      </text>
    </comment>
    <comment ref="A334" authorId="0" shapeId="0" xr:uid="{00000000-0006-0000-0200-000037000000}">
      <text>
        <r>
          <rPr>
            <sz val="9"/>
            <rFont val="Tahoma"/>
            <family val="2"/>
          </rPr>
          <t>¦1¦3¦6¦14¦1¦Null§</t>
        </r>
      </text>
    </comment>
    <comment ref="A336" authorId="0" shapeId="0" xr:uid="{00000000-0006-0000-0200-000038000000}">
      <text>
        <r>
          <rPr>
            <sz val="9"/>
            <rFont val="Tahoma"/>
            <family val="2"/>
          </rPr>
          <t>¦1¦3¦6¦15¦1¦Null§</t>
        </r>
      </text>
    </comment>
    <comment ref="A338" authorId="0" shapeId="0" xr:uid="{00000000-0006-0000-0200-000039000000}">
      <text>
        <r>
          <rPr>
            <sz val="9"/>
            <rFont val="Tahoma"/>
            <family val="2"/>
          </rPr>
          <t>¦1¦3¦6¦16¦1¦Null§</t>
        </r>
      </text>
    </comment>
    <comment ref="A364" authorId="0" shapeId="0" xr:uid="{00000000-0006-0000-0200-00003A000000}">
      <text>
        <r>
          <rPr>
            <sz val="9"/>
            <rFont val="Tahoma"/>
            <family val="2"/>
          </rPr>
          <t>¦1¦3¦7¦1¦1¦Null§</t>
        </r>
      </text>
    </comment>
    <comment ref="A366" authorId="0" shapeId="0" xr:uid="{00000000-0006-0000-0200-00003B000000}">
      <text>
        <r>
          <rPr>
            <sz val="9"/>
            <rFont val="Tahoma"/>
            <family val="2"/>
          </rPr>
          <t>¦1¦3¦7¦2¦1¦Null§</t>
        </r>
      </text>
    </comment>
    <comment ref="A368" authorId="0" shapeId="0" xr:uid="{00000000-0006-0000-0200-00003C000000}">
      <text>
        <r>
          <rPr>
            <sz val="9"/>
            <rFont val="Tahoma"/>
            <family val="2"/>
          </rPr>
          <t>¦1¦3¦7¦3¦1¦Null§</t>
        </r>
      </text>
    </comment>
    <comment ref="A370" authorId="0" shapeId="0" xr:uid="{00000000-0006-0000-0200-00003D000000}">
      <text>
        <r>
          <rPr>
            <sz val="9"/>
            <rFont val="Tahoma"/>
            <family val="2"/>
          </rPr>
          <t>¦1¦3¦7¦4¦1¦Null§</t>
        </r>
      </text>
    </comment>
    <comment ref="A372" authorId="0" shapeId="0" xr:uid="{00000000-0006-0000-0200-00003E000000}">
      <text>
        <r>
          <rPr>
            <sz val="9"/>
            <rFont val="Tahoma"/>
            <family val="2"/>
          </rPr>
          <t>¦1¦3¦7¦5¦1¦Null§</t>
        </r>
      </text>
    </comment>
    <comment ref="A374" authorId="0" shapeId="0" xr:uid="{00000000-0006-0000-0200-00003F000000}">
      <text>
        <r>
          <rPr>
            <sz val="9"/>
            <rFont val="Tahoma"/>
            <family val="2"/>
          </rPr>
          <t>¦1¦3¦7¦6¦1¦Null§</t>
        </r>
      </text>
    </comment>
    <comment ref="A376" authorId="0" shapeId="0" xr:uid="{00000000-0006-0000-0200-000040000000}">
      <text>
        <r>
          <rPr>
            <sz val="9"/>
            <rFont val="Tahoma"/>
            <family val="2"/>
          </rPr>
          <t>¦1¦3¦7¦7¦1¦Null§</t>
        </r>
      </text>
    </comment>
    <comment ref="A378" authorId="0" shapeId="0" xr:uid="{00000000-0006-0000-0200-000041000000}">
      <text>
        <r>
          <rPr>
            <sz val="9"/>
            <rFont val="Tahoma"/>
            <family val="2"/>
          </rPr>
          <t>¦1¦3¦7¦8¦1¦Null§</t>
        </r>
      </text>
    </comment>
    <comment ref="A380" authorId="0" shapeId="0" xr:uid="{00000000-0006-0000-0200-000042000000}">
      <text>
        <r>
          <rPr>
            <sz val="9"/>
            <rFont val="Tahoma"/>
            <family val="2"/>
          </rPr>
          <t>¦1¦3¦7¦9¦1¦Null§</t>
        </r>
      </text>
    </comment>
    <comment ref="A423" authorId="0" shapeId="0" xr:uid="{00000000-0006-0000-0200-000043000000}">
      <text>
        <r>
          <rPr>
            <sz val="9"/>
            <rFont val="Tahoma"/>
            <family val="2"/>
          </rPr>
          <t>¦1¦3¦8¦1¦1¦Null§</t>
        </r>
      </text>
    </comment>
    <comment ref="A425" authorId="0" shapeId="0" xr:uid="{00000000-0006-0000-0200-000044000000}">
      <text>
        <r>
          <rPr>
            <sz val="9"/>
            <rFont val="Tahoma"/>
            <family val="2"/>
          </rPr>
          <t>¦1¦3¦8¦2¦1¦Null§</t>
        </r>
      </text>
    </comment>
    <comment ref="A427" authorId="0" shapeId="0" xr:uid="{00000000-0006-0000-0200-000045000000}">
      <text>
        <r>
          <rPr>
            <sz val="9"/>
            <rFont val="Tahoma"/>
            <family val="2"/>
          </rPr>
          <t>¦1¦3¦8¦3¦1¦Null§</t>
        </r>
      </text>
    </comment>
    <comment ref="A429" authorId="0" shapeId="0" xr:uid="{00000000-0006-0000-0200-000046000000}">
      <text>
        <r>
          <rPr>
            <sz val="9"/>
            <rFont val="Tahoma"/>
            <family val="2"/>
          </rPr>
          <t>¦1¦3¦8¦4¦0¦Null§</t>
        </r>
      </text>
    </comment>
    <comment ref="A431" authorId="0" shapeId="0" xr:uid="{00000000-0006-0000-0200-000047000000}">
      <text>
        <r>
          <rPr>
            <sz val="9"/>
            <rFont val="Tahoma"/>
            <family val="2"/>
          </rPr>
          <t>¦1¦3¦8¦5¦1¦Null§</t>
        </r>
      </text>
    </comment>
    <comment ref="A433" authorId="0" shapeId="0" xr:uid="{00000000-0006-0000-0200-000048000000}">
      <text>
        <r>
          <rPr>
            <sz val="9"/>
            <rFont val="Tahoma"/>
            <family val="2"/>
          </rPr>
          <t>¦1¦3¦8¦6¦1¦Null§</t>
        </r>
      </text>
    </comment>
    <comment ref="A435" authorId="0" shapeId="0" xr:uid="{00000000-0006-0000-0200-000049000000}">
      <text>
        <r>
          <rPr>
            <sz val="9"/>
            <rFont val="Tahoma"/>
            <family val="2"/>
          </rPr>
          <t>¦1¦3¦8¦7¦1¦Null§</t>
        </r>
      </text>
    </comment>
    <comment ref="A437" authorId="0" shapeId="0" xr:uid="{00000000-0006-0000-0200-00004A000000}">
      <text>
        <r>
          <rPr>
            <sz val="9"/>
            <rFont val="Tahoma"/>
            <family val="2"/>
          </rPr>
          <t>¦1¦3¦8¦8¦1¦Null§</t>
        </r>
      </text>
    </comment>
    <comment ref="A439" authorId="0" shapeId="0" xr:uid="{00000000-0006-0000-0200-00004B000000}">
      <text>
        <r>
          <rPr>
            <sz val="9"/>
            <rFont val="Tahoma"/>
            <family val="2"/>
          </rPr>
          <t>¦1¦3¦8¦9¦1¦Null§</t>
        </r>
      </text>
    </comment>
    <comment ref="A441" authorId="0" shapeId="0" xr:uid="{00000000-0006-0000-0200-00004C000000}">
      <text>
        <r>
          <rPr>
            <sz val="9"/>
            <rFont val="Tahoma"/>
            <family val="2"/>
          </rPr>
          <t>¦1¦3¦8¦10¦1¦Null§</t>
        </r>
      </text>
    </comment>
    <comment ref="A443" authorId="0" shapeId="0" xr:uid="{00000000-0006-0000-0200-00004D000000}">
      <text>
        <r>
          <rPr>
            <sz val="9"/>
            <rFont val="Tahoma"/>
            <family val="2"/>
          </rPr>
          <t>¦1¦3¦8¦11¦1¦Null§</t>
        </r>
      </text>
    </comment>
    <comment ref="A445" authorId="0" shapeId="0" xr:uid="{00000000-0006-0000-0200-00004E000000}">
      <text>
        <r>
          <rPr>
            <sz val="9"/>
            <rFont val="Tahoma"/>
            <family val="2"/>
          </rPr>
          <t>¦1¦3¦8¦12¦1¦Null§</t>
        </r>
      </text>
    </comment>
    <comment ref="A447" authorId="0" shapeId="0" xr:uid="{00000000-0006-0000-0200-00004F000000}">
      <text>
        <r>
          <rPr>
            <sz val="9"/>
            <rFont val="Tahoma"/>
            <family val="2"/>
          </rPr>
          <t>¦1¦3¦8¦13¦1¦Null§</t>
        </r>
      </text>
    </comment>
    <comment ref="A449" authorId="0" shapeId="0" xr:uid="{00000000-0006-0000-0200-000050000000}">
      <text>
        <r>
          <rPr>
            <sz val="9"/>
            <rFont val="Tahoma"/>
            <family val="2"/>
          </rPr>
          <t>¦1¦3¦8¦14¦1¦Null§</t>
        </r>
      </text>
    </comment>
    <comment ref="A451" authorId="0" shapeId="0" xr:uid="{00000000-0006-0000-0200-000051000000}">
      <text>
        <r>
          <rPr>
            <sz val="9"/>
            <rFont val="Tahoma"/>
            <family val="2"/>
          </rPr>
          <t>¦1¦3¦8¦15¦1¦Null§</t>
        </r>
      </text>
    </comment>
    <comment ref="A453" authorId="0" shapeId="0" xr:uid="{00000000-0006-0000-0200-000052000000}">
      <text>
        <r>
          <rPr>
            <sz val="9"/>
            <rFont val="Tahoma"/>
            <family val="2"/>
          </rPr>
          <t>¦1¦3¦8¦16¦1¦Null§</t>
        </r>
      </text>
    </comment>
    <comment ref="A455" authorId="0" shapeId="0" xr:uid="{00000000-0006-0000-0200-000053000000}">
      <text>
        <r>
          <rPr>
            <sz val="9"/>
            <rFont val="Tahoma"/>
            <family val="2"/>
          </rPr>
          <t>¦1¦3¦8¦17¦1¦Null§</t>
        </r>
      </text>
    </comment>
    <comment ref="A475" authorId="0" shapeId="0" xr:uid="{00000000-0006-0000-0200-000054000000}">
      <text>
        <r>
          <rPr>
            <sz val="9"/>
            <rFont val="Tahoma"/>
            <family val="2"/>
          </rPr>
          <t>¦1¦3¦9¦1¦1¦Null§</t>
        </r>
      </text>
    </comment>
    <comment ref="A477" authorId="0" shapeId="0" xr:uid="{00000000-0006-0000-0200-000055000000}">
      <text>
        <r>
          <rPr>
            <sz val="9"/>
            <rFont val="Tahoma"/>
            <family val="2"/>
          </rPr>
          <t>¦1¦3¦9¦2¦1¦Null§</t>
        </r>
      </text>
    </comment>
    <comment ref="A479" authorId="0" shapeId="0" xr:uid="{00000000-0006-0000-0200-000056000000}">
      <text>
        <r>
          <rPr>
            <sz val="9"/>
            <rFont val="Tahoma"/>
            <family val="2"/>
          </rPr>
          <t>¦1¦3¦9¦3¦1¦Null§</t>
        </r>
      </text>
    </comment>
    <comment ref="A481" authorId="0" shapeId="0" xr:uid="{00000000-0006-0000-0200-000057000000}">
      <text>
        <r>
          <rPr>
            <sz val="9"/>
            <rFont val="Tahoma"/>
            <family val="2"/>
          </rPr>
          <t>¦1¦3¦9¦4¦1¦Null§</t>
        </r>
      </text>
    </comment>
    <comment ref="A483" authorId="0" shapeId="0" xr:uid="{00000000-0006-0000-0200-000058000000}">
      <text>
        <r>
          <rPr>
            <sz val="9"/>
            <rFont val="Tahoma"/>
            <family val="2"/>
          </rPr>
          <t>¦1¦3¦9¦5¦0¦Null§</t>
        </r>
      </text>
    </comment>
    <comment ref="A485" authorId="0" shapeId="0" xr:uid="{00000000-0006-0000-0200-000059000000}">
      <text>
        <r>
          <rPr>
            <sz val="9"/>
            <rFont val="Tahoma"/>
            <family val="2"/>
          </rPr>
          <t>¦1¦3¦9¦6¦0¦Null§</t>
        </r>
      </text>
    </comment>
    <comment ref="A487" authorId="0" shapeId="0" xr:uid="{00000000-0006-0000-0200-00005A000000}">
      <text>
        <r>
          <rPr>
            <sz val="9"/>
            <rFont val="Tahoma"/>
            <family val="2"/>
          </rPr>
          <t>¦1¦3¦9¦7¦0¦Null§</t>
        </r>
      </text>
    </comment>
    <comment ref="A489" authorId="0" shapeId="0" xr:uid="{00000000-0006-0000-0200-00005B000000}">
      <text>
        <r>
          <rPr>
            <sz val="9"/>
            <rFont val="Tahoma"/>
            <family val="2"/>
          </rPr>
          <t>¦1¦3¦9¦8¦1¦Null§</t>
        </r>
      </text>
    </comment>
    <comment ref="A491" authorId="0" shapeId="0" xr:uid="{00000000-0006-0000-0200-00005C000000}">
      <text>
        <r>
          <rPr>
            <sz val="9"/>
            <rFont val="Tahoma"/>
            <family val="2"/>
          </rPr>
          <t>¦1¦3¦9¦9¦0¦Null§</t>
        </r>
      </text>
    </comment>
    <comment ref="A493" authorId="0" shapeId="0" xr:uid="{00000000-0006-0000-0200-00005D000000}">
      <text>
        <r>
          <rPr>
            <sz val="9"/>
            <rFont val="Tahoma"/>
            <family val="2"/>
          </rPr>
          <t>¦1¦3¦9¦10¦2¦Null§PercPrevItem</t>
        </r>
      </text>
    </comment>
    <comment ref="A532" authorId="0" shapeId="0" xr:uid="{00000000-0006-0000-0200-00005E000000}">
      <text>
        <r>
          <rPr>
            <sz val="9"/>
            <rFont val="Tahoma"/>
            <family val="2"/>
          </rPr>
          <t>¦1¦3¦10¦1¦1¦Null§</t>
        </r>
      </text>
    </comment>
    <comment ref="A534" authorId="0" shapeId="0" xr:uid="{00000000-0006-0000-0200-00005F000000}">
      <text>
        <r>
          <rPr>
            <sz val="9"/>
            <rFont val="Tahoma"/>
            <family val="2"/>
          </rPr>
          <t>¦1¦3¦10¦2¦1¦Null§</t>
        </r>
      </text>
    </comment>
    <comment ref="A536" authorId="0" shapeId="0" xr:uid="{00000000-0006-0000-0200-000060000000}">
      <text>
        <r>
          <rPr>
            <sz val="9"/>
            <rFont val="Tahoma"/>
            <family val="2"/>
          </rPr>
          <t>¦1¦3¦10¦3¦1¦Null§</t>
        </r>
      </text>
    </comment>
    <comment ref="A538" authorId="0" shapeId="0" xr:uid="{00000000-0006-0000-0200-000061000000}">
      <text>
        <r>
          <rPr>
            <sz val="9"/>
            <rFont val="Tahoma"/>
            <family val="2"/>
          </rPr>
          <t>¦1¦3¦10¦4¦1¦Null§</t>
        </r>
      </text>
    </comment>
    <comment ref="A540" authorId="0" shapeId="0" xr:uid="{00000000-0006-0000-0200-000062000000}">
      <text>
        <r>
          <rPr>
            <sz val="9"/>
            <rFont val="Tahoma"/>
            <family val="2"/>
          </rPr>
          <t>¦1¦3¦10¦5¦1¦Null§</t>
        </r>
      </text>
    </comment>
    <comment ref="A542" authorId="0" shapeId="0" xr:uid="{00000000-0006-0000-0200-000063000000}">
      <text>
        <r>
          <rPr>
            <sz val="9"/>
            <rFont val="Tahoma"/>
            <family val="2"/>
          </rPr>
          <t>¦1¦3¦10¦6¦1¦Null§</t>
        </r>
      </text>
    </comment>
    <comment ref="A544" authorId="0" shapeId="0" xr:uid="{00000000-0006-0000-0200-000064000000}">
      <text>
        <r>
          <rPr>
            <sz val="9"/>
            <rFont val="Tahoma"/>
            <family val="2"/>
          </rPr>
          <t>¦1¦3¦10¦7¦1¦Null§</t>
        </r>
      </text>
    </comment>
    <comment ref="A546" authorId="0" shapeId="0" xr:uid="{00000000-0006-0000-0200-000065000000}">
      <text>
        <r>
          <rPr>
            <sz val="9"/>
            <rFont val="Tahoma"/>
            <family val="2"/>
          </rPr>
          <t>¦1¦3¦10¦8¦1¦Null§</t>
        </r>
      </text>
    </comment>
    <comment ref="A548" authorId="0" shapeId="0" xr:uid="{00000000-0006-0000-0200-000066000000}">
      <text>
        <r>
          <rPr>
            <sz val="9"/>
            <rFont val="Tahoma"/>
            <family val="2"/>
          </rPr>
          <t>¦1¦3¦10¦9¦1¦Null§</t>
        </r>
      </text>
    </comment>
    <comment ref="A550" authorId="0" shapeId="0" xr:uid="{00000000-0006-0000-0200-000067000000}">
      <text>
        <r>
          <rPr>
            <sz val="9"/>
            <rFont val="Tahoma"/>
            <family val="2"/>
          </rPr>
          <t>¦1¦3¦10¦10¦1¦Null§</t>
        </r>
      </text>
    </comment>
    <comment ref="A552" authorId="0" shapeId="0" xr:uid="{00000000-0006-0000-0200-000068000000}">
      <text>
        <r>
          <rPr>
            <sz val="9"/>
            <rFont val="Tahoma"/>
            <family val="2"/>
          </rPr>
          <t>¦1¦3¦10¦11¦1¦Null§</t>
        </r>
      </text>
    </comment>
    <comment ref="A554" authorId="0" shapeId="0" xr:uid="{00000000-0006-0000-0200-000069000000}">
      <text>
        <r>
          <rPr>
            <sz val="9"/>
            <rFont val="Tahoma"/>
            <family val="2"/>
          </rPr>
          <t>¦1¦3¦10¦12¦1¦Null§</t>
        </r>
      </text>
    </comment>
    <comment ref="A556" authorId="0" shapeId="0" xr:uid="{00000000-0006-0000-0200-00006A000000}">
      <text>
        <r>
          <rPr>
            <sz val="9"/>
            <rFont val="Tahoma"/>
            <family val="2"/>
          </rPr>
          <t>¦1¦3¦10¦13¦1¦Null§</t>
        </r>
      </text>
    </comment>
    <comment ref="A558" authorId="0" shapeId="0" xr:uid="{00000000-0006-0000-0200-00006B000000}">
      <text>
        <r>
          <rPr>
            <sz val="9"/>
            <rFont val="Tahoma"/>
            <family val="2"/>
          </rPr>
          <t>¦1¦3¦10¦14¦1¦Null§</t>
        </r>
      </text>
    </comment>
    <comment ref="A588" authorId="0" shapeId="0" xr:uid="{00000000-0006-0000-0200-00006C000000}">
      <text>
        <r>
          <rPr>
            <sz val="9"/>
            <rFont val="Tahoma"/>
            <family val="2"/>
          </rPr>
          <t>¦1¦3¦11¦1¦1¦Null§</t>
        </r>
      </text>
    </comment>
    <comment ref="A590" authorId="0" shapeId="0" xr:uid="{00000000-0006-0000-0200-00006D000000}">
      <text>
        <r>
          <rPr>
            <sz val="9"/>
            <rFont val="Tahoma"/>
            <family val="2"/>
          </rPr>
          <t>¦1¦3¦11¦2¦0¦Null§</t>
        </r>
      </text>
    </comment>
    <comment ref="A592" authorId="0" shapeId="0" xr:uid="{00000000-0006-0000-0200-00006E000000}">
      <text>
        <r>
          <rPr>
            <sz val="9"/>
            <rFont val="Tahoma"/>
            <family val="2"/>
          </rPr>
          <t>¦1¦3¦11¦3¦1¦Null§</t>
        </r>
      </text>
    </comment>
    <comment ref="A594" authorId="0" shapeId="0" xr:uid="{00000000-0006-0000-0200-00006F000000}">
      <text>
        <r>
          <rPr>
            <sz val="9"/>
            <rFont val="Tahoma"/>
            <family val="2"/>
          </rPr>
          <t>¦1¦3¦11¦4¦1¦Null§</t>
        </r>
      </text>
    </comment>
    <comment ref="A596" authorId="0" shapeId="0" xr:uid="{00000000-0006-0000-0200-000070000000}">
      <text>
        <r>
          <rPr>
            <sz val="9"/>
            <rFont val="Tahoma"/>
            <family val="2"/>
          </rPr>
          <t>¦1¦3¦11¦5¦1¦Null§</t>
        </r>
      </text>
    </comment>
    <comment ref="A598" authorId="0" shapeId="0" xr:uid="{00000000-0006-0000-0200-000071000000}">
      <text>
        <r>
          <rPr>
            <sz val="9"/>
            <rFont val="Tahoma"/>
            <family val="2"/>
          </rPr>
          <t>¦1¦3¦11¦6¦1¦Null§</t>
        </r>
      </text>
    </comment>
    <comment ref="A649" authorId="0" shapeId="0" xr:uid="{00000000-0006-0000-0200-000072000000}">
      <text>
        <r>
          <rPr>
            <sz val="9"/>
            <rFont val="Tahoma"/>
            <family val="2"/>
          </rPr>
          <t>¦1¦3¦12¦1¦1¦Null§</t>
        </r>
      </text>
    </comment>
    <comment ref="A651" authorId="0" shapeId="0" xr:uid="{00000000-0006-0000-0200-000073000000}">
      <text>
        <r>
          <rPr>
            <sz val="9"/>
            <rFont val="Tahoma"/>
            <family val="2"/>
          </rPr>
          <t>¦1¦3¦12¦2¦1¦Null§</t>
        </r>
      </text>
    </comment>
    <comment ref="A653" authorId="0" shapeId="0" xr:uid="{00000000-0006-0000-0200-000074000000}">
      <text>
        <r>
          <rPr>
            <sz val="9"/>
            <rFont val="Tahoma"/>
            <family val="2"/>
          </rPr>
          <t>¦1¦3¦12¦3¦1¦Null§</t>
        </r>
      </text>
    </comment>
    <comment ref="A655" authorId="0" shapeId="0" xr:uid="{00000000-0006-0000-0200-000075000000}">
      <text>
        <r>
          <rPr>
            <sz val="9"/>
            <rFont val="Tahoma"/>
            <family val="2"/>
          </rPr>
          <t>¦1¦3¦12¦4¦1¦Null§</t>
        </r>
      </text>
    </comment>
    <comment ref="A657" authorId="0" shapeId="0" xr:uid="{00000000-0006-0000-0200-000076000000}">
      <text>
        <r>
          <rPr>
            <sz val="9"/>
            <rFont val="Tahoma"/>
            <family val="2"/>
          </rPr>
          <t>¦1¦3¦12¦5¦1¦Null§</t>
        </r>
      </text>
    </comment>
    <comment ref="A659" authorId="0" shapeId="0" xr:uid="{00000000-0006-0000-0200-000077000000}">
      <text>
        <r>
          <rPr>
            <sz val="9"/>
            <rFont val="Tahoma"/>
            <family val="2"/>
          </rPr>
          <t>¦1¦3¦12¦6¦1¦Null§</t>
        </r>
      </text>
    </comment>
    <comment ref="A661" authorId="0" shapeId="0" xr:uid="{00000000-0006-0000-0200-000078000000}">
      <text>
        <r>
          <rPr>
            <sz val="9"/>
            <rFont val="Tahoma"/>
            <family val="2"/>
          </rPr>
          <t>¦1¦3¦12¦7¦0¦Null§</t>
        </r>
      </text>
    </comment>
    <comment ref="A663" authorId="0" shapeId="0" xr:uid="{00000000-0006-0000-0200-000079000000}">
      <text>
        <r>
          <rPr>
            <sz val="9"/>
            <rFont val="Tahoma"/>
            <family val="2"/>
          </rPr>
          <t>¦1¦3¦12¦8¦1¦Null§</t>
        </r>
      </text>
    </comment>
    <comment ref="A704" authorId="0" shapeId="0" xr:uid="{00000000-0006-0000-0200-00007A000000}">
      <text>
        <r>
          <rPr>
            <sz val="9"/>
            <rFont val="Tahoma"/>
            <family val="2"/>
          </rPr>
          <t>¦1¦3¦13¦1¦1¦Null§</t>
        </r>
      </text>
    </comment>
    <comment ref="A706" authorId="0" shapeId="0" xr:uid="{00000000-0006-0000-0200-00007B000000}">
      <text>
        <r>
          <rPr>
            <sz val="9"/>
            <rFont val="Tahoma"/>
            <family val="2"/>
          </rPr>
          <t>¦1¦3¦13¦2¦1¦Null§</t>
        </r>
      </text>
    </comment>
    <comment ref="A708" authorId="0" shapeId="0" xr:uid="{00000000-0006-0000-0200-00007C000000}">
      <text>
        <r>
          <rPr>
            <sz val="9"/>
            <rFont val="Tahoma"/>
            <family val="2"/>
          </rPr>
          <t>¦1¦3¦13¦3¦1¦Null§</t>
        </r>
      </text>
    </comment>
    <comment ref="A710" authorId="0" shapeId="0" xr:uid="{00000000-0006-0000-0200-00007D000000}">
      <text>
        <r>
          <rPr>
            <sz val="9"/>
            <rFont val="Tahoma"/>
            <family val="2"/>
          </rPr>
          <t>¦1¦3¦13¦4¦1¦Null§</t>
        </r>
      </text>
    </comment>
    <comment ref="A712" authorId="0" shapeId="0" xr:uid="{00000000-0006-0000-0200-00007E000000}">
      <text>
        <r>
          <rPr>
            <sz val="9"/>
            <rFont val="Tahoma"/>
            <family val="2"/>
          </rPr>
          <t>¦1¦3¦13¦5¦1¦Null§</t>
        </r>
      </text>
    </comment>
    <comment ref="A714" authorId="0" shapeId="0" xr:uid="{00000000-0006-0000-0200-00007F000000}">
      <text>
        <r>
          <rPr>
            <sz val="9"/>
            <rFont val="Tahoma"/>
            <family val="2"/>
          </rPr>
          <t>¦1¦3¦13¦6¦1¦Null§</t>
        </r>
      </text>
    </comment>
    <comment ref="A716" authorId="0" shapeId="0" xr:uid="{00000000-0006-0000-0200-000080000000}">
      <text>
        <r>
          <rPr>
            <sz val="9"/>
            <rFont val="Tahoma"/>
            <family val="2"/>
          </rPr>
          <t>¦1¦3¦13¦7¦1¦Null§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300-000001000000}">
      <text>
        <r>
          <rPr>
            <sz val="9"/>
            <rFont val="Tahoma"/>
            <family val="2"/>
          </rPr>
          <t>U_Item1¦U_Item2¦U_Item3¦U_Item4¦Description¦Unit¦Qty¦Rate¦Amount§1¦CONTRACT SANRAL R.33-120-2019/1§4¦SCHEDULE B3 - MAJOR CULVERT C0843 (km 87.5)§C1.6 CLEARING AND GRUBBING¦C1.7 LOADING AND HAULING¦C3.2 CULVERTS¦C3.3 CONCRETE KERBING AND CHANNELING, ASPHALT BERMS, CHUTES, DOWNPIPES, CONCRETE, STONE PITCHED AND GABION LININGS FOR OPEN DRAINS¦C4.2 CUT MATERIALS¦C11.2 NON-STRUCTURAL GABIONS¦C11.4 ROAD RESTRAINT SYSTEMS¦C11.8 LANDSCAPING AND PLANTING PLANTS¦C13.1 FOUNDATIONS¦C13.2 FALSEWORK, FORMWORK AND CONCRETE FINISH¦C13.3 STEEL REINFORCEMENT¦C13.4 CONCRETE¦C13.7 JOINTS¦C13.8 ANCILLARY STRUCTURAL ELEMENTS¦C13.11 STRUCTURAL STEELWORK FOR MAJOR STRUCTURES¦C14.3 DEMOLITION AND REMOVAL OF STRUCTURAL CONCRETE AND STEELWORK</t>
        </r>
      </text>
    </comment>
    <comment ref="A5" authorId="0" shapeId="0" xr:uid="{00000000-0006-0000-0300-000002000000}">
      <text>
        <r>
          <rPr>
            <sz val="9"/>
            <rFont val="Tahoma"/>
            <family val="2"/>
          </rPr>
          <t>¦1¦4¦1¦1¦1¦Null§</t>
        </r>
      </text>
    </comment>
    <comment ref="A7" authorId="0" shapeId="0" xr:uid="{00000000-0006-0000-0300-000003000000}">
      <text>
        <r>
          <rPr>
            <sz val="9"/>
            <rFont val="Tahoma"/>
            <family val="2"/>
          </rPr>
          <t>¦1¦4¦1¦2¦1¦Null§</t>
        </r>
      </text>
    </comment>
    <comment ref="A9" authorId="0" shapeId="0" xr:uid="{00000000-0006-0000-0300-000004000000}">
      <text>
        <r>
          <rPr>
            <sz val="9"/>
            <rFont val="Tahoma"/>
            <family val="2"/>
          </rPr>
          <t>¦1¦4¦1¦3¦1¦Null§</t>
        </r>
      </text>
    </comment>
    <comment ref="A11" authorId="0" shapeId="0" xr:uid="{00000000-0006-0000-0300-000005000000}">
      <text>
        <r>
          <rPr>
            <sz val="9"/>
            <rFont val="Tahoma"/>
            <family val="2"/>
          </rPr>
          <t>¦1¦4¦1¦4¦1¦Null§</t>
        </r>
      </text>
    </comment>
    <comment ref="A13" authorId="0" shapeId="0" xr:uid="{00000000-0006-0000-0300-000006000000}">
      <text>
        <r>
          <rPr>
            <sz val="9"/>
            <rFont val="Tahoma"/>
            <family val="2"/>
          </rPr>
          <t>¦1¦4¦1¦5¦1¦Null§</t>
        </r>
      </text>
    </comment>
    <comment ref="A15" authorId="0" shapeId="0" xr:uid="{00000000-0006-0000-0300-000007000000}">
      <text>
        <r>
          <rPr>
            <sz val="9"/>
            <rFont val="Tahoma"/>
            <family val="2"/>
          </rPr>
          <t>¦1¦4¦1¦6¦1¦Null§</t>
        </r>
      </text>
    </comment>
    <comment ref="A17" authorId="0" shapeId="0" xr:uid="{00000000-0006-0000-0300-000008000000}">
      <text>
        <r>
          <rPr>
            <sz val="9"/>
            <rFont val="Tahoma"/>
            <family val="2"/>
          </rPr>
          <t>¦1¦4¦1¦7¦1¦Null§</t>
        </r>
      </text>
    </comment>
    <comment ref="A19" authorId="0" shapeId="0" xr:uid="{00000000-0006-0000-0300-000009000000}">
      <text>
        <r>
          <rPr>
            <sz val="9"/>
            <rFont val="Tahoma"/>
            <family val="2"/>
          </rPr>
          <t>¦1¦4¦1¦8¦1¦Null§</t>
        </r>
      </text>
    </comment>
    <comment ref="A21" authorId="0" shapeId="0" xr:uid="{00000000-0006-0000-0300-00000A000000}">
      <text>
        <r>
          <rPr>
            <sz val="9"/>
            <rFont val="Tahoma"/>
            <family val="2"/>
          </rPr>
          <t>¦1¦4¦1¦9¦1¦Null§</t>
        </r>
      </text>
    </comment>
    <comment ref="A23" authorId="0" shapeId="0" xr:uid="{00000000-0006-0000-0300-00000B000000}">
      <text>
        <r>
          <rPr>
            <sz val="9"/>
            <rFont val="Tahoma"/>
            <family val="2"/>
          </rPr>
          <t>¦1¦4¦1¦10¦1¦Null§</t>
        </r>
      </text>
    </comment>
    <comment ref="A65" authorId="0" shapeId="0" xr:uid="{00000000-0006-0000-0300-00000C000000}">
      <text>
        <r>
          <rPr>
            <sz val="9"/>
            <rFont val="Tahoma"/>
            <family val="2"/>
          </rPr>
          <t>¦1¦4¦2¦1¦1¦Null§</t>
        </r>
      </text>
    </comment>
    <comment ref="A67" authorId="0" shapeId="0" xr:uid="{00000000-0006-0000-0300-00000D000000}">
      <text>
        <r>
          <rPr>
            <sz val="9"/>
            <rFont val="Tahoma"/>
            <family val="2"/>
          </rPr>
          <t>¦1¦4¦2¦2¦1¦Null§</t>
        </r>
      </text>
    </comment>
    <comment ref="A69" authorId="0" shapeId="0" xr:uid="{00000000-0006-0000-0300-00000E000000}">
      <text>
        <r>
          <rPr>
            <sz val="9"/>
            <rFont val="Tahoma"/>
            <family val="2"/>
          </rPr>
          <t>¦1¦4¦2¦3¦1¦Null§</t>
        </r>
      </text>
    </comment>
    <comment ref="A71" authorId="0" shapeId="0" xr:uid="{00000000-0006-0000-0300-00000F000000}">
      <text>
        <r>
          <rPr>
            <sz val="9"/>
            <rFont val="Tahoma"/>
            <family val="2"/>
          </rPr>
          <t>¦1¦4¦2¦4¦1¦Null§</t>
        </r>
      </text>
    </comment>
    <comment ref="A73" authorId="0" shapeId="0" xr:uid="{00000000-0006-0000-0300-000010000000}">
      <text>
        <r>
          <rPr>
            <sz val="9"/>
            <rFont val="Tahoma"/>
            <family val="2"/>
          </rPr>
          <t>¦1¦4¦2¦5¦1¦Null§</t>
        </r>
      </text>
    </comment>
    <comment ref="A75" authorId="0" shapeId="0" xr:uid="{00000000-0006-0000-0300-000011000000}">
      <text>
        <r>
          <rPr>
            <sz val="9"/>
            <rFont val="Tahoma"/>
            <family val="2"/>
          </rPr>
          <t>¦1¦4¦2¦6¦1¦Null§</t>
        </r>
      </text>
    </comment>
    <comment ref="A77" authorId="0" shapeId="0" xr:uid="{00000000-0006-0000-0300-000012000000}">
      <text>
        <r>
          <rPr>
            <sz val="9"/>
            <rFont val="Tahoma"/>
            <family val="2"/>
          </rPr>
          <t>¦1¦4¦2¦7¦1¦Null§</t>
        </r>
      </text>
    </comment>
    <comment ref="A131" authorId="0" shapeId="0" xr:uid="{00000000-0006-0000-0300-000013000000}">
      <text>
        <r>
          <rPr>
            <sz val="9"/>
            <rFont val="Tahoma"/>
            <family val="2"/>
          </rPr>
          <t>¦1¦4¦3¦1¦1¦Null§</t>
        </r>
      </text>
    </comment>
    <comment ref="A133" authorId="0" shapeId="0" xr:uid="{00000000-0006-0000-0300-000014000000}">
      <text>
        <r>
          <rPr>
            <sz val="9"/>
            <rFont val="Tahoma"/>
            <family val="2"/>
          </rPr>
          <t>¦1¦4¦3¦2¦1¦Null§</t>
        </r>
      </text>
    </comment>
    <comment ref="A135" authorId="0" shapeId="0" xr:uid="{00000000-0006-0000-0300-000015000000}">
      <text>
        <r>
          <rPr>
            <sz val="9"/>
            <rFont val="Tahoma"/>
            <family val="2"/>
          </rPr>
          <t>¦1¦4¦3¦3¦1¦Null§</t>
        </r>
      </text>
    </comment>
    <comment ref="A137" authorId="0" shapeId="0" xr:uid="{00000000-0006-0000-0300-000016000000}">
      <text>
        <r>
          <rPr>
            <sz val="9"/>
            <rFont val="Tahoma"/>
            <family val="2"/>
          </rPr>
          <t>¦1¦4¦3¦4¦1¦Null§</t>
        </r>
      </text>
    </comment>
    <comment ref="A139" authorId="0" shapeId="0" xr:uid="{00000000-0006-0000-0300-000017000000}">
      <text>
        <r>
          <rPr>
            <sz val="9"/>
            <rFont val="Tahoma"/>
            <family val="2"/>
          </rPr>
          <t>¦1¦4¦3¦5¦1¦Null§</t>
        </r>
      </text>
    </comment>
    <comment ref="A141" authorId="0" shapeId="0" xr:uid="{00000000-0006-0000-0300-000018000000}">
      <text>
        <r>
          <rPr>
            <sz val="9"/>
            <rFont val="Tahoma"/>
            <family val="2"/>
          </rPr>
          <t>¦1¦4¦3¦6¦1¦Null§</t>
        </r>
      </text>
    </comment>
    <comment ref="A143" authorId="0" shapeId="0" xr:uid="{00000000-0006-0000-0300-000019000000}">
      <text>
        <r>
          <rPr>
            <sz val="9"/>
            <rFont val="Tahoma"/>
            <family val="2"/>
          </rPr>
          <t>¦1¦4¦3¦7¦1¦Null§</t>
        </r>
      </text>
    </comment>
    <comment ref="A145" authorId="0" shapeId="0" xr:uid="{00000000-0006-0000-0300-00001A000000}">
      <text>
        <r>
          <rPr>
            <sz val="9"/>
            <rFont val="Tahoma"/>
            <family val="2"/>
          </rPr>
          <t>¦1¦4¦3¦8¦1¦Null§</t>
        </r>
      </text>
    </comment>
    <comment ref="A147" authorId="0" shapeId="0" xr:uid="{00000000-0006-0000-0300-00001B000000}">
      <text>
        <r>
          <rPr>
            <sz val="9"/>
            <rFont val="Tahoma"/>
            <family val="2"/>
          </rPr>
          <t>¦1¦4¦3¦9¦1¦Null§</t>
        </r>
      </text>
    </comment>
    <comment ref="A149" authorId="0" shapeId="0" xr:uid="{00000000-0006-0000-0300-00001C000000}">
      <text>
        <r>
          <rPr>
            <sz val="9"/>
            <rFont val="Tahoma"/>
            <family val="2"/>
          </rPr>
          <t>¦1¦4¦3¦10¦1¦Null§</t>
        </r>
      </text>
    </comment>
    <comment ref="A151" authorId="0" shapeId="0" xr:uid="{00000000-0006-0000-0300-00001D000000}">
      <text>
        <r>
          <rPr>
            <sz val="9"/>
            <rFont val="Tahoma"/>
            <family val="2"/>
          </rPr>
          <t>¦1¦4¦3¦11¦1¦Null§</t>
        </r>
      </text>
    </comment>
    <comment ref="A153" authorId="0" shapeId="0" xr:uid="{00000000-0006-0000-0300-00001E000000}">
      <text>
        <r>
          <rPr>
            <sz val="9"/>
            <rFont val="Tahoma"/>
            <family val="2"/>
          </rPr>
          <t>¦1¦4¦3¦12¦1¦Null§</t>
        </r>
      </text>
    </comment>
    <comment ref="A155" authorId="0" shapeId="0" xr:uid="{00000000-0006-0000-0300-00001F000000}">
      <text>
        <r>
          <rPr>
            <sz val="9"/>
            <rFont val="Tahoma"/>
            <family val="2"/>
          </rPr>
          <t>¦1¦4¦3¦13¦1¦Null§</t>
        </r>
      </text>
    </comment>
    <comment ref="A157" authorId="0" shapeId="0" xr:uid="{00000000-0006-0000-0300-000020000000}">
      <text>
        <r>
          <rPr>
            <sz val="9"/>
            <rFont val="Tahoma"/>
            <family val="2"/>
          </rPr>
          <t>¦1¦4¦3¦14¦1¦Null§</t>
        </r>
      </text>
    </comment>
    <comment ref="A159" authorId="0" shapeId="0" xr:uid="{00000000-0006-0000-0300-000021000000}">
      <text>
        <r>
          <rPr>
            <sz val="9"/>
            <rFont val="Tahoma"/>
            <family val="2"/>
          </rPr>
          <t>¦1¦4¦3¦15¦1¦Null§</t>
        </r>
      </text>
    </comment>
    <comment ref="A161" authorId="0" shapeId="0" xr:uid="{00000000-0006-0000-0300-000022000000}">
      <text>
        <r>
          <rPr>
            <sz val="9"/>
            <rFont val="Tahoma"/>
            <family val="2"/>
          </rPr>
          <t>¦1¦4¦3¦16¦1¦Null§</t>
        </r>
      </text>
    </comment>
    <comment ref="A163" authorId="0" shapeId="0" xr:uid="{00000000-0006-0000-0300-000023000000}">
      <text>
        <r>
          <rPr>
            <sz val="9"/>
            <rFont val="Tahoma"/>
            <family val="2"/>
          </rPr>
          <t>¦1¦4¦3¦17¦1¦Null§</t>
        </r>
      </text>
    </comment>
    <comment ref="A165" authorId="0" shapeId="0" xr:uid="{00000000-0006-0000-0300-000024000000}">
      <text>
        <r>
          <rPr>
            <sz val="9"/>
            <rFont val="Tahoma"/>
            <family val="2"/>
          </rPr>
          <t>¦1¦4¦3¦18¦1¦Null§</t>
        </r>
      </text>
    </comment>
    <comment ref="A167" authorId="0" shapeId="0" xr:uid="{00000000-0006-0000-0300-000025000000}">
      <text>
        <r>
          <rPr>
            <sz val="9"/>
            <rFont val="Tahoma"/>
            <family val="2"/>
          </rPr>
          <t>¦1¦4¦3¦19¦1¦Null§</t>
        </r>
      </text>
    </comment>
    <comment ref="A169" authorId="0" shapeId="0" xr:uid="{00000000-0006-0000-0300-000026000000}">
      <text>
        <r>
          <rPr>
            <sz val="9"/>
            <rFont val="Tahoma"/>
            <family val="2"/>
          </rPr>
          <t>¦1¦4¦3¦20¦1¦Null§</t>
        </r>
      </text>
    </comment>
    <comment ref="A171" authorId="0" shapeId="0" xr:uid="{00000000-0006-0000-0300-000027000000}">
      <text>
        <r>
          <rPr>
            <sz val="9"/>
            <rFont val="Tahoma"/>
            <family val="2"/>
          </rPr>
          <t>¦1¦4¦3¦21¦1¦Null§</t>
        </r>
      </text>
    </comment>
    <comment ref="A179" authorId="0" shapeId="0" xr:uid="{00000000-0006-0000-0300-000028000000}">
      <text>
        <r>
          <rPr>
            <sz val="9"/>
            <rFont val="Tahoma"/>
            <family val="2"/>
          </rPr>
          <t>¦1¦4¦4¦1¦1¦Null§</t>
        </r>
      </text>
    </comment>
    <comment ref="A181" authorId="0" shapeId="0" xr:uid="{00000000-0006-0000-0300-000029000000}">
      <text>
        <r>
          <rPr>
            <sz val="9"/>
            <rFont val="Tahoma"/>
            <family val="2"/>
          </rPr>
          <t>¦1¦4¦4¦2¦1¦Null§</t>
        </r>
      </text>
    </comment>
    <comment ref="A183" authorId="0" shapeId="0" xr:uid="{00000000-0006-0000-0300-00002A000000}">
      <text>
        <r>
          <rPr>
            <sz val="9"/>
            <rFont val="Tahoma"/>
            <family val="2"/>
          </rPr>
          <t>¦1¦4¦4¦3¦1¦Null§</t>
        </r>
      </text>
    </comment>
    <comment ref="A185" authorId="0" shapeId="0" xr:uid="{00000000-0006-0000-0300-00002B000000}">
      <text>
        <r>
          <rPr>
            <sz val="9"/>
            <rFont val="Tahoma"/>
            <family val="2"/>
          </rPr>
          <t>¦1¦4¦4¦4¦1¦Null§</t>
        </r>
      </text>
    </comment>
    <comment ref="A187" authorId="0" shapeId="0" xr:uid="{00000000-0006-0000-0300-00002C000000}">
      <text>
        <r>
          <rPr>
            <sz val="9"/>
            <rFont val="Tahoma"/>
            <family val="2"/>
          </rPr>
          <t>¦1¦4¦4¦5¦1¦Null§</t>
        </r>
      </text>
    </comment>
    <comment ref="A189" authorId="0" shapeId="0" xr:uid="{00000000-0006-0000-0300-00002D000000}">
      <text>
        <r>
          <rPr>
            <sz val="9"/>
            <rFont val="Tahoma"/>
            <family val="2"/>
          </rPr>
          <t>¦1¦4¦4¦6¦1¦Null§</t>
        </r>
      </text>
    </comment>
    <comment ref="A236" authorId="0" shapeId="0" xr:uid="{00000000-0006-0000-0300-00002E000000}">
      <text>
        <r>
          <rPr>
            <sz val="9"/>
            <rFont val="Tahoma"/>
            <family val="2"/>
          </rPr>
          <t>¦1¦4¦5¦1¦1¦Null§</t>
        </r>
      </text>
    </comment>
    <comment ref="A238" authorId="0" shapeId="0" xr:uid="{00000000-0006-0000-0300-00002F000000}">
      <text>
        <r>
          <rPr>
            <sz val="9"/>
            <rFont val="Tahoma"/>
            <family val="2"/>
          </rPr>
          <t>¦1¦4¦5¦2¦1¦Null§</t>
        </r>
      </text>
    </comment>
    <comment ref="A240" authorId="0" shapeId="0" xr:uid="{00000000-0006-0000-0300-000030000000}">
      <text>
        <r>
          <rPr>
            <sz val="9"/>
            <rFont val="Tahoma"/>
            <family val="2"/>
          </rPr>
          <t>¦1¦4¦5¦3¦1¦Null§</t>
        </r>
      </text>
    </comment>
    <comment ref="A242" authorId="0" shapeId="0" xr:uid="{00000000-0006-0000-0300-000031000000}">
      <text>
        <r>
          <rPr>
            <sz val="9"/>
            <rFont val="Tahoma"/>
            <family val="2"/>
          </rPr>
          <t>¦1¦4¦5¦4¦1¦Null§</t>
        </r>
      </text>
    </comment>
    <comment ref="A244" authorId="0" shapeId="0" xr:uid="{00000000-0006-0000-0300-000032000000}">
      <text>
        <r>
          <rPr>
            <sz val="9"/>
            <rFont val="Tahoma"/>
            <family val="2"/>
          </rPr>
          <t>¦1¦4¦5¦5¦1¦Null§</t>
        </r>
      </text>
    </comment>
    <comment ref="A246" authorId="0" shapeId="0" xr:uid="{00000000-0006-0000-0300-000033000000}">
      <text>
        <r>
          <rPr>
            <sz val="9"/>
            <rFont val="Tahoma"/>
            <family val="2"/>
          </rPr>
          <t>¦1¦4¦5¦6¦1¦Null§</t>
        </r>
      </text>
    </comment>
    <comment ref="A302" authorId="0" shapeId="0" xr:uid="{00000000-0006-0000-0300-000034000000}">
      <text>
        <r>
          <rPr>
            <sz val="9"/>
            <rFont val="Tahoma"/>
            <family val="2"/>
          </rPr>
          <t>¦1¦4¦6¦1¦1¦Null§</t>
        </r>
      </text>
    </comment>
    <comment ref="A304" authorId="0" shapeId="0" xr:uid="{00000000-0006-0000-0300-000035000000}">
      <text>
        <r>
          <rPr>
            <sz val="9"/>
            <rFont val="Tahoma"/>
            <family val="2"/>
          </rPr>
          <t>¦1¦4¦6¦2¦1¦Null§</t>
        </r>
      </text>
    </comment>
    <comment ref="A306" authorId="0" shapeId="0" xr:uid="{00000000-0006-0000-0300-000036000000}">
      <text>
        <r>
          <rPr>
            <sz val="9"/>
            <rFont val="Tahoma"/>
            <family val="2"/>
          </rPr>
          <t>¦1¦4¦6¦3¦1¦Null§</t>
        </r>
      </text>
    </comment>
    <comment ref="A308" authorId="0" shapeId="0" xr:uid="{00000000-0006-0000-0300-000037000000}">
      <text>
        <r>
          <rPr>
            <sz val="9"/>
            <rFont val="Tahoma"/>
            <family val="2"/>
          </rPr>
          <t>¦1¦4¦6¦4¦1¦Null§</t>
        </r>
      </text>
    </comment>
    <comment ref="A310" authorId="0" shapeId="0" xr:uid="{00000000-0006-0000-0300-000038000000}">
      <text>
        <r>
          <rPr>
            <sz val="9"/>
            <rFont val="Tahoma"/>
            <family val="2"/>
          </rPr>
          <t>¦1¦4¦6¦5¦1¦Null§</t>
        </r>
      </text>
    </comment>
    <comment ref="A312" authorId="0" shapeId="0" xr:uid="{00000000-0006-0000-0300-000039000000}">
      <text>
        <r>
          <rPr>
            <sz val="9"/>
            <rFont val="Tahoma"/>
            <family val="2"/>
          </rPr>
          <t>¦1¦4¦6¦6¦1¦Null§</t>
        </r>
      </text>
    </comment>
    <comment ref="A314" authorId="0" shapeId="0" xr:uid="{00000000-0006-0000-0300-00003A000000}">
      <text>
        <r>
          <rPr>
            <sz val="9"/>
            <rFont val="Tahoma"/>
            <family val="2"/>
          </rPr>
          <t>¦1¦4¦6¦7¦1¦Null§</t>
        </r>
      </text>
    </comment>
    <comment ref="A316" authorId="0" shapeId="0" xr:uid="{00000000-0006-0000-0300-00003B000000}">
      <text>
        <r>
          <rPr>
            <sz val="9"/>
            <rFont val="Tahoma"/>
            <family val="2"/>
          </rPr>
          <t>¦1¦4¦6¦8¦1¦Null§</t>
        </r>
      </text>
    </comment>
    <comment ref="A318" authorId="0" shapeId="0" xr:uid="{00000000-0006-0000-0300-00003C000000}">
      <text>
        <r>
          <rPr>
            <sz val="9"/>
            <rFont val="Tahoma"/>
            <family val="2"/>
          </rPr>
          <t>¦1¦4¦6¦9¦1¦Null§</t>
        </r>
      </text>
    </comment>
    <comment ref="A320" authorId="0" shapeId="0" xr:uid="{00000000-0006-0000-0300-00003D000000}">
      <text>
        <r>
          <rPr>
            <sz val="9"/>
            <rFont val="Tahoma"/>
            <family val="2"/>
          </rPr>
          <t>¦1¦4¦6¦10¦1¦Null§</t>
        </r>
      </text>
    </comment>
    <comment ref="A322" authorId="0" shapeId="0" xr:uid="{00000000-0006-0000-0300-00003E000000}">
      <text>
        <r>
          <rPr>
            <sz val="9"/>
            <rFont val="Tahoma"/>
            <family val="2"/>
          </rPr>
          <t>¦1¦4¦6¦11¦1¦Null§</t>
        </r>
      </text>
    </comment>
    <comment ref="A355" authorId="0" shapeId="0" xr:uid="{00000000-0006-0000-0300-00003F000000}">
      <text>
        <r>
          <rPr>
            <sz val="9"/>
            <rFont val="Tahoma"/>
            <family val="2"/>
          </rPr>
          <t>¦1¦4¦7¦1¦1¦Null§</t>
        </r>
      </text>
    </comment>
    <comment ref="A357" authorId="0" shapeId="0" xr:uid="{00000000-0006-0000-0300-000040000000}">
      <text>
        <r>
          <rPr>
            <sz val="9"/>
            <rFont val="Tahoma"/>
            <family val="2"/>
          </rPr>
          <t>¦1¦4¦7¦2¦1¦Null§</t>
        </r>
      </text>
    </comment>
    <comment ref="A359" authorId="0" shapeId="0" xr:uid="{00000000-0006-0000-0300-000041000000}">
      <text>
        <r>
          <rPr>
            <sz val="9"/>
            <rFont val="Tahoma"/>
            <family val="2"/>
          </rPr>
          <t>¦1¦4¦7¦3¦1¦Null§</t>
        </r>
      </text>
    </comment>
    <comment ref="A361" authorId="0" shapeId="0" xr:uid="{00000000-0006-0000-0300-000042000000}">
      <text>
        <r>
          <rPr>
            <sz val="9"/>
            <rFont val="Tahoma"/>
            <family val="2"/>
          </rPr>
          <t>¦1¦4¦7¦4¦1¦Null§</t>
        </r>
      </text>
    </comment>
    <comment ref="A363" authorId="0" shapeId="0" xr:uid="{00000000-0006-0000-0300-000043000000}">
      <text>
        <r>
          <rPr>
            <sz val="9"/>
            <rFont val="Tahoma"/>
            <family val="2"/>
          </rPr>
          <t>¦1¦4¦7¦5¦1¦Null§</t>
        </r>
      </text>
    </comment>
    <comment ref="A365" authorId="0" shapeId="0" xr:uid="{00000000-0006-0000-0300-000044000000}">
      <text>
        <r>
          <rPr>
            <sz val="9"/>
            <rFont val="Tahoma"/>
            <family val="2"/>
          </rPr>
          <t>¦1¦4¦7¦6¦1¦Null§</t>
        </r>
      </text>
    </comment>
    <comment ref="A367" authorId="0" shapeId="0" xr:uid="{00000000-0006-0000-0300-000045000000}">
      <text>
        <r>
          <rPr>
            <sz val="9"/>
            <rFont val="Tahoma"/>
            <family val="2"/>
          </rPr>
          <t>¦1¦4¦7¦7¦1¦Null§</t>
        </r>
      </text>
    </comment>
    <comment ref="A369" authorId="0" shapeId="0" xr:uid="{00000000-0006-0000-0300-000046000000}">
      <text>
        <r>
          <rPr>
            <sz val="9"/>
            <rFont val="Tahoma"/>
            <family val="2"/>
          </rPr>
          <t>¦1¦4¦7¦8¦1¦Null§</t>
        </r>
      </text>
    </comment>
    <comment ref="A371" authorId="0" shapeId="0" xr:uid="{00000000-0006-0000-0300-000047000000}">
      <text>
        <r>
          <rPr>
            <sz val="9"/>
            <rFont val="Tahoma"/>
            <family val="2"/>
          </rPr>
          <t>¦1¦4¦7¦9¦1¦Null§</t>
        </r>
      </text>
    </comment>
    <comment ref="A373" authorId="0" shapeId="0" xr:uid="{00000000-0006-0000-0300-000048000000}">
      <text>
        <r>
          <rPr>
            <sz val="9"/>
            <rFont val="Tahoma"/>
            <family val="2"/>
          </rPr>
          <t>¦1¦4¦7¦10¦1¦Null§</t>
        </r>
      </text>
    </comment>
    <comment ref="A375" authorId="0" shapeId="0" xr:uid="{00000000-0006-0000-0300-000049000000}">
      <text>
        <r>
          <rPr>
            <sz val="9"/>
            <rFont val="Tahoma"/>
            <family val="2"/>
          </rPr>
          <t>¦1¦4¦7¦11¦1¦Null§</t>
        </r>
      </text>
    </comment>
    <comment ref="A377" authorId="0" shapeId="0" xr:uid="{00000000-0006-0000-0300-00004A000000}">
      <text>
        <r>
          <rPr>
            <sz val="9"/>
            <rFont val="Tahoma"/>
            <family val="2"/>
          </rPr>
          <t>¦1¦4¦7¦12¦1¦Null§</t>
        </r>
      </text>
    </comment>
    <comment ref="A415" authorId="0" shapeId="0" xr:uid="{00000000-0006-0000-0300-00004B000000}">
      <text>
        <r>
          <rPr>
            <sz val="9"/>
            <rFont val="Tahoma"/>
            <family val="2"/>
          </rPr>
          <t>¦1¦4¦8¦1¦1¦Null§</t>
        </r>
      </text>
    </comment>
    <comment ref="A417" authorId="0" shapeId="0" xr:uid="{00000000-0006-0000-0300-00004C000000}">
      <text>
        <r>
          <rPr>
            <sz val="9"/>
            <rFont val="Tahoma"/>
            <family val="2"/>
          </rPr>
          <t>¦1¦4¦8¦2¦1¦Null§</t>
        </r>
      </text>
    </comment>
    <comment ref="A419" authorId="0" shapeId="0" xr:uid="{00000000-0006-0000-0300-00004D000000}">
      <text>
        <r>
          <rPr>
            <sz val="9"/>
            <rFont val="Tahoma"/>
            <family val="2"/>
          </rPr>
          <t>¦1¦4¦8¦3¦1¦Null§</t>
        </r>
      </text>
    </comment>
    <comment ref="A421" authorId="0" shapeId="0" xr:uid="{00000000-0006-0000-0300-00004E000000}">
      <text>
        <r>
          <rPr>
            <sz val="9"/>
            <rFont val="Tahoma"/>
            <family val="2"/>
          </rPr>
          <t>¦1¦4¦8¦4¦1¦Null§RateOnly</t>
        </r>
      </text>
    </comment>
    <comment ref="A423" authorId="0" shapeId="0" xr:uid="{00000000-0006-0000-0300-00004F000000}">
      <text>
        <r>
          <rPr>
            <sz val="9"/>
            <rFont val="Tahoma"/>
            <family val="2"/>
          </rPr>
          <t>¦1¦4¦8¦5¦1¦Null§</t>
        </r>
      </text>
    </comment>
    <comment ref="A425" authorId="0" shapeId="0" xr:uid="{00000000-0006-0000-0300-000050000000}">
      <text>
        <r>
          <rPr>
            <sz val="9"/>
            <rFont val="Tahoma"/>
            <family val="2"/>
          </rPr>
          <t>¦1¦4¦8¦6¦1¦Null§</t>
        </r>
      </text>
    </comment>
    <comment ref="A427" authorId="0" shapeId="0" xr:uid="{00000000-0006-0000-0300-000051000000}">
      <text>
        <r>
          <rPr>
            <sz val="9"/>
            <rFont val="Tahoma"/>
            <family val="2"/>
          </rPr>
          <t>¦1¦4¦8¦7¦1¦Null§</t>
        </r>
      </text>
    </comment>
    <comment ref="A429" authorId="0" shapeId="0" xr:uid="{00000000-0006-0000-0300-000052000000}">
      <text>
        <r>
          <rPr>
            <sz val="9"/>
            <rFont val="Tahoma"/>
            <family val="2"/>
          </rPr>
          <t>¦1¦4¦8¦8¦1¦Null§RateOnly</t>
        </r>
      </text>
    </comment>
    <comment ref="A431" authorId="0" shapeId="0" xr:uid="{00000000-0006-0000-0300-000053000000}">
      <text>
        <r>
          <rPr>
            <sz val="9"/>
            <rFont val="Tahoma"/>
            <family val="2"/>
          </rPr>
          <t>¦1¦4¦8¦9¦1¦Null§</t>
        </r>
      </text>
    </comment>
    <comment ref="A433" authorId="0" shapeId="0" xr:uid="{00000000-0006-0000-0300-000054000000}">
      <text>
        <r>
          <rPr>
            <sz val="9"/>
            <rFont val="Tahoma"/>
            <family val="2"/>
          </rPr>
          <t>¦1¦4¦8¦10¦1¦Null§</t>
        </r>
      </text>
    </comment>
    <comment ref="A435" authorId="0" shapeId="0" xr:uid="{00000000-0006-0000-0300-000055000000}">
      <text>
        <r>
          <rPr>
            <sz val="9"/>
            <rFont val="Tahoma"/>
            <family val="2"/>
          </rPr>
          <t>¦1¦4¦8¦11¦1¦Null§</t>
        </r>
      </text>
    </comment>
    <comment ref="A477" authorId="0" shapeId="0" xr:uid="{00000000-0006-0000-0300-000056000000}">
      <text>
        <r>
          <rPr>
            <sz val="9"/>
            <rFont val="Tahoma"/>
            <family val="2"/>
          </rPr>
          <t>¦1¦4¦9¦1¦1¦Null§</t>
        </r>
      </text>
    </comment>
    <comment ref="A479" authorId="0" shapeId="0" xr:uid="{00000000-0006-0000-0300-000057000000}">
      <text>
        <r>
          <rPr>
            <sz val="9"/>
            <rFont val="Tahoma"/>
            <family val="2"/>
          </rPr>
          <t>¦1¦4¦9¦2¦1¦Null§</t>
        </r>
      </text>
    </comment>
    <comment ref="A481" authorId="0" shapeId="0" xr:uid="{00000000-0006-0000-0300-000058000000}">
      <text>
        <r>
          <rPr>
            <sz val="9"/>
            <rFont val="Tahoma"/>
            <family val="2"/>
          </rPr>
          <t>¦1¦4¦9¦3¦1¦Null§</t>
        </r>
      </text>
    </comment>
    <comment ref="A483" authorId="0" shapeId="0" xr:uid="{00000000-0006-0000-0300-000059000000}">
      <text>
        <r>
          <rPr>
            <sz val="9"/>
            <rFont val="Tahoma"/>
            <family val="2"/>
          </rPr>
          <t>¦1¦4¦9¦4¦1¦Null§</t>
        </r>
      </text>
    </comment>
    <comment ref="A485" authorId="0" shapeId="0" xr:uid="{00000000-0006-0000-0300-00005A000000}">
      <text>
        <r>
          <rPr>
            <sz val="9"/>
            <rFont val="Tahoma"/>
            <family val="2"/>
          </rPr>
          <t>¦1¦4¦9¦5¦1¦Null§</t>
        </r>
      </text>
    </comment>
    <comment ref="A487" authorId="0" shapeId="0" xr:uid="{00000000-0006-0000-0300-00005B000000}">
      <text>
        <r>
          <rPr>
            <sz val="9"/>
            <rFont val="Tahoma"/>
            <family val="2"/>
          </rPr>
          <t>¦1¦4¦9¦6¦1¦Null§</t>
        </r>
      </text>
    </comment>
    <comment ref="A489" authorId="0" shapeId="0" xr:uid="{00000000-0006-0000-0300-00005C000000}">
      <text>
        <r>
          <rPr>
            <sz val="9"/>
            <rFont val="Tahoma"/>
            <family val="2"/>
          </rPr>
          <t>¦1¦4¦9¦7¦1¦Null§</t>
        </r>
      </text>
    </comment>
    <comment ref="A491" authorId="0" shapeId="0" xr:uid="{00000000-0006-0000-0300-00005D000000}">
      <text>
        <r>
          <rPr>
            <sz val="9"/>
            <rFont val="Tahoma"/>
            <family val="2"/>
          </rPr>
          <t>¦1¦4¦9¦8¦1¦Null§</t>
        </r>
      </text>
    </comment>
    <comment ref="A493" authorId="0" shapeId="0" xr:uid="{00000000-0006-0000-0300-00005E000000}">
      <text>
        <r>
          <rPr>
            <sz val="9"/>
            <rFont val="Tahoma"/>
            <family val="2"/>
          </rPr>
          <t>¦1¦4¦9¦9¦1¦Null§</t>
        </r>
      </text>
    </comment>
    <comment ref="A495" authorId="0" shapeId="0" xr:uid="{00000000-0006-0000-0300-00005F000000}">
      <text>
        <r>
          <rPr>
            <sz val="9"/>
            <rFont val="Tahoma"/>
            <family val="2"/>
          </rPr>
          <t>¦1¦4¦9¦10¦1¦Null§</t>
        </r>
      </text>
    </comment>
    <comment ref="A497" authorId="0" shapeId="0" xr:uid="{00000000-0006-0000-0300-000060000000}">
      <text>
        <r>
          <rPr>
            <sz val="9"/>
            <rFont val="Tahoma"/>
            <family val="2"/>
          </rPr>
          <t>¦1¦4¦9¦11¦1¦Null§</t>
        </r>
      </text>
    </comment>
    <comment ref="A499" authorId="0" shapeId="0" xr:uid="{00000000-0006-0000-0300-000061000000}">
      <text>
        <r>
          <rPr>
            <sz val="9"/>
            <rFont val="Tahoma"/>
            <family val="2"/>
          </rPr>
          <t>¦1¦4¦9¦12¦1¦Null§</t>
        </r>
      </text>
    </comment>
    <comment ref="A501" authorId="0" shapeId="0" xr:uid="{00000000-0006-0000-0300-000062000000}">
      <text>
        <r>
          <rPr>
            <sz val="9"/>
            <rFont val="Tahoma"/>
            <family val="2"/>
          </rPr>
          <t>¦1¦4¦9¦13¦1¦Null§</t>
        </r>
      </text>
    </comment>
    <comment ref="A503" authorId="0" shapeId="0" xr:uid="{00000000-0006-0000-0300-000063000000}">
      <text>
        <r>
          <rPr>
            <sz val="9"/>
            <rFont val="Tahoma"/>
            <family val="2"/>
          </rPr>
          <t>¦1¦4¦9¦14¦1¦Null§</t>
        </r>
      </text>
    </comment>
    <comment ref="A505" authorId="0" shapeId="0" xr:uid="{00000000-0006-0000-0300-000064000000}">
      <text>
        <r>
          <rPr>
            <sz val="9"/>
            <rFont val="Tahoma"/>
            <family val="2"/>
          </rPr>
          <t>¦1¦4¦9¦15¦1¦Null§</t>
        </r>
      </text>
    </comment>
    <comment ref="A507" authorId="0" shapeId="0" xr:uid="{00000000-0006-0000-0300-000065000000}">
      <text>
        <r>
          <rPr>
            <sz val="9"/>
            <rFont val="Tahoma"/>
            <family val="2"/>
          </rPr>
          <t>¦1¦4¦9¦16¦1¦Null§</t>
        </r>
      </text>
    </comment>
    <comment ref="A509" authorId="0" shapeId="0" xr:uid="{00000000-0006-0000-0300-000066000000}">
      <text>
        <r>
          <rPr>
            <sz val="9"/>
            <rFont val="Tahoma"/>
            <family val="2"/>
          </rPr>
          <t>¦1¦4¦9¦17¦1¦Null§</t>
        </r>
      </text>
    </comment>
    <comment ref="A511" authorId="0" shapeId="0" xr:uid="{00000000-0006-0000-0300-000067000000}">
      <text>
        <r>
          <rPr>
            <sz val="9"/>
            <rFont val="Tahoma"/>
            <family val="2"/>
          </rPr>
          <t>¦1¦4¦9¦18¦1¦Null§</t>
        </r>
      </text>
    </comment>
    <comment ref="A513" authorId="0" shapeId="0" xr:uid="{00000000-0006-0000-0300-000068000000}">
      <text>
        <r>
          <rPr>
            <sz val="9"/>
            <rFont val="Tahoma"/>
            <family val="2"/>
          </rPr>
          <t>¦1¦4¦9¦19¦1¦Null§</t>
        </r>
      </text>
    </comment>
    <comment ref="A515" authorId="0" shapeId="0" xr:uid="{00000000-0006-0000-0300-000069000000}">
      <text>
        <r>
          <rPr>
            <sz val="9"/>
            <rFont val="Tahoma"/>
            <family val="2"/>
          </rPr>
          <t>¦1¦4¦9¦20¦1¦Null§</t>
        </r>
      </text>
    </comment>
    <comment ref="A517" authorId="0" shapeId="0" xr:uid="{00000000-0006-0000-0300-00006A000000}">
      <text>
        <r>
          <rPr>
            <sz val="9"/>
            <rFont val="Tahoma"/>
            <family val="2"/>
          </rPr>
          <t>¦1¦4¦9¦21¦1¦Null§</t>
        </r>
      </text>
    </comment>
    <comment ref="A519" authorId="0" shapeId="0" xr:uid="{00000000-0006-0000-0300-00006B000000}">
      <text>
        <r>
          <rPr>
            <sz val="9"/>
            <rFont val="Tahoma"/>
            <family val="2"/>
          </rPr>
          <t>¦1¦4¦9¦22¦1¦Null§</t>
        </r>
      </text>
    </comment>
    <comment ref="A521" authorId="0" shapeId="0" xr:uid="{00000000-0006-0000-0300-00006C000000}">
      <text>
        <r>
          <rPr>
            <sz val="9"/>
            <rFont val="Tahoma"/>
            <family val="2"/>
          </rPr>
          <t>¦1¦4¦9¦23¦1¦Null§</t>
        </r>
      </text>
    </comment>
    <comment ref="A523" authorId="0" shapeId="0" xr:uid="{00000000-0006-0000-0300-00006D000000}">
      <text>
        <r>
          <rPr>
            <sz val="9"/>
            <rFont val="Tahoma"/>
            <family val="2"/>
          </rPr>
          <t>¦1¦4¦9¦24¦1¦Null§</t>
        </r>
      </text>
    </comment>
    <comment ref="A530" authorId="0" shapeId="0" xr:uid="{00000000-0006-0000-0300-00006E000000}">
      <text>
        <r>
          <rPr>
            <sz val="9"/>
            <rFont val="Tahoma"/>
            <family val="2"/>
          </rPr>
          <t>¦1¦4¦9¦25¦1¦Null§</t>
        </r>
      </text>
    </comment>
    <comment ref="A532" authorId="0" shapeId="0" xr:uid="{00000000-0006-0000-0300-00006F000000}">
      <text>
        <r>
          <rPr>
            <sz val="9"/>
            <rFont val="Tahoma"/>
            <family val="2"/>
          </rPr>
          <t>¦1¦4¦9¦26¦1¦Null§</t>
        </r>
      </text>
    </comment>
    <comment ref="A534" authorId="0" shapeId="0" xr:uid="{00000000-0006-0000-0300-000070000000}">
      <text>
        <r>
          <rPr>
            <sz val="9"/>
            <rFont val="Tahoma"/>
            <family val="2"/>
          </rPr>
          <t>¦1¦4¦9¦27¦1¦Null§</t>
        </r>
      </text>
    </comment>
    <comment ref="A536" authorId="0" shapeId="0" xr:uid="{00000000-0006-0000-0300-000071000000}">
      <text>
        <r>
          <rPr>
            <sz val="9"/>
            <rFont val="Tahoma"/>
            <family val="2"/>
          </rPr>
          <t>¦1¦4¦9¦28¦1¦Null§</t>
        </r>
      </text>
    </comment>
    <comment ref="A597" authorId="0" shapeId="0" xr:uid="{00000000-0006-0000-0300-000072000000}">
      <text>
        <r>
          <rPr>
            <sz val="9"/>
            <rFont val="Tahoma"/>
            <family val="2"/>
          </rPr>
          <t>¦1¦4¦10¦1¦1¦Null§</t>
        </r>
      </text>
    </comment>
    <comment ref="A599" authorId="0" shapeId="0" xr:uid="{00000000-0006-0000-0300-000073000000}">
      <text>
        <r>
          <rPr>
            <sz val="9"/>
            <rFont val="Tahoma"/>
            <family val="2"/>
          </rPr>
          <t>¦1¦4¦10¦2¦1¦Null§</t>
        </r>
      </text>
    </comment>
    <comment ref="A601" authorId="0" shapeId="0" xr:uid="{00000000-0006-0000-0300-000074000000}">
      <text>
        <r>
          <rPr>
            <sz val="9"/>
            <rFont val="Tahoma"/>
            <family val="2"/>
          </rPr>
          <t>¦1¦4¦10¦3¦1¦Null§</t>
        </r>
      </text>
    </comment>
    <comment ref="A603" authorId="0" shapeId="0" xr:uid="{00000000-0006-0000-0300-000075000000}">
      <text>
        <r>
          <rPr>
            <sz val="9"/>
            <rFont val="Tahoma"/>
            <family val="2"/>
          </rPr>
          <t>¦1¦4¦10¦4¦1¦Null§</t>
        </r>
      </text>
    </comment>
    <comment ref="A605" authorId="0" shapeId="0" xr:uid="{00000000-0006-0000-0300-000076000000}">
      <text>
        <r>
          <rPr>
            <sz val="9"/>
            <rFont val="Tahoma"/>
            <family val="2"/>
          </rPr>
          <t>¦1¦4¦10¦5¦1¦Null§</t>
        </r>
      </text>
    </comment>
    <comment ref="A607" authorId="0" shapeId="0" xr:uid="{00000000-0006-0000-0300-000077000000}">
      <text>
        <r>
          <rPr>
            <sz val="9"/>
            <rFont val="Tahoma"/>
            <family val="2"/>
          </rPr>
          <t>¦1¦4¦10¦6¦1¦Null§</t>
        </r>
      </text>
    </comment>
    <comment ref="A609" authorId="0" shapeId="0" xr:uid="{00000000-0006-0000-0300-000078000000}">
      <text>
        <r>
          <rPr>
            <sz val="9"/>
            <rFont val="Tahoma"/>
            <family val="2"/>
          </rPr>
          <t>¦1¦4¦10¦7¦1¦Null§</t>
        </r>
      </text>
    </comment>
    <comment ref="A611" authorId="0" shapeId="0" xr:uid="{00000000-0006-0000-0300-000079000000}">
      <text>
        <r>
          <rPr>
            <sz val="9"/>
            <rFont val="Tahoma"/>
            <family val="2"/>
          </rPr>
          <t>¦1¦4¦10¦8¦1¦Null§</t>
        </r>
      </text>
    </comment>
    <comment ref="A613" authorId="0" shapeId="0" xr:uid="{00000000-0006-0000-0300-00007A000000}">
      <text>
        <r>
          <rPr>
            <sz val="9"/>
            <rFont val="Tahoma"/>
            <family val="2"/>
          </rPr>
          <t>¦1¦4¦10¦9¦1¦Null§</t>
        </r>
      </text>
    </comment>
    <comment ref="A615" authorId="0" shapeId="0" xr:uid="{00000000-0006-0000-0300-00007B000000}">
      <text>
        <r>
          <rPr>
            <sz val="9"/>
            <rFont val="Tahoma"/>
            <family val="2"/>
          </rPr>
          <t>¦1¦4¦10¦10¦1¦Null§</t>
        </r>
      </text>
    </comment>
    <comment ref="A617" authorId="0" shapeId="0" xr:uid="{00000000-0006-0000-0300-00007C000000}">
      <text>
        <r>
          <rPr>
            <sz val="9"/>
            <rFont val="Tahoma"/>
            <family val="2"/>
          </rPr>
          <t>¦1¦4¦10¦11¦1¦Null§</t>
        </r>
      </text>
    </comment>
    <comment ref="A619" authorId="0" shapeId="0" xr:uid="{00000000-0006-0000-0300-00007D000000}">
      <text>
        <r>
          <rPr>
            <sz val="9"/>
            <rFont val="Tahoma"/>
            <family val="2"/>
          </rPr>
          <t>¦1¦4¦10¦12¦1¦Null§</t>
        </r>
      </text>
    </comment>
    <comment ref="A621" authorId="0" shapeId="0" xr:uid="{00000000-0006-0000-0300-00007E000000}">
      <text>
        <r>
          <rPr>
            <sz val="9"/>
            <rFont val="Tahoma"/>
            <family val="2"/>
          </rPr>
          <t>¦1¦4¦10¦13¦1¦Null§</t>
        </r>
      </text>
    </comment>
    <comment ref="A623" authorId="0" shapeId="0" xr:uid="{00000000-0006-0000-0300-00007F000000}">
      <text>
        <r>
          <rPr>
            <sz val="9"/>
            <rFont val="Tahoma"/>
            <family val="2"/>
          </rPr>
          <t>¦1¦4¦10¦14¦1¦Null§</t>
        </r>
      </text>
    </comment>
    <comment ref="A625" authorId="0" shapeId="0" xr:uid="{00000000-0006-0000-0300-000080000000}">
      <text>
        <r>
          <rPr>
            <sz val="9"/>
            <rFont val="Tahoma"/>
            <family val="2"/>
          </rPr>
          <t>¦1¦4¦10¦15¦1¦Null§</t>
        </r>
      </text>
    </comment>
    <comment ref="A627" authorId="0" shapeId="0" xr:uid="{00000000-0006-0000-0300-000081000000}">
      <text>
        <r>
          <rPr>
            <sz val="9"/>
            <rFont val="Tahoma"/>
            <family val="2"/>
          </rPr>
          <t>¦1¦4¦10¦16¦1¦Null§</t>
        </r>
      </text>
    </comment>
    <comment ref="A629" authorId="0" shapeId="0" xr:uid="{00000000-0006-0000-0300-000082000000}">
      <text>
        <r>
          <rPr>
            <sz val="9"/>
            <rFont val="Tahoma"/>
            <family val="2"/>
          </rPr>
          <t>¦1¦4¦10¦17¦1¦Null§</t>
        </r>
      </text>
    </comment>
    <comment ref="A631" authorId="0" shapeId="0" xr:uid="{00000000-0006-0000-0300-000083000000}">
      <text>
        <r>
          <rPr>
            <sz val="9"/>
            <rFont val="Tahoma"/>
            <family val="2"/>
          </rPr>
          <t>¦1¦4¦10¦18¦1¦Null§</t>
        </r>
      </text>
    </comment>
    <comment ref="A657" authorId="0" shapeId="0" xr:uid="{00000000-0006-0000-0300-000084000000}">
      <text>
        <r>
          <rPr>
            <sz val="9"/>
            <rFont val="Tahoma"/>
            <family val="2"/>
          </rPr>
          <t>¦1¦4¦11¦1¦1¦Null§</t>
        </r>
      </text>
    </comment>
    <comment ref="A659" authorId="0" shapeId="0" xr:uid="{00000000-0006-0000-0300-000085000000}">
      <text>
        <r>
          <rPr>
            <sz val="9"/>
            <rFont val="Tahoma"/>
            <family val="2"/>
          </rPr>
          <t>¦1¦4¦11¦2¦1¦Null§</t>
        </r>
      </text>
    </comment>
    <comment ref="A661" authorId="0" shapeId="0" xr:uid="{00000000-0006-0000-0300-000086000000}">
      <text>
        <r>
          <rPr>
            <sz val="9"/>
            <rFont val="Tahoma"/>
            <family val="2"/>
          </rPr>
          <t>¦1¦4¦11¦3¦1¦Null§</t>
        </r>
      </text>
    </comment>
    <comment ref="A663" authorId="0" shapeId="0" xr:uid="{00000000-0006-0000-0300-000087000000}">
      <text>
        <r>
          <rPr>
            <sz val="9"/>
            <rFont val="Tahoma"/>
            <family val="2"/>
          </rPr>
          <t>¦1¦4¦11¦4¦1¦Null§</t>
        </r>
      </text>
    </comment>
    <comment ref="A665" authorId="0" shapeId="0" xr:uid="{00000000-0006-0000-0300-000088000000}">
      <text>
        <r>
          <rPr>
            <sz val="9"/>
            <rFont val="Tahoma"/>
            <family val="2"/>
          </rPr>
          <t>¦1¦4¦11¦5¦1¦Null§</t>
        </r>
      </text>
    </comment>
    <comment ref="A667" authorId="0" shapeId="0" xr:uid="{00000000-0006-0000-0300-000089000000}">
      <text>
        <r>
          <rPr>
            <sz val="9"/>
            <rFont val="Tahoma"/>
            <family val="2"/>
          </rPr>
          <t>¦1¦4¦11¦6¦1¦Null§</t>
        </r>
      </text>
    </comment>
    <comment ref="A723" authorId="0" shapeId="0" xr:uid="{00000000-0006-0000-0300-00008A000000}">
      <text>
        <r>
          <rPr>
            <sz val="9"/>
            <rFont val="Tahoma"/>
            <family val="2"/>
          </rPr>
          <t>¦1¦4¦12¦1¦1¦Null§</t>
        </r>
      </text>
    </comment>
    <comment ref="A725" authorId="0" shapeId="0" xr:uid="{00000000-0006-0000-0300-00008B000000}">
      <text>
        <r>
          <rPr>
            <sz val="9"/>
            <rFont val="Tahoma"/>
            <family val="2"/>
          </rPr>
          <t>¦1¦4¦12¦2¦1¦Null§</t>
        </r>
      </text>
    </comment>
    <comment ref="A727" authorId="0" shapeId="0" xr:uid="{00000000-0006-0000-0300-00008C000000}">
      <text>
        <r>
          <rPr>
            <sz val="9"/>
            <rFont val="Tahoma"/>
            <family val="2"/>
          </rPr>
          <t>¦1¦4¦12¦3¦1¦Null§</t>
        </r>
      </text>
    </comment>
    <comment ref="A729" authorId="0" shapeId="0" xr:uid="{00000000-0006-0000-0300-00008D000000}">
      <text>
        <r>
          <rPr>
            <sz val="9"/>
            <rFont val="Tahoma"/>
            <family val="2"/>
          </rPr>
          <t>¦1¦4¦12¦4¦1¦Null§</t>
        </r>
      </text>
    </comment>
    <comment ref="A731" authorId="0" shapeId="0" xr:uid="{00000000-0006-0000-0300-00008E000000}">
      <text>
        <r>
          <rPr>
            <sz val="9"/>
            <rFont val="Tahoma"/>
            <family val="2"/>
          </rPr>
          <t>¦1¦4¦12¦5¦1¦Null§</t>
        </r>
      </text>
    </comment>
    <comment ref="A733" authorId="0" shapeId="0" xr:uid="{00000000-0006-0000-0300-00008F000000}">
      <text>
        <r>
          <rPr>
            <sz val="9"/>
            <rFont val="Tahoma"/>
            <family val="2"/>
          </rPr>
          <t>¦1¦4¦12¦6¦1¦Null§</t>
        </r>
      </text>
    </comment>
    <comment ref="A735" authorId="0" shapeId="0" xr:uid="{00000000-0006-0000-0300-000090000000}">
      <text>
        <r>
          <rPr>
            <sz val="9"/>
            <rFont val="Tahoma"/>
            <family val="2"/>
          </rPr>
          <t>¦1¦4¦12¦7¦1¦Null§</t>
        </r>
      </text>
    </comment>
    <comment ref="A737" authorId="0" shapeId="0" xr:uid="{00000000-0006-0000-0300-000091000000}">
      <text>
        <r>
          <rPr>
            <sz val="9"/>
            <rFont val="Tahoma"/>
            <family val="2"/>
          </rPr>
          <t>¦1¦4¦12¦8¦1¦Null§</t>
        </r>
      </text>
    </comment>
    <comment ref="A739" authorId="0" shapeId="0" xr:uid="{00000000-0006-0000-0300-000092000000}">
      <text>
        <r>
          <rPr>
            <sz val="9"/>
            <rFont val="Tahoma"/>
            <family val="2"/>
          </rPr>
          <t>¦1¦4¦12¦9¦1¦Null§</t>
        </r>
      </text>
    </comment>
    <comment ref="A741" authorId="0" shapeId="0" xr:uid="{00000000-0006-0000-0300-000093000000}">
      <text>
        <r>
          <rPr>
            <sz val="9"/>
            <rFont val="Tahoma"/>
            <family val="2"/>
          </rPr>
          <t>¦1¦4¦12¦10¦1¦Null§</t>
        </r>
      </text>
    </comment>
    <comment ref="A743" authorId="0" shapeId="0" xr:uid="{00000000-0006-0000-0300-000094000000}">
      <text>
        <r>
          <rPr>
            <sz val="9"/>
            <rFont val="Tahoma"/>
            <family val="2"/>
          </rPr>
          <t>¦1¦4¦12¦11¦1¦Null§</t>
        </r>
      </text>
    </comment>
    <comment ref="A745" authorId="0" shapeId="0" xr:uid="{00000000-0006-0000-0300-000095000000}">
      <text>
        <r>
          <rPr>
            <sz val="9"/>
            <rFont val="Tahoma"/>
            <family val="2"/>
          </rPr>
          <t>¦1¦4¦12¦12¦1¦Null§</t>
        </r>
      </text>
    </comment>
    <comment ref="A747" authorId="0" shapeId="0" xr:uid="{00000000-0006-0000-0300-000096000000}">
      <text>
        <r>
          <rPr>
            <sz val="9"/>
            <rFont val="Tahoma"/>
            <family val="2"/>
          </rPr>
          <t>¦1¦4¦12¦13¦1¦Null§</t>
        </r>
      </text>
    </comment>
    <comment ref="A749" authorId="0" shapeId="0" xr:uid="{00000000-0006-0000-0300-000097000000}">
      <text>
        <r>
          <rPr>
            <sz val="9"/>
            <rFont val="Tahoma"/>
            <family val="2"/>
          </rPr>
          <t>¦1¦4¦12¦14¦1¦Null§</t>
        </r>
      </text>
    </comment>
    <comment ref="A784" authorId="0" shapeId="0" xr:uid="{00000000-0006-0000-0300-000098000000}">
      <text>
        <r>
          <rPr>
            <sz val="9"/>
            <rFont val="Tahoma"/>
            <family val="2"/>
          </rPr>
          <t>¦1¦4¦13¦1¦1¦Null§</t>
        </r>
      </text>
    </comment>
    <comment ref="A786" authorId="0" shapeId="0" xr:uid="{00000000-0006-0000-0300-000099000000}">
      <text>
        <r>
          <rPr>
            <sz val="9"/>
            <rFont val="Tahoma"/>
            <family val="2"/>
          </rPr>
          <t>¦1¦4¦13¦2¦1¦Null§</t>
        </r>
      </text>
    </comment>
    <comment ref="A788" authorId="0" shapeId="0" xr:uid="{00000000-0006-0000-0300-00009A000000}">
      <text>
        <r>
          <rPr>
            <sz val="9"/>
            <rFont val="Tahoma"/>
            <family val="2"/>
          </rPr>
          <t>¦1¦4¦13¦3¦1¦Null§</t>
        </r>
      </text>
    </comment>
    <comment ref="A790" authorId="0" shapeId="0" xr:uid="{00000000-0006-0000-0300-00009B000000}">
      <text>
        <r>
          <rPr>
            <sz val="9"/>
            <rFont val="Tahoma"/>
            <family val="2"/>
          </rPr>
          <t>¦1¦4¦13¦4¦1¦Null§</t>
        </r>
      </text>
    </comment>
    <comment ref="A792" authorId="0" shapeId="0" xr:uid="{00000000-0006-0000-0300-00009C000000}">
      <text>
        <r>
          <rPr>
            <sz val="9"/>
            <rFont val="Tahoma"/>
            <family val="2"/>
          </rPr>
          <t>¦1¦4¦13¦5¦1¦Null§</t>
        </r>
      </text>
    </comment>
    <comment ref="A794" authorId="0" shapeId="0" xr:uid="{00000000-0006-0000-0300-00009D000000}">
      <text>
        <r>
          <rPr>
            <sz val="9"/>
            <rFont val="Tahoma"/>
            <family val="2"/>
          </rPr>
          <t>¦1¦4¦13¦6¦1¦Null§</t>
        </r>
      </text>
    </comment>
    <comment ref="A796" authorId="0" shapeId="0" xr:uid="{00000000-0006-0000-0300-00009E000000}">
      <text>
        <r>
          <rPr>
            <sz val="9"/>
            <rFont val="Tahoma"/>
            <family val="2"/>
          </rPr>
          <t>¦1¦4¦13¦7¦1¦Null§</t>
        </r>
      </text>
    </comment>
    <comment ref="A798" authorId="0" shapeId="0" xr:uid="{00000000-0006-0000-0300-00009F000000}">
      <text>
        <r>
          <rPr>
            <sz val="9"/>
            <rFont val="Tahoma"/>
            <family val="2"/>
          </rPr>
          <t>¦1¦4¦13¦8¦1¦Null§</t>
        </r>
      </text>
    </comment>
    <comment ref="A800" authorId="0" shapeId="0" xr:uid="{00000000-0006-0000-0300-0000A0000000}">
      <text>
        <r>
          <rPr>
            <sz val="9"/>
            <rFont val="Tahoma"/>
            <family val="2"/>
          </rPr>
          <t>¦1¦4¦13¦9¦1¦Null§</t>
        </r>
      </text>
    </comment>
    <comment ref="A802" authorId="0" shapeId="0" xr:uid="{00000000-0006-0000-0300-0000A1000000}">
      <text>
        <r>
          <rPr>
            <sz val="9"/>
            <rFont val="Tahoma"/>
            <family val="2"/>
          </rPr>
          <t>¦1¦4¦13¦10¦1¦Null§</t>
        </r>
      </text>
    </comment>
    <comment ref="A845" authorId="0" shapeId="0" xr:uid="{00000000-0006-0000-0300-0000A2000000}">
      <text>
        <r>
          <rPr>
            <sz val="9"/>
            <rFont val="Tahoma"/>
            <family val="2"/>
          </rPr>
          <t>¦1¦4¦14¦1¦1¦Null§</t>
        </r>
      </text>
    </comment>
    <comment ref="A847" authorId="0" shapeId="0" xr:uid="{00000000-0006-0000-0300-0000A3000000}">
      <text>
        <r>
          <rPr>
            <sz val="9"/>
            <rFont val="Tahoma"/>
            <family val="2"/>
          </rPr>
          <t>¦1¦4¦14¦2¦1¦Null§</t>
        </r>
      </text>
    </comment>
    <comment ref="A849" authorId="0" shapeId="0" xr:uid="{00000000-0006-0000-0300-0000A4000000}">
      <text>
        <r>
          <rPr>
            <sz val="9"/>
            <rFont val="Tahoma"/>
            <family val="2"/>
          </rPr>
          <t>¦1¦4¦14¦3¦1¦Null§</t>
        </r>
      </text>
    </comment>
    <comment ref="A851" authorId="0" shapeId="0" xr:uid="{00000000-0006-0000-0300-0000A5000000}">
      <text>
        <r>
          <rPr>
            <sz val="9"/>
            <rFont val="Tahoma"/>
            <family val="2"/>
          </rPr>
          <t>¦1¦4¦14¦4¦1¦Null§</t>
        </r>
      </text>
    </comment>
    <comment ref="A853" authorId="0" shapeId="0" xr:uid="{00000000-0006-0000-0300-0000A6000000}">
      <text>
        <r>
          <rPr>
            <sz val="9"/>
            <rFont val="Tahoma"/>
            <family val="2"/>
          </rPr>
          <t>¦1¦4¦14¦5¦1¦Null§</t>
        </r>
      </text>
    </comment>
    <comment ref="A855" authorId="0" shapeId="0" xr:uid="{00000000-0006-0000-0300-0000A7000000}">
      <text>
        <r>
          <rPr>
            <sz val="9"/>
            <rFont val="Tahoma"/>
            <family val="2"/>
          </rPr>
          <t>¦1¦4¦14¦6¦1¦Null§</t>
        </r>
      </text>
    </comment>
    <comment ref="A857" authorId="0" shapeId="0" xr:uid="{00000000-0006-0000-0300-0000A8000000}">
      <text>
        <r>
          <rPr>
            <sz val="9"/>
            <rFont val="Tahoma"/>
            <family val="2"/>
          </rPr>
          <t>¦1¦4¦14¦7¦1¦Null§</t>
        </r>
      </text>
    </comment>
    <comment ref="A859" authorId="0" shapeId="0" xr:uid="{00000000-0006-0000-0300-0000A9000000}">
      <text>
        <r>
          <rPr>
            <sz val="9"/>
            <rFont val="Tahoma"/>
            <family val="2"/>
          </rPr>
          <t>¦1¦4¦14¦8¦0¦Null§</t>
        </r>
      </text>
    </comment>
    <comment ref="A861" authorId="0" shapeId="0" xr:uid="{00000000-0006-0000-0300-0000AA000000}">
      <text>
        <r>
          <rPr>
            <sz val="9"/>
            <rFont val="Tahoma"/>
            <family val="2"/>
          </rPr>
          <t>¦1¦4¦14¦9¦0¦Null§</t>
        </r>
      </text>
    </comment>
    <comment ref="A863" authorId="0" shapeId="0" xr:uid="{00000000-0006-0000-0300-0000AB000000}">
      <text>
        <r>
          <rPr>
            <sz val="9"/>
            <rFont val="Tahoma"/>
            <family val="2"/>
          </rPr>
          <t>¦1¦4¦14¦10¦1¦Null§</t>
        </r>
      </text>
    </comment>
    <comment ref="A865" authorId="0" shapeId="0" xr:uid="{00000000-0006-0000-0300-0000AC000000}">
      <text>
        <r>
          <rPr>
            <sz val="9"/>
            <rFont val="Tahoma"/>
            <family val="2"/>
          </rPr>
          <t>¦1¦4¦14¦11¦1¦Null§</t>
        </r>
      </text>
    </comment>
    <comment ref="A867" authorId="0" shapeId="0" xr:uid="{00000000-0006-0000-0300-0000AD000000}">
      <text>
        <r>
          <rPr>
            <sz val="9"/>
            <rFont val="Tahoma"/>
            <family val="2"/>
          </rPr>
          <t>¦1¦4¦14¦12¦1¦Null§</t>
        </r>
      </text>
    </comment>
    <comment ref="A906" authorId="0" shapeId="0" xr:uid="{00000000-0006-0000-0300-0000AE000000}">
      <text>
        <r>
          <rPr>
            <sz val="9"/>
            <rFont val="Tahoma"/>
            <family val="2"/>
          </rPr>
          <t>¦1¦4¦15¦1¦1¦Null§</t>
        </r>
      </text>
    </comment>
    <comment ref="A908" authorId="0" shapeId="0" xr:uid="{00000000-0006-0000-0300-0000AF000000}">
      <text>
        <r>
          <rPr>
            <sz val="9"/>
            <rFont val="Tahoma"/>
            <family val="2"/>
          </rPr>
          <t>¦1¦4¦15¦2¦1¦Null§</t>
        </r>
      </text>
    </comment>
    <comment ref="A910" authorId="0" shapeId="0" xr:uid="{00000000-0006-0000-0300-0000B0000000}">
      <text>
        <r>
          <rPr>
            <sz val="9"/>
            <rFont val="Tahoma"/>
            <family val="2"/>
          </rPr>
          <t>¦1¦4¦15¦3¦1¦Null§</t>
        </r>
      </text>
    </comment>
    <comment ref="A912" authorId="0" shapeId="0" xr:uid="{00000000-0006-0000-0300-0000B1000000}">
      <text>
        <r>
          <rPr>
            <sz val="9"/>
            <rFont val="Tahoma"/>
            <family val="2"/>
          </rPr>
          <t>¦1¦4¦15¦4¦1¦Null§</t>
        </r>
      </text>
    </comment>
    <comment ref="A968" authorId="0" shapeId="0" xr:uid="{00000000-0006-0000-0300-0000B2000000}">
      <text>
        <r>
          <rPr>
            <sz val="9"/>
            <rFont val="Tahoma"/>
            <family val="2"/>
          </rPr>
          <t>¦1¦4¦16¦1¦1¦Null§</t>
        </r>
      </text>
    </comment>
    <comment ref="A970" authorId="0" shapeId="0" xr:uid="{00000000-0006-0000-0300-0000B3000000}">
      <text>
        <r>
          <rPr>
            <sz val="9"/>
            <rFont val="Tahoma"/>
            <family val="2"/>
          </rPr>
          <t>¦1¦4¦16¦2¦1¦Null§</t>
        </r>
      </text>
    </comment>
    <comment ref="A972" authorId="0" shapeId="0" xr:uid="{00000000-0006-0000-0300-0000B4000000}">
      <text>
        <r>
          <rPr>
            <sz val="9"/>
            <rFont val="Tahoma"/>
            <family val="2"/>
          </rPr>
          <t>¦1¦4¦16¦3¦1¦Null§</t>
        </r>
      </text>
    </comment>
    <comment ref="A974" authorId="0" shapeId="0" xr:uid="{00000000-0006-0000-0300-0000B5000000}">
      <text>
        <r>
          <rPr>
            <sz val="9"/>
            <rFont val="Tahoma"/>
            <family val="2"/>
          </rPr>
          <t>¦1¦4¦16¦4¦1¦Null§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400-000001000000}">
      <text>
        <r>
          <rPr>
            <sz val="9"/>
            <rFont val="Tahoma"/>
            <family val="2"/>
          </rPr>
          <t>Item¦Description¦Unit¦Qty¦Rate¦Amount§1¦CONTRACT SANRAL R.33-120-2019/1§5¦Schedule D: Stakeholder and Community Liaison, and Targeted Labour and Targeted Enterprises Utilisation and Development§SCHEDULE D:SMALL CONTRACTOR DEVELOPMENT, TRAINING AND COMMUNITY LIAISON</t>
        </r>
      </text>
    </comment>
    <comment ref="A6" authorId="0" shapeId="0" xr:uid="{00000000-0006-0000-0400-000002000000}">
      <text>
        <r>
          <rPr>
            <sz val="9"/>
            <rFont val="Tahoma"/>
            <family val="2"/>
          </rPr>
          <t>¦1¦5¦1¦1¦1¦Null§</t>
        </r>
      </text>
    </comment>
    <comment ref="A8" authorId="0" shapeId="0" xr:uid="{00000000-0006-0000-0400-000003000000}">
      <text>
        <r>
          <rPr>
            <sz val="9"/>
            <rFont val="Tahoma"/>
            <family val="2"/>
          </rPr>
          <t>¦1¦5¦1¦2¦1¦Null§</t>
        </r>
      </text>
    </comment>
    <comment ref="A10" authorId="0" shapeId="0" xr:uid="{00000000-0006-0000-0400-000004000000}">
      <text>
        <r>
          <rPr>
            <sz val="9"/>
            <rFont val="Tahoma"/>
            <family val="2"/>
          </rPr>
          <t>¦1¦5¦1¦3¦1¦Null§</t>
        </r>
      </text>
    </comment>
    <comment ref="A12" authorId="0" shapeId="0" xr:uid="{00000000-0006-0000-0400-000005000000}">
      <text>
        <r>
          <rPr>
            <sz val="9"/>
            <rFont val="Tahoma"/>
            <family val="2"/>
          </rPr>
          <t>¦1¦5¦1¦4¦1¦Null§</t>
        </r>
      </text>
    </comment>
    <comment ref="A14" authorId="0" shapeId="0" xr:uid="{00000000-0006-0000-0400-000006000000}">
      <text>
        <r>
          <rPr>
            <sz val="9"/>
            <rFont val="Tahoma"/>
            <family val="2"/>
          </rPr>
          <t>¦1¦5¦1¦5¦1¦Null§</t>
        </r>
      </text>
    </comment>
    <comment ref="A16" authorId="0" shapeId="0" xr:uid="{00000000-0006-0000-0400-000007000000}">
      <text>
        <r>
          <rPr>
            <sz val="9"/>
            <rFont val="Tahoma"/>
            <family val="2"/>
          </rPr>
          <t>¦1¦5¦1¦6¦2¦Null§PercPrevItem</t>
        </r>
      </text>
    </comment>
    <comment ref="A18" authorId="0" shapeId="0" xr:uid="{00000000-0006-0000-0400-000008000000}">
      <text>
        <r>
          <rPr>
            <sz val="9"/>
            <rFont val="Tahoma"/>
            <family val="2"/>
          </rPr>
          <t>¦1¦5¦1¦7¦1¦Null§</t>
        </r>
      </text>
    </comment>
    <comment ref="A20" authorId="0" shapeId="0" xr:uid="{00000000-0006-0000-0400-000009000000}">
      <text>
        <r>
          <rPr>
            <sz val="9"/>
            <rFont val="Tahoma"/>
            <family val="2"/>
          </rPr>
          <t>¦1¦5¦1¦8¦1¦Null§</t>
        </r>
      </text>
    </comment>
    <comment ref="A22" authorId="0" shapeId="0" xr:uid="{00000000-0006-0000-0400-00000A000000}">
      <text>
        <r>
          <rPr>
            <sz val="9"/>
            <rFont val="Tahoma"/>
            <family val="2"/>
          </rPr>
          <t>¦1¦5¦1¦9¦1¦Null§</t>
        </r>
      </text>
    </comment>
    <comment ref="A24" authorId="0" shapeId="0" xr:uid="{00000000-0006-0000-0400-00000B000000}">
      <text>
        <r>
          <rPr>
            <sz val="9"/>
            <rFont val="Tahoma"/>
            <family val="2"/>
          </rPr>
          <t>¦1¦5¦1¦10¦1¦Null§</t>
        </r>
      </text>
    </comment>
    <comment ref="A26" authorId="0" shapeId="0" xr:uid="{00000000-0006-0000-0400-00000C000000}">
      <text>
        <r>
          <rPr>
            <sz val="9"/>
            <rFont val="Tahoma"/>
            <family val="2"/>
          </rPr>
          <t>¦1¦5¦1¦11¦1¦Null§</t>
        </r>
      </text>
    </comment>
    <comment ref="A28" authorId="0" shapeId="0" xr:uid="{00000000-0006-0000-0400-00000D000000}">
      <text>
        <r>
          <rPr>
            <sz val="9"/>
            <rFont val="Tahoma"/>
            <family val="2"/>
          </rPr>
          <t>¦1¦5¦1¦12¦1¦Null§</t>
        </r>
      </text>
    </comment>
    <comment ref="A30" authorId="0" shapeId="0" xr:uid="{00000000-0006-0000-0400-00000E000000}">
      <text>
        <r>
          <rPr>
            <sz val="9"/>
            <rFont val="Tahoma"/>
            <family val="2"/>
          </rPr>
          <t>¦1¦5¦1¦13¦1¦Null§</t>
        </r>
      </text>
    </comment>
    <comment ref="A32" authorId="0" shapeId="0" xr:uid="{00000000-0006-0000-0400-00000F000000}">
      <text>
        <r>
          <rPr>
            <sz val="9"/>
            <rFont val="Tahoma"/>
            <family val="2"/>
          </rPr>
          <t>¦1¦5¦1¦14¦1¦Null§</t>
        </r>
      </text>
    </comment>
    <comment ref="A34" authorId="0" shapeId="0" xr:uid="{00000000-0006-0000-0400-000010000000}">
      <text>
        <r>
          <rPr>
            <sz val="9"/>
            <rFont val="Tahoma"/>
            <family val="2"/>
          </rPr>
          <t>¦1¦5¦1¦15¦1¦Null§</t>
        </r>
      </text>
    </comment>
    <comment ref="A36" authorId="0" shapeId="0" xr:uid="{00000000-0006-0000-0400-000011000000}">
      <text>
        <r>
          <rPr>
            <sz val="9"/>
            <rFont val="Tahoma"/>
            <family val="2"/>
          </rPr>
          <t>¦1¦5¦1¦16¦1¦Null§</t>
        </r>
      </text>
    </comment>
    <comment ref="A38" authorId="0" shapeId="0" xr:uid="{00000000-0006-0000-0400-000012000000}">
      <text>
        <r>
          <rPr>
            <sz val="9"/>
            <rFont val="Tahoma"/>
            <family val="2"/>
          </rPr>
          <t>¦1¦5¦1¦17¦1¦Null§</t>
        </r>
      </text>
    </comment>
    <comment ref="A40" authorId="0" shapeId="0" xr:uid="{00000000-0006-0000-0400-000013000000}">
      <text>
        <r>
          <rPr>
            <sz val="9"/>
            <rFont val="Tahoma"/>
            <family val="2"/>
          </rPr>
          <t>¦1¦5¦1¦18¦1¦Null§</t>
        </r>
      </text>
    </comment>
    <comment ref="A42" authorId="0" shapeId="0" xr:uid="{00000000-0006-0000-0400-000014000000}">
      <text>
        <r>
          <rPr>
            <sz val="9"/>
            <rFont val="Tahoma"/>
            <family val="2"/>
          </rPr>
          <t>¦1¦5¦1¦19¦1¦Null§</t>
        </r>
      </text>
    </comment>
    <comment ref="A44" authorId="0" shapeId="0" xr:uid="{00000000-0006-0000-0400-000015000000}">
      <text>
        <r>
          <rPr>
            <sz val="9"/>
            <rFont val="Tahoma"/>
            <family val="2"/>
          </rPr>
          <t>¦1¦5¦1¦20¦1¦Null§PercPrevItem</t>
        </r>
      </text>
    </comment>
    <comment ref="A52" authorId="0" shapeId="0" xr:uid="{00000000-0006-0000-0400-000016000000}">
      <text>
        <r>
          <rPr>
            <sz val="9"/>
            <rFont val="Tahoma"/>
            <family val="2"/>
          </rPr>
          <t>¦1¦5¦1¦21¦1¦Null§</t>
        </r>
      </text>
    </comment>
    <comment ref="A54" authorId="0" shapeId="0" xr:uid="{00000000-0006-0000-0400-000017000000}">
      <text>
        <r>
          <rPr>
            <sz val="9"/>
            <rFont val="Tahoma"/>
            <family val="2"/>
          </rPr>
          <t>¦1¦5¦1¦22¦1¦Null§</t>
        </r>
      </text>
    </comment>
    <comment ref="A56" authorId="0" shapeId="0" xr:uid="{00000000-0006-0000-0400-000018000000}">
      <text>
        <r>
          <rPr>
            <sz val="9"/>
            <rFont val="Tahoma"/>
            <family val="2"/>
          </rPr>
          <t>¦1¦5¦1¦23¦1¦Null§</t>
        </r>
      </text>
    </comment>
    <comment ref="A58" authorId="0" shapeId="0" xr:uid="{00000000-0006-0000-0400-000019000000}">
      <text>
        <r>
          <rPr>
            <sz val="9"/>
            <rFont val="Tahoma"/>
            <family val="2"/>
          </rPr>
          <t>¦1¦5¦1¦24¦0¦Null§</t>
        </r>
      </text>
    </comment>
    <comment ref="A60" authorId="0" shapeId="0" xr:uid="{00000000-0006-0000-0400-00001A000000}">
      <text>
        <r>
          <rPr>
            <sz val="9"/>
            <rFont val="Tahoma"/>
            <family val="2"/>
          </rPr>
          <t>¦1¦5¦1¦25¦1¦Null§</t>
        </r>
      </text>
    </comment>
    <comment ref="A62" authorId="0" shapeId="0" xr:uid="{00000000-0006-0000-0400-00001B000000}">
      <text>
        <r>
          <rPr>
            <sz val="9"/>
            <rFont val="Tahoma"/>
            <family val="2"/>
          </rPr>
          <t>¦1¦5¦1¦26¦1¦Null§</t>
        </r>
      </text>
    </comment>
    <comment ref="A64" authorId="0" shapeId="0" xr:uid="{00000000-0006-0000-0400-00001C000000}">
      <text>
        <r>
          <rPr>
            <sz val="9"/>
            <rFont val="Tahoma"/>
            <family val="2"/>
          </rPr>
          <t>¦1¦5¦1¦27¦2¦Null§RateOnly</t>
        </r>
      </text>
    </comment>
    <comment ref="A66" authorId="0" shapeId="0" xr:uid="{00000000-0006-0000-0400-00001D000000}">
      <text>
        <r>
          <rPr>
            <sz val="9"/>
            <rFont val="Tahoma"/>
            <family val="2"/>
          </rPr>
          <t>¦1¦5¦1¦28¦2¦Null§</t>
        </r>
      </text>
    </comment>
    <comment ref="A68" authorId="0" shapeId="0" xr:uid="{00000000-0006-0000-0400-00001E000000}">
      <text>
        <r>
          <rPr>
            <sz val="9"/>
            <rFont val="Tahoma"/>
            <family val="2"/>
          </rPr>
          <t>¦1¦5¦1¦29¦1¦Null§</t>
        </r>
      </text>
    </comment>
    <comment ref="A70" authorId="0" shapeId="0" xr:uid="{00000000-0006-0000-0400-00001F000000}">
      <text>
        <r>
          <rPr>
            <sz val="9"/>
            <rFont val="Tahoma"/>
            <family val="2"/>
          </rPr>
          <t>¦1¦5¦1¦30¦1¦Null§</t>
        </r>
      </text>
    </comment>
    <comment ref="A72" authorId="0" shapeId="0" xr:uid="{00000000-0006-0000-0400-000020000000}">
      <text>
        <r>
          <rPr>
            <sz val="9"/>
            <rFont val="Tahoma"/>
            <family val="2"/>
          </rPr>
          <t>¦1¦5¦1¦31¦1¦Null§</t>
        </r>
      </text>
    </comment>
    <comment ref="A74" authorId="0" shapeId="0" xr:uid="{00000000-0006-0000-0400-000021000000}">
      <text>
        <r>
          <rPr>
            <sz val="9"/>
            <rFont val="Tahoma"/>
            <family val="2"/>
          </rPr>
          <t>¦1¦5¦1¦32¦1¦Null§</t>
        </r>
      </text>
    </comment>
    <comment ref="A76" authorId="0" shapeId="0" xr:uid="{00000000-0006-0000-0400-000022000000}">
      <text>
        <r>
          <rPr>
            <sz val="9"/>
            <rFont val="Tahoma"/>
            <family val="2"/>
          </rPr>
          <t>¦1¦5¦1¦33¦1¦Null§</t>
        </r>
      </text>
    </comment>
  </commentList>
</comments>
</file>

<file path=xl/sharedStrings.xml><?xml version="1.0" encoding="utf-8"?>
<sst xmlns="http://schemas.openxmlformats.org/spreadsheetml/2006/main" count="5000" uniqueCount="2288">
  <si>
    <t>Rate=I</t>
  </si>
  <si>
    <t>C1.2 GENERAL REQUIREMENTS AND PROVISIONS</t>
  </si>
  <si>
    <t>&lt;NewDataSet&gt;·  &lt;xs:schema id="NewDataSet" xmlns="" xmlns:xs="http://www.w3.org/2001/XMLSchema" xmlns:msdata="urn:schemas-microsoft-com:xml-msdata"&gt;·    &lt;xs:element name="NewDataSet" msdata:IsDataSet="true" msdata:MainDataTable="SummaryItems" msdata:UseCurrentLocale="true"&gt;·      &lt;xs:complexType&gt;·        &lt;xs:choice minOccurs="0" maxOccurs="unbounded"&gt;·          &lt;xs:element name="SummaryItems"&gt;·            &lt;xs:complexType&gt;·              &lt;xs:sequence&gt;·                &lt;xs:element name="ContractNo" type="xs:short" minOccurs="0" /&gt;·                &lt;xs:element name="ScheduleNo" type="xs:short" minOccurs="0" /&gt;·                &lt;xs:element name="SortNo" type="xs:short" minOccurs="0" /&gt;·                &lt;xs:element name="Item" type="xs:string" minOccurs="0" /&gt;·                &lt;xs:element name="SubTotalText" type="xs:string" minOccurs="0" /&gt;·                &lt;xs:element name="Description" type="xs:string" minOccurs="0" /&gt;·                &lt;xs:element name="CalcType" type="xs:string" minOccurs="0" /&gt;·                &lt;xs:element name="CalcValue" type="xs:double" minOccurs="0" /&gt;·                &lt;xs:element name="UseFirstSubTotal" type="xs:boolean" minOccurs="0" /&gt;·                &lt;xs:element name="ExclFromWorks" type="xs:boolean" minOccurs="0" /&gt;·                &lt;xs:element name="ExclFromProjected" type="xs:boolean" minOccurs="0" /&gt;·              &lt;/xs:sequence&gt;·            &lt;/xs:complexType&gt;·          &lt;/xs:element&gt;·        &lt;/xs:choice&gt;·      &lt;/xs:complexType&gt;·    &lt;/xs:element&gt;·  &lt;/xs:schema&gt;·  &lt;SummaryItems&gt;·    &lt;ContractNo&gt;1&lt;/ContractNo&gt;·    &lt;ScheduleNo&gt;1&lt;/ScheduleNo&gt;·    &lt;SortNo&gt;1&lt;/SortNo&gt;·    &lt;Description&gt;Add 15% VAT&lt;/Description&gt;·    &lt;CalcType&gt;%&lt;/CalcType&gt;·    &lt;CalcValue&gt;15&lt;/CalcValue&gt;·    &lt;UseFirstSubTotal&gt;false&lt;/UseFirstSubTotal&gt;·    &lt;ExclFromWorks&gt;false&lt;/ExclFromWorks&gt;·    &lt;ExclFromProjected&gt;false&lt;/ExclFromProjected&gt;·  &lt;/SummaryItems&gt;·  &lt;SummaryItems&gt;·    &lt;ContractNo&gt;1&lt;/ContractNo&gt;·    &lt;ScheduleNo&gt;2&lt;/ScheduleNo&gt;·    &lt;SortNo&gt;1&lt;/SortNo&gt;·    &lt;Description&gt;Add 15% VAT&lt;/Description&gt;·    &lt;CalcType&gt;%&lt;/CalcType&gt;·    &lt;CalcValue&gt;15&lt;/CalcValue&gt;·    &lt;UseFirstSubTotal&gt;false&lt;/UseFirstSubTotal&gt;·    &lt;ExclFromWorks&gt;false&lt;/ExclFromWorks&gt;·    &lt;ExclFromProjected&gt;false&lt;/ExclFromProjected&gt;·  &lt;/SummaryItems&gt;·  &lt;SummaryItems&gt;·    &lt;ContractNo&gt;1&lt;/ContractNo&gt;·    &lt;ScheduleNo&gt;3&lt;/ScheduleNo&gt;·    &lt;SortNo&gt;1&lt;/SortNo&gt;·    &lt;Description&gt;Add 15% VAT&lt;/Description&gt;·    &lt;CalcType&gt;%&lt;/CalcType&gt;·    &lt;CalcValue&gt;15&lt;/CalcValue&gt;·    &lt;UseFirstSubTotal&gt;false&lt;/UseFirstSubTotal&gt;·    &lt;ExclFromWorks&gt;false&lt;/ExclFromWorks&gt;·    &lt;ExclFromProjected&gt;false&lt;/ExclFromProjected&gt;·  &lt;/SummaryItems&gt;·  &lt;SummaryItems&gt;·    &lt;ContractNo&gt;1&lt;/ContractNo&gt;·    &lt;ScheduleNo&gt;4&lt;/ScheduleNo&gt;·    &lt;SortNo&gt;1&lt;/SortNo&gt;·    &lt;Description&gt;Add 15% VAT&lt;/Description&gt;·    &lt;CalcType&gt;%&lt;/CalcType&gt;·    &lt;CalcValue&gt;15&lt;/CalcValue&gt;·    &lt;UseFirstSubTotal&gt;false&lt;/UseFirstSubTotal&gt;·    &lt;ExclFromWorks&gt;false&lt;/ExclFromWorks&gt;·    &lt;ExclFromProjected&gt;false&lt;/ExclFromProjected&gt;·  &lt;/SummaryItems&gt;·&lt;/NewDataSet&gt;</t>
  </si>
  <si>
    <t xml:space="preserve">Item   </t>
  </si>
  <si>
    <t>Description</t>
  </si>
  <si>
    <t>Unit</t>
  </si>
  <si>
    <t>Quantity</t>
  </si>
  <si>
    <t>Rate</t>
  </si>
  <si>
    <t>Amount 
(Pounds)</t>
  </si>
  <si>
    <t>C1.2</t>
  </si>
  <si>
    <t>GENERAL REQUIREMENTS AND PROVISIONS</t>
  </si>
  <si>
    <t>C1.2.1</t>
  </si>
  <si>
    <t>Environmental Management:</t>
  </si>
  <si>
    <t>C1.2.1.1</t>
  </si>
  <si>
    <t>Monitoring of compliance with and reporting on the EMP</t>
  </si>
  <si>
    <t>Month</t>
  </si>
  <si>
    <t>C1.2.1.2</t>
  </si>
  <si>
    <t>Dedicated Environmental Oficer</t>
  </si>
  <si>
    <t>C1.2.2</t>
  </si>
  <si>
    <t>Programming and Reporting:</t>
  </si>
  <si>
    <t>C1.2.2.3</t>
  </si>
  <si>
    <t>Submission of a Scheme 2 Initial Programme</t>
  </si>
  <si>
    <t>lump sum</t>
  </si>
  <si>
    <t>C1.2.2.4</t>
  </si>
  <si>
    <t>Submission of a Scheme 2 Full Programme</t>
  </si>
  <si>
    <t>C1.2.2.5</t>
  </si>
  <si>
    <t>Reviewing and updating a Scheme 2 programme every month</t>
  </si>
  <si>
    <t>C1.2.2.6</t>
  </si>
  <si>
    <t>Preparation and submission of all information and reports specified in the Contract Documentation</t>
  </si>
  <si>
    <t>C1.2.3</t>
  </si>
  <si>
    <t>Routine road maintenance of existing public roads within the Site of the Works or other public roads outside the Site of the Works which are used as detours:</t>
  </si>
  <si>
    <t>C1.2.3.1</t>
  </si>
  <si>
    <t>Grass cutting</t>
  </si>
  <si>
    <t xml:space="preserve">ha_x000D_
</t>
  </si>
  <si>
    <t>C1.2.3.2</t>
  </si>
  <si>
    <t>Drain cleaning</t>
  </si>
  <si>
    <t>km</t>
  </si>
  <si>
    <t>C1.2.3.3</t>
  </si>
  <si>
    <t>Cleaning out culverts</t>
  </si>
  <si>
    <t>m³</t>
  </si>
  <si>
    <t>C1.2.3.4</t>
  </si>
  <si>
    <t>Collection of rubbish / litter</t>
  </si>
  <si>
    <t>C1.2.3.5</t>
  </si>
  <si>
    <t>Base patching using crushed stone material stabilised with bitumen emulsion and cement</t>
  </si>
  <si>
    <t>C1.2.3.6</t>
  </si>
  <si>
    <t>Base and / or surface patching using cold premixed asphalt</t>
  </si>
  <si>
    <t>kg</t>
  </si>
  <si>
    <t>C1.2.3.7</t>
  </si>
  <si>
    <t>Base and / or surface patching using hot plant mixed asphalt</t>
  </si>
  <si>
    <t>t</t>
  </si>
  <si>
    <t>C1.2.3.11</t>
  </si>
  <si>
    <t>Other road maintenance work ordered by the Engineer</t>
  </si>
  <si>
    <t xml:space="preserve">Prov. Sum </t>
  </si>
  <si>
    <t>C1.2.3.12</t>
  </si>
  <si>
    <t>Handling cost, profit and all other charges in respect of item C1.2.3.11</t>
  </si>
  <si>
    <t>%</t>
  </si>
  <si>
    <t>C1.2.3.13</t>
  </si>
  <si>
    <t>Liaison with the routine road maintenance contractor</t>
  </si>
  <si>
    <t>C1.2.4</t>
  </si>
  <si>
    <t>Stakeholder liaison</t>
  </si>
  <si>
    <t>C1.2.5</t>
  </si>
  <si>
    <t>Safety:</t>
  </si>
  <si>
    <t>C1.2.5.1</t>
  </si>
  <si>
    <t>Health and safety plan</t>
  </si>
  <si>
    <t xml:space="preserve"> Total Carried Forward</t>
  </si>
  <si>
    <t>C3-7</t>
  </si>
  <si>
    <t xml:space="preserve"> Brought Forward</t>
  </si>
  <si>
    <t>C1.2.5.2</t>
  </si>
  <si>
    <t>Implementation of health and safety plan</t>
  </si>
  <si>
    <t>C1.2.6</t>
  </si>
  <si>
    <t>Work adjacent to properties:</t>
  </si>
  <si>
    <t>C1.2.6.1</t>
  </si>
  <si>
    <t>Survey of adjacent properties</t>
  </si>
  <si>
    <t>No.</t>
  </si>
  <si>
    <t>C1.2.6.2</t>
  </si>
  <si>
    <t>Preventive and / or mitigation measures</t>
  </si>
  <si>
    <t>C1.2.6.3</t>
  </si>
  <si>
    <t>Handling cost, profit and all other charges in respect of item C1.2.6.2</t>
  </si>
  <si>
    <t>PC1.2.7</t>
  </si>
  <si>
    <t>Road safety audits</t>
  </si>
  <si>
    <t>C1.2.7.1</t>
  </si>
  <si>
    <t>Stage 4 work zone traffic management audit</t>
  </si>
  <si>
    <t>C1.2.7.2</t>
  </si>
  <si>
    <t>Handling cost, profit and all other charges in respect of item C1.2.6.1</t>
  </si>
  <si>
    <t>C1.2.7.3</t>
  </si>
  <si>
    <t>Stage 5 pre-opening stage traffic safety audit</t>
  </si>
  <si>
    <t>C1.2.7.4</t>
  </si>
  <si>
    <t>Handling cost, profit and all other charges in respect of item C1.2.6.3</t>
  </si>
  <si>
    <t>C1.2.8</t>
  </si>
  <si>
    <t>Dayworks:</t>
  </si>
  <si>
    <t>C1.2.8.1</t>
  </si>
  <si>
    <t>Personnel:</t>
  </si>
  <si>
    <t>(a)</t>
  </si>
  <si>
    <t>Unskilled labourer</t>
  </si>
  <si>
    <t>h</t>
  </si>
  <si>
    <t>(b)</t>
  </si>
  <si>
    <t>Semi-skilled labourer</t>
  </si>
  <si>
    <t>(c)</t>
  </si>
  <si>
    <t>Skilled labourer</t>
  </si>
  <si>
    <t>(d)</t>
  </si>
  <si>
    <t>Gang leader</t>
  </si>
  <si>
    <t>(e)</t>
  </si>
  <si>
    <t>Foreman</t>
  </si>
  <si>
    <t>C1.2.8.2</t>
  </si>
  <si>
    <t>Construction equipment (specify size and / or model number):</t>
  </si>
  <si>
    <t>Motor grader (140k or similar)</t>
  </si>
  <si>
    <t>Vibratory roller (12 ton)</t>
  </si>
  <si>
    <t>Pneumatic roller (16 ton)</t>
  </si>
  <si>
    <t>Front end loader (145 kw fly wheel speed))</t>
  </si>
  <si>
    <t>Tractor loader backhoe</t>
  </si>
  <si>
    <t>(f)</t>
  </si>
  <si>
    <t>Excavator (22 ton)</t>
  </si>
  <si>
    <t>(g)</t>
  </si>
  <si>
    <t>250 cmf compressor (7 m³/min) complete</t>
  </si>
  <si>
    <t>(h)</t>
  </si>
  <si>
    <t>600 cmf compressor (17 m³/min) complete</t>
  </si>
  <si>
    <t>C1.2.8.3</t>
  </si>
  <si>
    <t>Vehicles (specify size):</t>
  </si>
  <si>
    <t>Light delivery vehicle</t>
  </si>
  <si>
    <t>C3-8</t>
  </si>
  <si>
    <t>Flatbed truck</t>
  </si>
  <si>
    <t>Dump truck (6m3)</t>
  </si>
  <si>
    <t>C1.2.8.4</t>
  </si>
  <si>
    <t>Materials:</t>
  </si>
  <si>
    <t>Procurement of materials</t>
  </si>
  <si>
    <t>Contractor's handling costs, profit and all other charges in respect of item C1.2.8.4(a)</t>
  </si>
  <si>
    <t>C1.2.9</t>
  </si>
  <si>
    <t>Disposal of non-useable assets:</t>
  </si>
  <si>
    <t>C1.2.9.2</t>
  </si>
  <si>
    <t>Disposal of non-useable assets not identified at time of tender</t>
  </si>
  <si>
    <t>C1.2.9.3</t>
  </si>
  <si>
    <t>Handling cost, profit and all other charges in respect of item C1.2.9.2</t>
  </si>
  <si>
    <t>PC.1.2.10</t>
  </si>
  <si>
    <t>Dispute Adjudication Board (DAB)</t>
  </si>
  <si>
    <t>PC1.2.10.1</t>
  </si>
  <si>
    <t xml:space="preserve">Employer’s contribution to DAB (50%) </t>
  </si>
  <si>
    <t xml:space="preserve">PC Sum </t>
  </si>
  <si>
    <t xml:space="preserve"> Handling cosy and profit in respect of subitem PC1.2.10.1(a)</t>
  </si>
  <si>
    <t xml:space="preserve"> Total Carried Forward To Summary</t>
  </si>
  <si>
    <t>C3-9</t>
  </si>
  <si>
    <t>C1.3 CONTRACTOR’S SITE ESTABLISHMENT AND GENERAL OBLIGATIONS</t>
  </si>
  <si>
    <t>PC1.3</t>
  </si>
  <si>
    <t>CONTRACTOR’S SITE ESTABLISHMENT AND GENERAL OBLIGATIONS</t>
  </si>
  <si>
    <t>PC1.3.1</t>
  </si>
  <si>
    <t>The Contractor's general obligations:</t>
  </si>
  <si>
    <t>C1.3.1.1</t>
  </si>
  <si>
    <t>Fixed obligations</t>
  </si>
  <si>
    <t>C1.3.1.2</t>
  </si>
  <si>
    <t>Value-related obligations</t>
  </si>
  <si>
    <t>PC1.3.1.3</t>
  </si>
  <si>
    <t>Time-related obligations</t>
  </si>
  <si>
    <t xml:space="preserve"> Mobilisation period</t>
  </si>
  <si>
    <t xml:space="preserve"> Execution of the works</t>
  </si>
  <si>
    <t>PC1.3.1.4</t>
  </si>
  <si>
    <t>Suspension Cost</t>
  </si>
  <si>
    <t xml:space="preserve"> De-establishment </t>
  </si>
  <si>
    <t xml:space="preserve"> Re-Establishment</t>
  </si>
  <si>
    <t xml:space="preserve"> Suspension Period</t>
  </si>
  <si>
    <t>Engineers Cost</t>
  </si>
  <si>
    <t>Handling cost, profit and all other charges in respect of item C1.3.1.4</t>
  </si>
  <si>
    <t>C1.3.2</t>
  </si>
  <si>
    <t>Contract sign boards (drawing number 20568-TD-01)</t>
  </si>
  <si>
    <t>m²</t>
  </si>
  <si>
    <t>C3-10</t>
  </si>
  <si>
    <t>C1.4 FACILITIES FOR THE ENGINEER</t>
  </si>
  <si>
    <t>C1.4</t>
  </si>
  <si>
    <t>FACILITIES FOR THE ENGINEER</t>
  </si>
  <si>
    <t>C1.4.1</t>
  </si>
  <si>
    <t>Site accommodation:</t>
  </si>
  <si>
    <t>C1.4.1.1</t>
  </si>
  <si>
    <t>Offices and conference room</t>
  </si>
  <si>
    <t>C1.4.1.2</t>
  </si>
  <si>
    <t>Laboratories</t>
  </si>
  <si>
    <t>C1.4.1.3</t>
  </si>
  <si>
    <t>Open concrete working floors and verandas</t>
  </si>
  <si>
    <t>C1.4.1.4</t>
  </si>
  <si>
    <t>Roofs over open concrete working floors and verandas</t>
  </si>
  <si>
    <t>C1.4.1.5</t>
  </si>
  <si>
    <t>Store rooms inside the laboratory</t>
  </si>
  <si>
    <t>C1.4.1.6</t>
  </si>
  <si>
    <t>Car ports</t>
  </si>
  <si>
    <t>C1.4.1.7</t>
  </si>
  <si>
    <t>Ablution unit (drawing number 20568-TD-02)</t>
  </si>
  <si>
    <t>C1.4.1.8</t>
  </si>
  <si>
    <t>Change room with a shower</t>
  </si>
  <si>
    <t>C1.4.1.9</t>
  </si>
  <si>
    <t>Kitchen unit (drawing number 20568-TD-02)</t>
  </si>
  <si>
    <t>C1.4.1.13</t>
  </si>
  <si>
    <t>Rented housing paid for by the Contractor</t>
  </si>
  <si>
    <t>C1.4.1.14</t>
  </si>
  <si>
    <t>Contractor's handling costs, profit and all other charges in respect of item C1.4.1.13</t>
  </si>
  <si>
    <t>C1.4.2</t>
  </si>
  <si>
    <t>Items measured by area:</t>
  </si>
  <si>
    <t>C1.4.2.1</t>
  </si>
  <si>
    <t>Shelving as specified, complete with brackets</t>
  </si>
  <si>
    <t>C1.4.2.2</t>
  </si>
  <si>
    <t>Work benches with a concrete slab top</t>
  </si>
  <si>
    <t>C1.4.2.5</t>
  </si>
  <si>
    <t>Concrete footings and pedestals for laboratory equipment</t>
  </si>
  <si>
    <t>C1.4.2.6</t>
  </si>
  <si>
    <t>Roller blinds, opaque type</t>
  </si>
  <si>
    <t>C1.4.2.7</t>
  </si>
  <si>
    <t>Venetian blinds</t>
  </si>
  <si>
    <t>C1.4.2.8</t>
  </si>
  <si>
    <t>Notice boards</t>
  </si>
  <si>
    <t>C1.4.2.9</t>
  </si>
  <si>
    <t>White boards</t>
  </si>
  <si>
    <t>C1.4.2.10</t>
  </si>
  <si>
    <t>Galvanised wire mesh fencing for store rooms</t>
  </si>
  <si>
    <t>C1.4.2.11</t>
  </si>
  <si>
    <t>Galvanised wire mesh store room gate with a padlock</t>
  </si>
  <si>
    <t>C1.4.3</t>
  </si>
  <si>
    <t>Items measured by number:</t>
  </si>
  <si>
    <t>C1.4.3.1</t>
  </si>
  <si>
    <t>Office swivel chair</t>
  </si>
  <si>
    <t>C1.4.3.2</t>
  </si>
  <si>
    <t>Office chair</t>
  </si>
  <si>
    <t>C1.4.3.3</t>
  </si>
  <si>
    <t>Draughtsman's stool</t>
  </si>
  <si>
    <t>C3-11</t>
  </si>
  <si>
    <t>C1.4.3.4</t>
  </si>
  <si>
    <t>Laboratory high chair</t>
  </si>
  <si>
    <t>C1.4.3.5</t>
  </si>
  <si>
    <t>Office desk with 3 drawers (at least one lockable drawer)</t>
  </si>
  <si>
    <t>C1.4.3.7</t>
  </si>
  <si>
    <t>Drawing table</t>
  </si>
  <si>
    <t>C1.4.3.8</t>
  </si>
  <si>
    <t>Conference table</t>
  </si>
  <si>
    <t>C1.4.3.9</t>
  </si>
  <si>
    <t>Bookcase</t>
  </si>
  <si>
    <t>C1.4.3.10</t>
  </si>
  <si>
    <t>Filing cabinet</t>
  </si>
  <si>
    <t>C1.4.3.11</t>
  </si>
  <si>
    <t>General purpose steel cabinet with shelves</t>
  </si>
  <si>
    <t>C1.4.3.13</t>
  </si>
  <si>
    <t>220 / 250 volt power outlet plug point</t>
  </si>
  <si>
    <t>C1.4.3.14</t>
  </si>
  <si>
    <t>400 / 231 volt 3-phase power outlet plug point</t>
  </si>
  <si>
    <t>C1.4.3.15</t>
  </si>
  <si>
    <t>Single 1 500 mm, 58 watt fluorescent tube ceiling light</t>
  </si>
  <si>
    <t>C1.4.3.18</t>
  </si>
  <si>
    <t>7 watt LED bulb ceiling light</t>
  </si>
  <si>
    <t>C1.4.3.19</t>
  </si>
  <si>
    <t>Wash-hand basin</t>
  </si>
  <si>
    <t>C1.4.3.20</t>
  </si>
  <si>
    <t>Laboratory basin</t>
  </si>
  <si>
    <t>C1.4.3.21</t>
  </si>
  <si>
    <t>Extractor fan</t>
  </si>
  <si>
    <t>C1.4.3.22</t>
  </si>
  <si>
    <t>Fume cupboard</t>
  </si>
  <si>
    <t>C1.4.3.23</t>
  </si>
  <si>
    <t>Fire extinguisher 9,0 kg, dry powder type</t>
  </si>
  <si>
    <t>C1.4.3.24</t>
  </si>
  <si>
    <t>Air-conditioning unit</t>
  </si>
  <si>
    <t>C1.4.3.25</t>
  </si>
  <si>
    <t>Heater</t>
  </si>
  <si>
    <t>C1.4.3.27</t>
  </si>
  <si>
    <t>Waste paper basket</t>
  </si>
  <si>
    <t>C1.4.3.28</t>
  </si>
  <si>
    <t>UPS / Voltage stabiliser</t>
  </si>
  <si>
    <t>C1.4.3.29</t>
  </si>
  <si>
    <t>A3 / A4 colour printer, copier, scanner</t>
  </si>
  <si>
    <t>C1.4.3.31</t>
  </si>
  <si>
    <t>Rain gauge</t>
  </si>
  <si>
    <t>C1.4.3.32</t>
  </si>
  <si>
    <t>Minimum / maximum atmospheric temperature gauge</t>
  </si>
  <si>
    <t>C1.4.3.33</t>
  </si>
  <si>
    <t>Digital thermometer</t>
  </si>
  <si>
    <t>C1.4.3.34</t>
  </si>
  <si>
    <t>Mobile outdoor weather station</t>
  </si>
  <si>
    <t>C1.4.3.35</t>
  </si>
  <si>
    <t>3,0 m aluminium straight edge complete with two measuring wedges</t>
  </si>
  <si>
    <t>C1.4.3.36</t>
  </si>
  <si>
    <t>Measuring wheel</t>
  </si>
  <si>
    <t>C1.4.3.37</t>
  </si>
  <si>
    <t>First aid kit</t>
  </si>
  <si>
    <t>C1.4.3.38</t>
  </si>
  <si>
    <t>Standpipe complete with 30 m of 19 mm dia. heavy duty hose pipe</t>
  </si>
  <si>
    <t>C3-12</t>
  </si>
  <si>
    <t>C1.4.4</t>
  </si>
  <si>
    <t>Prime cost items:</t>
  </si>
  <si>
    <t>C1.4.4.1</t>
  </si>
  <si>
    <t>Cell phones costs, including pro-rata rentals, for calls made in connection with contract administration</t>
  </si>
  <si>
    <t>C1.4.4.2</t>
  </si>
  <si>
    <t>Handling costs and profit in respect of item C1.4.4.1</t>
  </si>
  <si>
    <t>C1.4.4.5</t>
  </si>
  <si>
    <t>The provision of internet connectivity and WiFi data for Engineer’s site staff</t>
  </si>
  <si>
    <t>C1.4.4.6</t>
  </si>
  <si>
    <t>Handling costs and profit in respect of item C1.4.4.5</t>
  </si>
  <si>
    <t>C1.4.4.7</t>
  </si>
  <si>
    <t>The provision of paper and ink for a combination colour printer / copier / scanner</t>
  </si>
  <si>
    <t>C1.4.4.8</t>
  </si>
  <si>
    <t>Handling costs and profit in respect of item C1.4.4.7</t>
  </si>
  <si>
    <t>C1.4.4.15</t>
  </si>
  <si>
    <t>The provision of all gas installations required at the site offices, laboratories and at the Engineer’s staff accommodation (if required), including gas storage cylinders, tubing, regulators, gas burners and shut-off cocks</t>
  </si>
  <si>
    <t>C1.4.4.16</t>
  </si>
  <si>
    <t>Handling costs and profit in respect of item C1.4.4.15</t>
  </si>
  <si>
    <t>C1.4.5</t>
  </si>
  <si>
    <t>Services at site offices, laboratories and site accommodation:</t>
  </si>
  <si>
    <t>C1.4.5.1</t>
  </si>
  <si>
    <t>Fixed costs</t>
  </si>
  <si>
    <t>C1.4.5.2</t>
  </si>
  <si>
    <t>Running costs</t>
  </si>
  <si>
    <t>C1.4.6</t>
  </si>
  <si>
    <t>Office staff:</t>
  </si>
  <si>
    <t>C1.4.6.1</t>
  </si>
  <si>
    <t>Secretary / receptionist</t>
  </si>
  <si>
    <t>C1.4.7</t>
  </si>
  <si>
    <t>Site inspection transport:</t>
  </si>
  <si>
    <t>C1.4.7.1</t>
  </si>
  <si>
    <t xml:space="preserve">Provision of a bus, mini-bus or combi van for site inspection purposes (18 seater mini van)_x000D_
</t>
  </si>
  <si>
    <t>per day</t>
  </si>
  <si>
    <t>C1.4.7.2</t>
  </si>
  <si>
    <t>Travel on site</t>
  </si>
  <si>
    <t>C1.4.8</t>
  </si>
  <si>
    <t>Site security measures for the Engineer’s facilities:</t>
  </si>
  <si>
    <t>C1.4.8.1</t>
  </si>
  <si>
    <t>Supply and installation of all required security measures at the Engineer’s site offices and laboratories</t>
  </si>
  <si>
    <t>C1.4.8.2</t>
  </si>
  <si>
    <t>Provision of security guards / watchmen and an armed response service at the Engineer’s site offices and laboratories</t>
  </si>
  <si>
    <t>C3-13</t>
  </si>
  <si>
    <t>C1.5 ACCOMMODATION OF TRAFFIC</t>
  </si>
  <si>
    <t>C1.5</t>
  </si>
  <si>
    <t>ACCOMMODATION OF TRAFFIC</t>
  </si>
  <si>
    <t>C1.5.1</t>
  </si>
  <si>
    <t>Accommodation of pedestrian and non-motorised traffic:</t>
  </si>
  <si>
    <t>C1.5.1.1</t>
  </si>
  <si>
    <t xml:space="preserve">Accommodation of pedestrian and non-motorised traffic </t>
  </si>
  <si>
    <t>C1.5.2</t>
  </si>
  <si>
    <t>Accommodation of vehicular traffic</t>
  </si>
  <si>
    <t>C1.5.3</t>
  </si>
  <si>
    <t xml:space="preserve">Liaison with traffic authorities </t>
  </si>
  <si>
    <t>PC1.5.4</t>
  </si>
  <si>
    <t>Construction of temporary deviations</t>
  </si>
  <si>
    <t>C1.5.4/C1.5.7.1</t>
  </si>
  <si>
    <t>Delineators including mounting bases and ballast:</t>
  </si>
  <si>
    <t>Single sided, reversible left or right (TW401)</t>
  </si>
  <si>
    <t>Double sided, reversible left or right (200mmx800mm) Class III material</t>
  </si>
  <si>
    <t>C1.5.4/C1.5.7.3</t>
  </si>
  <si>
    <t>Flagmen</t>
  </si>
  <si>
    <t>man-shift</t>
  </si>
  <si>
    <t>PC1.5.4/C1.5.7.5</t>
  </si>
  <si>
    <t>Provision of illuminated traffic signs:</t>
  </si>
  <si>
    <t>Sign mounted flashing amber lights (2 lights with the specified power supply) mounted on a backing board which is:</t>
  </si>
  <si>
    <t>(i)</t>
  </si>
  <si>
    <t>900 mm wide x 150 mm high</t>
  </si>
  <si>
    <t>Flashing LED illuminated arrow board</t>
  </si>
  <si>
    <t>PC1.5.4/C1.5.7.6</t>
  </si>
  <si>
    <t>Maintenance of illuminated traffic signs:</t>
  </si>
  <si>
    <t>Sign mounted flashing amber lights (a pair of two lights mounted on a separate backing board)</t>
  </si>
  <si>
    <t>Illuminated road sign – R &amp; TR series (1200 mm ø)</t>
  </si>
  <si>
    <t>Illuminated road sign – TW series (1500mm)</t>
  </si>
  <si>
    <t>PC1.5.4/C1.5.7.7</t>
  </si>
  <si>
    <t>Traffic calming devices:</t>
  </si>
  <si>
    <t>25 mm high x 100 mm wide asphalt rumble strips</t>
  </si>
  <si>
    <t>m</t>
  </si>
  <si>
    <t>150 mm high x 3 m wide asphalt speed control humps</t>
  </si>
  <si>
    <t>PC1.5.4/C1.5.7.9</t>
  </si>
  <si>
    <t>Cleaning of traffic control facilities</t>
  </si>
  <si>
    <t>C3-14</t>
  </si>
  <si>
    <t>PC1.5.4/C1.5.11</t>
  </si>
  <si>
    <t>Provision of safety equipment for visitors</t>
  </si>
  <si>
    <t>C1.5.4/C1.5.11.1</t>
  </si>
  <si>
    <t>Provision of reflective safety vests for visitors</t>
  </si>
  <si>
    <t>C1.5.4/C1.5.11.2</t>
  </si>
  <si>
    <t>Provision of hard hats for visitors</t>
  </si>
  <si>
    <t>C1.5.4/PC11.6.1</t>
  </si>
  <si>
    <t>Road signboards with painted or coloured semi-matt background. Symbols, lettering and borders in semi- matt black or in Class I retro-reflective material, where the sign board is constructed from:</t>
  </si>
  <si>
    <t>C11.6.1.3</t>
  </si>
  <si>
    <t>Prepainted galvanized steel plate:</t>
  </si>
  <si>
    <t>Area exceeding 2,0 m² but not 10 m²</t>
  </si>
  <si>
    <t>C1.5.4/C11.6.1.8</t>
  </si>
  <si>
    <t>Regulatory signs, temporary</t>
  </si>
  <si>
    <t>1 200 mm diameter (steel 1.4mm Chromadek sheet, Class III retro reflective background, semi-matt symbol)</t>
  </si>
  <si>
    <t>1 200 mm x 2 800 mm size (steel 1.4mm Chromadek sheet, Class III retro reflective background, semi-matt symbolI)</t>
  </si>
  <si>
    <t>C1.5.4/C11.6.1.10</t>
  </si>
  <si>
    <t xml:space="preserve">Warning signs, temporary </t>
  </si>
  <si>
    <t>1 500 mm size (steel 1.4mm Chromadek sheet, Class III retro reflective background, semi-matt symbol)</t>
  </si>
  <si>
    <t xml:space="preserve"> Rectangular </t>
  </si>
  <si>
    <t>1 200 mm x 1 600 mm size (steel 1.4mm Chromadek sheet, Class III retro reflective background, semi-matt symbol)</t>
  </si>
  <si>
    <t>(ii)</t>
  </si>
  <si>
    <t>2400mm wide x 400 mm high (steel 1.4mm Chromadek sheet, Class III retro reflective background, semi-matt symbol)</t>
  </si>
  <si>
    <t>(iii)</t>
  </si>
  <si>
    <t>2400mm x 1800mm (steel 1.4mm Chromadek sheet, Class III retro reflective background, semi-matt symbol)</t>
  </si>
  <si>
    <t>C1.5.4/C11.6.1.12</t>
  </si>
  <si>
    <t>Supplementary plates to temporary regulatory or warning signs (steel 1.4mm Chromadek sheet, Class III retro reflective background, semi-matt symbol)</t>
  </si>
  <si>
    <t>C1.5.4/C11.6.1.13</t>
  </si>
  <si>
    <t xml:space="preserve">Moveable concrete barricade/road sign combination (steel 1.4mm Chromadek sheet, Class III retro reflective background, semi-matt symbol) </t>
  </si>
  <si>
    <t>C3-15</t>
  </si>
  <si>
    <t>C1.5.4/C11.6.2</t>
  </si>
  <si>
    <t>Extra over on item C11.6.1 for using:</t>
  </si>
  <si>
    <t>C1.5.4/C11.6.2.1</t>
  </si>
  <si>
    <t>Background of retro-reflective material:</t>
  </si>
  <si>
    <t>Class III</t>
  </si>
  <si>
    <t>C1.5.4/C1.6.1</t>
  </si>
  <si>
    <t>Clearing</t>
  </si>
  <si>
    <t>C1.5.4/C1.6.1.1</t>
  </si>
  <si>
    <t>Clearing with machines and some hand labour where necessary</t>
  </si>
  <si>
    <t>C1.5.41.6.1.2</t>
  </si>
  <si>
    <t>Clearing with hand labour only when labour enhanced work is specified</t>
  </si>
  <si>
    <t>C1.5.4/C1.6.2</t>
  </si>
  <si>
    <t>Grubbing</t>
  </si>
  <si>
    <t>C1.5.4/C1.6.2.1</t>
  </si>
  <si>
    <t>Grubbing with machines and some hand labour where necessary</t>
  </si>
  <si>
    <t>C1.5.4/C1.6.2.2</t>
  </si>
  <si>
    <t>Grubbing with hand labour when labour enhancement work is specified or it is not practical to use a machine</t>
  </si>
  <si>
    <t>C1.5.4/C1.6.3</t>
  </si>
  <si>
    <t>Removal and grubbing of large trees and tree stumps:</t>
  </si>
  <si>
    <t>C1.5.4/C1.6.3.1</t>
  </si>
  <si>
    <t>Girth equal to or exceeding 1,0 m up to and including 2,0 m</t>
  </si>
  <si>
    <t>No</t>
  </si>
  <si>
    <t>C1.5.4/C1.6.8</t>
  </si>
  <si>
    <t>Conservation of vegetation:</t>
  </si>
  <si>
    <t>C1.5.4/C1.6.8.1</t>
  </si>
  <si>
    <t>Establishment of a temporary nursery</t>
  </si>
  <si>
    <t>C1.5.4/C1.6.9</t>
  </si>
  <si>
    <t>Conservation of topsoil:</t>
  </si>
  <si>
    <t>C1.6.9.1</t>
  </si>
  <si>
    <t>Stockpiling topsoil</t>
  </si>
  <si>
    <t>C1.5.4/C1.7.2</t>
  </si>
  <si>
    <t>Hauling</t>
  </si>
  <si>
    <t>C1.5.4/C1.7.2.1</t>
  </si>
  <si>
    <t>Hauling material for use in the Works and off-loading it on the site of the Works:</t>
  </si>
  <si>
    <t>Soil, gravel, crushed stone and pavement layer material</t>
  </si>
  <si>
    <t>m³ - km</t>
  </si>
  <si>
    <t>C1.5.4/C1.7.2.2</t>
  </si>
  <si>
    <t>Hauling material to spoil and off-loading it at a designated spoil area:</t>
  </si>
  <si>
    <t>Cleared and grubbed material (organic matter and all other unsuitable or waste material)</t>
  </si>
  <si>
    <t>C1.5.4/C3.1.1</t>
  </si>
  <si>
    <t>Excavation for open drains:</t>
  </si>
  <si>
    <t>C3-16</t>
  </si>
  <si>
    <t>C1.5.4/C3.1.1.1</t>
  </si>
  <si>
    <t>Excavating all material situated within the following depth ranges below the surface level using conventional methods:</t>
  </si>
  <si>
    <t>0m to 1,5m</t>
  </si>
  <si>
    <t>C1.5.4/C3.1.1.2</t>
  </si>
  <si>
    <t>Extra over sub-item C3.1.1.1 for excavation in hard and boulder material, irrespective of depth</t>
  </si>
  <si>
    <t>C1.5.4/C3.1.2</t>
  </si>
  <si>
    <t xml:space="preserve">Clearing, shaping and disposal of accumulated sediment in existing unlined open drains </t>
  </si>
  <si>
    <t>C1.5.4/C3.1.2.1</t>
  </si>
  <si>
    <t>Using conventional methods</t>
  </si>
  <si>
    <t>C1.5.4/C3.1.2.2</t>
  </si>
  <si>
    <t>Using labour enhanced construction methods</t>
  </si>
  <si>
    <t>C1.5.4/C3.2.1</t>
  </si>
  <si>
    <t>Excavation for culvert structures:</t>
  </si>
  <si>
    <t>C1.5.4/C3.2.1.1</t>
  </si>
  <si>
    <t>Excavating in all material situated within the following depth ranges below the surface level:</t>
  </si>
  <si>
    <t>PC1.5.4/C3.2.2</t>
  </si>
  <si>
    <t>Backfilling</t>
  </si>
  <si>
    <t>C1.5.4/C3.2.2.2</t>
  </si>
  <si>
    <t>Using imported selected material:</t>
  </si>
  <si>
    <t>From commercial sources (selected backfill or as instructed by the engineer)</t>
  </si>
  <si>
    <t>Dump rock (300mm thick, tightly compacted)</t>
  </si>
  <si>
    <t>Pioneering layer (200mm thick, tightly compacted)</t>
  </si>
  <si>
    <t>Engineered Layer (150mm, stabilised selected layr or as instructed by the engineer)</t>
  </si>
  <si>
    <t>C1.5.4/C3.2.2.3</t>
  </si>
  <si>
    <t xml:space="preserve">Extra over sub-items C3.2.2.1 and C3.2.2.2 for soil cement backfilling </t>
  </si>
  <si>
    <t xml:space="preserve">With wet mixture (soil or gravel mixed with 5 % of CEM II class 32.5 cement) </t>
  </si>
  <si>
    <t>C1.5.4/C3.2.4</t>
  </si>
  <si>
    <t>Metal and U-PVC culverts:</t>
  </si>
  <si>
    <t>C1.5.4/C3.2.4.1</t>
  </si>
  <si>
    <t>4.65x3.03m Low-profile corrigated steel pipe arch prefabricated metal culvert</t>
  </si>
  <si>
    <t>C1.5.4/C3.2.4.2</t>
  </si>
  <si>
    <t>Provision of skew or bevelled ends for metal culverts</t>
  </si>
  <si>
    <t>C3-17</t>
  </si>
  <si>
    <t>C1.5.4/C3.2.4.3</t>
  </si>
  <si>
    <t>Anchor bolts (250mm long M20 with hooked end)</t>
  </si>
  <si>
    <t>C1.5.4/C3.3.2</t>
  </si>
  <si>
    <t>Concrete kerbing-channeling combination:</t>
  </si>
  <si>
    <t>C1.5.4/C3.3.2.1</t>
  </si>
  <si>
    <t>Prefabricated kerbing-channeling ( Type C concrete channel and in situ bedding material compacted to 90% MDD, drawing number 20568-TD-46)</t>
  </si>
  <si>
    <t xml:space="preserve">Fig 8c and subbase material </t>
  </si>
  <si>
    <t>C1.5.4/C3.3.6</t>
  </si>
  <si>
    <t>Chutes (typical designs):</t>
  </si>
  <si>
    <t>C1.5.4/C3.3.6.1</t>
  </si>
  <si>
    <t>Prefabricated chutes (Unperforated 300mm downpipe upvc pipe as shown on drawing number 20568-TD-33)</t>
  </si>
  <si>
    <t>C1.5.4/C3.3.8</t>
  </si>
  <si>
    <t>Linings for open drains:</t>
  </si>
  <si>
    <t>C1.5.4/C3.3.8.1</t>
  </si>
  <si>
    <t>Cast in situ concrete lining (C25/30-20 for all types of open drains)</t>
  </si>
  <si>
    <t>C1.5.4/C3.3.8.2</t>
  </si>
  <si>
    <t>Class U2 surface finish to cast in situ concrete (all types of open drains)</t>
  </si>
  <si>
    <t>PC1.5.4/C3.3.9</t>
  </si>
  <si>
    <t>Formwork to cast in situ concrete lining for open drains (Class F1 surface finish):</t>
  </si>
  <si>
    <t>PC1.5.4/C3.3.9.2</t>
  </si>
  <si>
    <t>To sides with formwork on both internal and external faces (each face measured)</t>
  </si>
  <si>
    <t>PC1.5.4/C3.3.9.3</t>
  </si>
  <si>
    <t>To ends of slabs</t>
  </si>
  <si>
    <t>C1.5.4/C3.3.10</t>
  </si>
  <si>
    <t>Sealed joints in concrete and stone pitched linings of open drains (drawing number 20568-TD-30,20568-TD-31,20568-TD-42,20568-TD-46, and 20568-TD-47)</t>
  </si>
  <si>
    <t xml:space="preserve"> 10mm bitumen impregnated fibre board with silicon joint sealer or approved equivalent</t>
  </si>
  <si>
    <t>C1.5.4/C3.3.15</t>
  </si>
  <si>
    <t>Energy dissipaters in outlet structures</t>
  </si>
  <si>
    <t>C1.5.4/C3.3.15.1</t>
  </si>
  <si>
    <t>Precast concrete blocks in outlet structures</t>
  </si>
  <si>
    <t>C1.5.4/C4.2.9</t>
  </si>
  <si>
    <t>Excavate material to spoil in sites designated by the Contractor, material obtained from</t>
  </si>
  <si>
    <t>C1.5.4/C4.2.9.1</t>
  </si>
  <si>
    <t>Soft excavation, overburden and unsuitable material</t>
  </si>
  <si>
    <t>C1.5.4/C4.2.10</t>
  </si>
  <si>
    <t>Backfilling of the unavoidable overbreak in hard and boulder excavation</t>
  </si>
  <si>
    <t>C3-18</t>
  </si>
  <si>
    <t>C1.5.4/C4.2.10.1</t>
  </si>
  <si>
    <t>Compliant gravel material</t>
  </si>
  <si>
    <t>C1.5.4/C4.4.2</t>
  </si>
  <si>
    <t>Commercial materials identified by the Contractor from commercial, private or other non-commercial suppliers:</t>
  </si>
  <si>
    <t>C1.5.4/C4.4.2.1</t>
  </si>
  <si>
    <t>Pavement layer material:</t>
  </si>
  <si>
    <t xml:space="preserve"> G7 material for upper selected layer</t>
  </si>
  <si>
    <t>G5b material for base layer</t>
  </si>
  <si>
    <t>C1.5.4/C4.4.2.5</t>
  </si>
  <si>
    <t>Fill material in the earthworks:</t>
  </si>
  <si>
    <t>Normal or coarse fill</t>
  </si>
  <si>
    <t>C1.5.4/C4.4.2.6</t>
  </si>
  <si>
    <t>Pioneer material</t>
  </si>
  <si>
    <t>C1.5.4/C4.4.4</t>
  </si>
  <si>
    <t>Cementitious stabilising agents</t>
  </si>
  <si>
    <t>Cement (CEM II A-L 32,5N)</t>
  </si>
  <si>
    <t>C1.5.4/C5.1.4</t>
  </si>
  <si>
    <t>Removal of unsuitable material to spoil:</t>
  </si>
  <si>
    <t>C1.5.4/C5.1.4.1</t>
  </si>
  <si>
    <t>In layer thicknesses of 200mm and less</t>
  </si>
  <si>
    <t>Unstable material</t>
  </si>
  <si>
    <t>C1.5.4/C5.1.4.2</t>
  </si>
  <si>
    <t>In layer thicknesses exceeding 200mm</t>
  </si>
  <si>
    <t>C1.5.4/C5.2.2</t>
  </si>
  <si>
    <t xml:space="preserve">Fill construction: </t>
  </si>
  <si>
    <t>C1.5.4/C5.2.2.1</t>
  </si>
  <si>
    <t>Normal fill material in compacted layer thicknesses of 200mm and less:</t>
  </si>
  <si>
    <t>Compacted to 93% of MDD</t>
  </si>
  <si>
    <t>Compacted to 95% of MDD</t>
  </si>
  <si>
    <t>C1.5.4/C5.3.2</t>
  </si>
  <si>
    <t>Construction of pavement layers</t>
  </si>
  <si>
    <t>C1.5.4/C5.3.2.1</t>
  </si>
  <si>
    <t>Construction of layers using conventional construction methods:</t>
  </si>
  <si>
    <t>Upper selected subgrade layer (G7 150 mm thick) compacted to 97% of MDD</t>
  </si>
  <si>
    <t>(n)</t>
  </si>
  <si>
    <t>Gravel base layer (chemically stabilised) (G5 200 mm thick) compacted to 97% of MDD</t>
  </si>
  <si>
    <t>C3-19</t>
  </si>
  <si>
    <t>(dd)</t>
  </si>
  <si>
    <t>Gravel base layer (chemically stabilised) (G5 150 mm thick) compacted to 97% of MDD</t>
  </si>
  <si>
    <t>C1.5.4/C5.3.9</t>
  </si>
  <si>
    <t>Construction of a trial section:</t>
  </si>
  <si>
    <t>C1.5.4/C5.3.9.1</t>
  </si>
  <si>
    <t>Construction of a trial section using conventional methods of construction</t>
  </si>
  <si>
    <t>Stabilised gravel layer (150mm) trial section</t>
  </si>
  <si>
    <t>Base layer (200mm) bypass</t>
  </si>
  <si>
    <t>C1.5.4/C5.4.2</t>
  </si>
  <si>
    <t>Chemical stabilisation:</t>
  </si>
  <si>
    <t>C1.5.4/C5.4.2.1</t>
  </si>
  <si>
    <t xml:space="preserve">Chemical stabilisation (350mm) of pavement layers (subbase) </t>
  </si>
  <si>
    <t>C1.5.4/C5.4.5</t>
  </si>
  <si>
    <t>Cementitious stabilisation agents for pavement layers:</t>
  </si>
  <si>
    <t>C1.5.4/C5.4.5.1</t>
  </si>
  <si>
    <t>Addition of cementitious stabilisation agents for pavement layers</t>
  </si>
  <si>
    <t>Common cements to SABS ENV 197-1 (base), CEM II A-L 32,5N or similarly approved</t>
  </si>
  <si>
    <t>C1.5.4/C5.4.10</t>
  </si>
  <si>
    <t>Provision and application of water for curing</t>
  </si>
  <si>
    <t>kilolitre (kℓ)</t>
  </si>
  <si>
    <t>C1.5.4/C8.1.1</t>
  </si>
  <si>
    <t>Prime coat:</t>
  </si>
  <si>
    <t>C1.5.4/C8.1.1.2</t>
  </si>
  <si>
    <t>MC -30 cut-back bitumen</t>
  </si>
  <si>
    <t>ℓ</t>
  </si>
  <si>
    <t>C1.5.4/C10.1.1</t>
  </si>
  <si>
    <t>Single seals including a cover spray, if specified (S1, PG58H-22):</t>
  </si>
  <si>
    <t>C1.5.4/_x000D_
C10.1.1.3</t>
  </si>
  <si>
    <t>Using 10 mm aggregate</t>
  </si>
  <si>
    <t>C1.5.4/C10.1.4</t>
  </si>
  <si>
    <t>Embargo period effects:</t>
  </si>
  <si>
    <t>C1.5.4/C10.1.4.1</t>
  </si>
  <si>
    <t>Re-establishment of sealing team after embargo period</t>
  </si>
  <si>
    <t>C1.5.4/_x000D_
C10.1.4.2</t>
  </si>
  <si>
    <t>Extra-over for sealing during the specified embargo period (S1, MC3000)</t>
  </si>
  <si>
    <t>C1.5.4/C10.1.9</t>
  </si>
  <si>
    <t>Bituminous binder variations:</t>
  </si>
  <si>
    <t>C10.1.9.1</t>
  </si>
  <si>
    <t>70 / 100 Penetration grade bitumen</t>
  </si>
  <si>
    <t>C10.1.9.10</t>
  </si>
  <si>
    <t>MC-3000 cut-back bitumen</t>
  </si>
  <si>
    <t>C10.1.9.11</t>
  </si>
  <si>
    <t>Precoating fluid (state type)</t>
  </si>
  <si>
    <t>C3-20</t>
  </si>
  <si>
    <t>C1.5.4/C10.1.10</t>
  </si>
  <si>
    <t>Aggregate variation (Grade A):</t>
  </si>
  <si>
    <t>C1.5.4/C10.1.10.3</t>
  </si>
  <si>
    <t>10mm aggregate</t>
  </si>
  <si>
    <t>C1.5.4/C11.2</t>
  </si>
  <si>
    <t>NON-STRUCTURAL GABIONS</t>
  </si>
  <si>
    <t>C1.5.4/C11.2.1</t>
  </si>
  <si>
    <t>Foundation trench excavation:</t>
  </si>
  <si>
    <t>C1.5.4/C11.2.1.1</t>
  </si>
  <si>
    <t>Excavating all material situated within the following depth ranges below the surface level:</t>
  </si>
  <si>
    <t>0 m to 1,5 m</t>
  </si>
  <si>
    <t>Exceeding 1,5 m and up to 3,0 m</t>
  </si>
  <si>
    <t>C1.5.4/C11.2.1.2</t>
  </si>
  <si>
    <t>Extra over sub-item C11.2.1.1 for excavation in hard material, irrespective of depth</t>
  </si>
  <si>
    <t>C1.5.4/C11.2.1.3</t>
  </si>
  <si>
    <t>Excavating soft material within 1,5 m below the surface level using labour enhanced construction methods:</t>
  </si>
  <si>
    <t>C1.5.411.2.1.4</t>
  </si>
  <si>
    <t>Excavating intermediate material within 1,5 m below the surface level using labour enhanced construction methods:</t>
  </si>
  <si>
    <t>C1.5.4/C11.2.2</t>
  </si>
  <si>
    <t>Surface preparation for bedding the gabion boxes and mattresses</t>
  </si>
  <si>
    <t>C1.5.4/C11.2.3</t>
  </si>
  <si>
    <t>Gabion boxes and mattresses:</t>
  </si>
  <si>
    <t>C1.5.4/C11.2.3.1</t>
  </si>
  <si>
    <t>Galvanized gabion boxes (1 m x 1 m x 1 m)</t>
  </si>
  <si>
    <t>C1.5.4/C11.2.3.3</t>
  </si>
  <si>
    <t>Galvanized gabion mattresses (3 m x 1 m x 0.3 m)</t>
  </si>
  <si>
    <t>Galvanized gabion mattresses (3 m x 1 m x 0.5 m)</t>
  </si>
  <si>
    <t>C1.5.4/C11.2.4</t>
  </si>
  <si>
    <t>Geotextile (Continuous filament nonwoven needle punched Class 2 geotextile as per Table 2(b) of GRI-GT13(b) specifications)</t>
  </si>
  <si>
    <t>C1.5.4/C11.3</t>
  </si>
  <si>
    <t>Guide Blocks and Kilometer Markers</t>
  </si>
  <si>
    <t>C1.5.4/C11.3.1</t>
  </si>
  <si>
    <t>Guide Blocks (250x250x250mm, D25/30-20-XC4)</t>
  </si>
  <si>
    <t>C1.5.4/C13.1</t>
  </si>
  <si>
    <t>FOUNDATIONS</t>
  </si>
  <si>
    <t>C1.5.4/C13.1.3</t>
  </si>
  <si>
    <t>Excavation:</t>
  </si>
  <si>
    <t>C3-21</t>
  </si>
  <si>
    <t>C1.5.4/C13.1.3.1</t>
  </si>
  <si>
    <t>Excavating soft material situated within the following successive depth ranges:</t>
  </si>
  <si>
    <t>0 m up to 1,5 m</t>
  </si>
  <si>
    <t>&gt; 1,5 m and &lt; 3,0 m</t>
  </si>
  <si>
    <t>C1.5.4/C13.1.3.2</t>
  </si>
  <si>
    <t>Extra over subitem C13.1.3.1 for excavation in hard material irrespective of depth</t>
  </si>
  <si>
    <t>C1.5.4/C13.1.3.3</t>
  </si>
  <si>
    <t>Extra over subitem C13.1.3.1 for additional excavation  required by the Engineer after excavation is complete</t>
  </si>
  <si>
    <t>C1.5.4/C13.1.3.4</t>
  </si>
  <si>
    <t>Extra over subitem C13.1.3.1 for excavation by hand</t>
  </si>
  <si>
    <t>C1.5.4/C13.1.6</t>
  </si>
  <si>
    <t>Access and drainage:</t>
  </si>
  <si>
    <t>C1.5.4/C13.1.6.1</t>
  </si>
  <si>
    <t>Access</t>
  </si>
  <si>
    <t>C1.5.4/C13.1.6.2</t>
  </si>
  <si>
    <t>Drainage</t>
  </si>
  <si>
    <t>C1.5.4/C13.1.14.3</t>
  </si>
  <si>
    <t>Compacted granular material</t>
  </si>
  <si>
    <t>C1.5.4/C13.1.14</t>
  </si>
  <si>
    <t>Foundation fill consisting of:</t>
  </si>
  <si>
    <t>C1.5.4/C13.1.14.1</t>
  </si>
  <si>
    <t>Rock Fill</t>
  </si>
  <si>
    <t>Concrete Blinding (75mm thick, C16/20-20-XC4)</t>
  </si>
  <si>
    <t>C1.5.4/C13.2</t>
  </si>
  <si>
    <t>FALSEWORK, FORMWORK AND CONCRETE FINISH</t>
  </si>
  <si>
    <t>C1.5.4/C13.2.2</t>
  </si>
  <si>
    <t>Vertical formwork to provide (class of finish indicated as F1, F2, F3 or board) surface finish to (description of member to which applicable)</t>
  </si>
  <si>
    <t>Culvert ring beams (F2)</t>
  </si>
  <si>
    <t>Inlet/Outlet walls (F2)</t>
  </si>
  <si>
    <t>C1.5.4/C13.3</t>
  </si>
  <si>
    <t>STEEL REINFORCEMENT</t>
  </si>
  <si>
    <t>C1.5.4/C13.3.1</t>
  </si>
  <si>
    <t>Reinforcement for:</t>
  </si>
  <si>
    <t>C1.5.4/C13.3.1.1</t>
  </si>
  <si>
    <t>Culvert Ring Beams</t>
  </si>
  <si>
    <t>High-yield-stress-steel bars (Y-Bars)</t>
  </si>
  <si>
    <t>C3-22</t>
  </si>
  <si>
    <t>C1.5.4/C13.3.1.2</t>
  </si>
  <si>
    <t>Inlet/Outlet walls</t>
  </si>
  <si>
    <t>C1.5.4/C13.3.1.3</t>
  </si>
  <si>
    <t>Road slab</t>
  </si>
  <si>
    <t>C1.5.4/C13.4</t>
  </si>
  <si>
    <t>CONCRETE</t>
  </si>
  <si>
    <t>C1.5.4/C13.4.1</t>
  </si>
  <si>
    <t>Cast-in-situ concrete (class of concrete and use or position in structure stated):</t>
  </si>
  <si>
    <t>C1.5.4/C13.4.1.2</t>
  </si>
  <si>
    <t xml:space="preserve">Durable concrete (Class D): 	</t>
  </si>
  <si>
    <t>Culvert ring beams (D25/30-20-XC4)</t>
  </si>
  <si>
    <t>Inlet/Outlet walls (D25/30-20-XC4)</t>
  </si>
  <si>
    <t>Road slab (D25/30-20-XC4)</t>
  </si>
  <si>
    <t>C1.5.5</t>
  </si>
  <si>
    <t>Maintenance of temporary deviations:</t>
  </si>
  <si>
    <t>C1.5.5.1</t>
  </si>
  <si>
    <t>ha</t>
  </si>
  <si>
    <t>C1 5.5.2</t>
  </si>
  <si>
    <t>C1.5.5.3</t>
  </si>
  <si>
    <t>C1.5.5.5</t>
  </si>
  <si>
    <t>C1.5.5.6</t>
  </si>
  <si>
    <t>C1.5.5.7</t>
  </si>
  <si>
    <t>C1.5.5.11</t>
  </si>
  <si>
    <t>C1.5.5.12</t>
  </si>
  <si>
    <t>Handling cost, profit and all other charges in respect of item C1.5.6.11</t>
  </si>
  <si>
    <t>C1.5.6</t>
  </si>
  <si>
    <t>Removal of temporary deviations</t>
  </si>
  <si>
    <t>kilometre (km)</t>
  </si>
  <si>
    <t>C1.5.7</t>
  </si>
  <si>
    <t>Temporary traffic control facilities:</t>
  </si>
  <si>
    <t>C1.5.7.1</t>
  </si>
  <si>
    <t>Double sided, reversible left or right (TW401)</t>
  </si>
  <si>
    <t>C1.5.7.3</t>
  </si>
  <si>
    <t>C3-23</t>
  </si>
  <si>
    <t>PC1.5.7.5</t>
  </si>
  <si>
    <t>Provision if illuminated traffi signs</t>
  </si>
  <si>
    <t>2400mm wide x 1800mm high (TW336-WF)</t>
  </si>
  <si>
    <t>C1.5.7.6</t>
  </si>
  <si>
    <t>Illuminated road sign – R &amp; TR series (diameter indicated)</t>
  </si>
  <si>
    <t>Illuminated road sign – TW series (length of sides indicated)</t>
  </si>
  <si>
    <t>C1.5.7.7</t>
  </si>
  <si>
    <t>50 mm high x 500 m wide asphalt rumble strips</t>
  </si>
  <si>
    <t>C1.5.7.8</t>
  </si>
  <si>
    <t>Traffic control stations</t>
  </si>
  <si>
    <t>C1.5.7.9</t>
  </si>
  <si>
    <t>C1.5.8</t>
  </si>
  <si>
    <t>Traffic safety officer</t>
  </si>
  <si>
    <t>man-month</t>
  </si>
  <si>
    <t>C1.5.9</t>
  </si>
  <si>
    <t>Traffic safety vehicle</t>
  </si>
  <si>
    <t>C1.5.11</t>
  </si>
  <si>
    <t>C1.5.11.1</t>
  </si>
  <si>
    <t>C1.5.11.2</t>
  </si>
  <si>
    <t>PC1.5/C11.6</t>
  </si>
  <si>
    <t>ROAD SIGNS</t>
  </si>
  <si>
    <t>PC11.6.1</t>
  </si>
  <si>
    <t>C11.6.1.8</t>
  </si>
  <si>
    <t>1200mm diameter (steel or aluminium, Class III retro reflective background, semi-matt symbol)</t>
  </si>
  <si>
    <t>PC11.6.1.10</t>
  </si>
  <si>
    <t>1500mm size (steel or aluminium, Class III retro reflective background, semi-matt symbol)</t>
  </si>
  <si>
    <t xml:space="preserve"> Rectangular</t>
  </si>
  <si>
    <t>C3-24</t>
  </si>
  <si>
    <t>2400mm wide x 400 mm high (TW411)</t>
  </si>
  <si>
    <t>(2) 2400mm x 1800mm</t>
  </si>
  <si>
    <t>C11.6.1.12</t>
  </si>
  <si>
    <t>Supplementary plates to temporary regulatory or warning signs (steel or aluminium, Class III retro reflective background, semi-matt symbol)</t>
  </si>
  <si>
    <t>C11.6.2</t>
  </si>
  <si>
    <t>C11.6.2.1</t>
  </si>
  <si>
    <t>C3-25</t>
  </si>
  <si>
    <t>C1.6 CLEARING AND GRUBBING</t>
  </si>
  <si>
    <t>C1.6</t>
  </si>
  <si>
    <t>CLEARING AND GRUBBING</t>
  </si>
  <si>
    <t>C1.6.1</t>
  </si>
  <si>
    <t>C1.6.1.1</t>
  </si>
  <si>
    <t>C1.6.1.2</t>
  </si>
  <si>
    <t>C1.6.1.3</t>
  </si>
  <si>
    <t>Clearing for new fence lines (over a width of 2,0m)</t>
  </si>
  <si>
    <t>C1.6.2</t>
  </si>
  <si>
    <t>C1.6.2.1</t>
  </si>
  <si>
    <t>C1.6.2.3</t>
  </si>
  <si>
    <t>Grubbing by hand for new fence lines (over a width of 2,0m)</t>
  </si>
  <si>
    <t>C1.6.8</t>
  </si>
  <si>
    <t>C1.6.8.1</t>
  </si>
  <si>
    <t>C1.6.8.2</t>
  </si>
  <si>
    <t>Removal, storage and maintenance of trees, girth up to and including 1,0m</t>
  </si>
  <si>
    <t>C1.6.8.3</t>
  </si>
  <si>
    <t>Removal, storage and maintenance of trees, girth exceeding 1,0m up to and including 2,0m</t>
  </si>
  <si>
    <t>C3-26</t>
  </si>
  <si>
    <t>C1.7 LOADING AND HAULING</t>
  </si>
  <si>
    <t>C1.7</t>
  </si>
  <si>
    <t>LOADING AND HAULING</t>
  </si>
  <si>
    <t>C1.7.2</t>
  </si>
  <si>
    <t>C1.7.2.1</t>
  </si>
  <si>
    <t>C1.7.2.2</t>
  </si>
  <si>
    <t>C3-27</t>
  </si>
  <si>
    <t>C2.1 GENERAL REQUIREMENTS AND TRENCHING FOR SERVICES</t>
  </si>
  <si>
    <t>C2.1</t>
  </si>
  <si>
    <t>GENERAL REQUIREMENTS AND TRENCHING FOR SERVICES</t>
  </si>
  <si>
    <t>C2.1.1</t>
  </si>
  <si>
    <t>Location, identification, protection and relocation of existing services</t>
  </si>
  <si>
    <t>C2.1.1.1</t>
  </si>
  <si>
    <t>Contractor’s obligations</t>
  </si>
  <si>
    <t>C2.1.1.2</t>
  </si>
  <si>
    <t>Permanent services relocation or protection work by others</t>
  </si>
  <si>
    <t>C2.1.1.3</t>
  </si>
  <si>
    <t>Handling costs and profit in respect of item C2.1.1.2 above</t>
  </si>
  <si>
    <t>C2.1.1.4</t>
  </si>
  <si>
    <t>Permanent services relocation or protection work by the Contractor</t>
  </si>
  <si>
    <t>C2.1.2</t>
  </si>
  <si>
    <t>Existing services location, detection and verification:</t>
  </si>
  <si>
    <t>C2.1.2.1</t>
  </si>
  <si>
    <t>Using specialist detection services (ground penetrating radar, radio detection, etc.)</t>
  </si>
  <si>
    <t>C2.1.2.2</t>
  </si>
  <si>
    <t>Handling costs and profit in respect of item C2.1.2.1 above</t>
  </si>
  <si>
    <t>C2.1.2.3</t>
  </si>
  <si>
    <t>Survey to verify existing service positions</t>
  </si>
  <si>
    <t>C2.1.2.4</t>
  </si>
  <si>
    <t>Handling costs and profit in respect of item C2.1.2.3 above</t>
  </si>
  <si>
    <t>C2.1.2.5</t>
  </si>
  <si>
    <t>Using hand excavation to locate, expose and verify services</t>
  </si>
  <si>
    <t>C3-28</t>
  </si>
  <si>
    <t>C3-29</t>
  </si>
  <si>
    <t>C2.4 ENERGY AND OTHER SERVICES</t>
  </si>
  <si>
    <t>C2.4</t>
  </si>
  <si>
    <t>ENERGY AND OTHER SERVICES</t>
  </si>
  <si>
    <t>PC2.4.4</t>
  </si>
  <si>
    <t>Provision of lighting</t>
  </si>
  <si>
    <t>a)</t>
  </si>
  <si>
    <t>Street Ligthing</t>
  </si>
  <si>
    <t>b)</t>
  </si>
  <si>
    <t>Handeling cost, profit and all other charges in respect of item P2.4.4. a)</t>
  </si>
  <si>
    <t>C3-30</t>
  </si>
  <si>
    <t>C3.1 DRAINS</t>
  </si>
  <si>
    <t>C3.1</t>
  </si>
  <si>
    <t>DRAINS</t>
  </si>
  <si>
    <t>C3.1.1</t>
  </si>
  <si>
    <t>C3.1.1.1</t>
  </si>
  <si>
    <t>C3.1.1.2</t>
  </si>
  <si>
    <t>C3.1.2</t>
  </si>
  <si>
    <t>C3.1.2.1</t>
  </si>
  <si>
    <t>C3.1.2.2</t>
  </si>
  <si>
    <t>C3.1.4</t>
  </si>
  <si>
    <t>Excavation and disposal of material for subsoil drainage systems:</t>
  </si>
  <si>
    <t>C3.1.4.1</t>
  </si>
  <si>
    <t>Excavating in all material situated within the following depth ranges below the surface:</t>
  </si>
  <si>
    <t>C3.1.4.4</t>
  </si>
  <si>
    <t>Extra over sub-item C3.1.4.1 for excavation in hard and boulder material, irrespective of depth</t>
  </si>
  <si>
    <t>C3.1.5</t>
  </si>
  <si>
    <t>Impermeable backfilling to subsoil drainage systems</t>
  </si>
  <si>
    <t>C3.1.5.1</t>
  </si>
  <si>
    <t>Un-stabilised natural gravel obtained from approved sources on the site</t>
  </si>
  <si>
    <t>C3.1.5.2</t>
  </si>
  <si>
    <t>G5 material obtained from commercial sources</t>
  </si>
  <si>
    <t>C3.1.6</t>
  </si>
  <si>
    <t>Construction of banks and dykes:</t>
  </si>
  <si>
    <t>C3.1.6.1</t>
  </si>
  <si>
    <t>Banks and dykes using conventional methods</t>
  </si>
  <si>
    <t>C3.1.6.2</t>
  </si>
  <si>
    <t>Banks and dykes using labour enhanced construction methods</t>
  </si>
  <si>
    <t>C3.1.9</t>
  </si>
  <si>
    <t>Pipes in subsoil drainage systems:</t>
  </si>
  <si>
    <t>C3.1.9.1</t>
  </si>
  <si>
    <t>U-PVC pipes and fittings, normal duty, complete with couplings (100mm dia, perforated or slotted)</t>
  </si>
  <si>
    <t>C3.1.10</t>
  </si>
  <si>
    <t>Polymer film sheeting or similar approved material, for lining subsoil drainage systems. Synthetic-fibre filter fabric, Grade A3.</t>
  </si>
  <si>
    <t>C3-31</t>
  </si>
  <si>
    <t>C3.1.10.1</t>
  </si>
  <si>
    <t>0,15mm thick</t>
  </si>
  <si>
    <t>C3.1.13</t>
  </si>
  <si>
    <t>Concrete outlet structures, manhole boxes, junction boxes and cleaning eyes for subsoil drainage systems:</t>
  </si>
  <si>
    <t>C3.1.13.1</t>
  </si>
  <si>
    <t>Outlet structures (Type A using C16/20-20,  drawing number 20568-TD-43)</t>
  </si>
  <si>
    <t>C3.1.13.3</t>
  </si>
  <si>
    <t>Junction boxes (subsurface draining, drawings number 20568-TD-44)</t>
  </si>
  <si>
    <t>C3.1.13.4</t>
  </si>
  <si>
    <t>Cleaning eyes (subsurface drainage, drawing number  20568-TD-44)</t>
  </si>
  <si>
    <t>C3.1.14</t>
  </si>
  <si>
    <t>Caps for subsoil drain pipes:</t>
  </si>
  <si>
    <t>C3.1.14.1</t>
  </si>
  <si>
    <t>Concrete caps</t>
  </si>
  <si>
    <t>C3.1.15</t>
  </si>
  <si>
    <t>Repairing or replacing existing drainage systems</t>
  </si>
  <si>
    <t>Prov sum</t>
  </si>
  <si>
    <t>C3.1.16</t>
  </si>
  <si>
    <t>Loading and hauling of material in excess of 1,0 km</t>
  </si>
  <si>
    <t>cubic metre-kilometre (m³ - km)</t>
  </si>
  <si>
    <t>C3.1.17</t>
  </si>
  <si>
    <t>Backfilling existing eroded side drains</t>
  </si>
  <si>
    <t>C3.1.18</t>
  </si>
  <si>
    <t>Backfilling of drains with selected material compacted to 93% of MDD prior to construction of concrete lining and/or stone pitched lining</t>
  </si>
  <si>
    <t>C3.1.20</t>
  </si>
  <si>
    <t>Breaking into existing drainage structures and install subsoil drain pipe</t>
  </si>
  <si>
    <t>C3.1.21</t>
  </si>
  <si>
    <t>Clearing of existing subsoil drains</t>
  </si>
  <si>
    <t>C3.1.21.1</t>
  </si>
  <si>
    <t>Cleaning rod, brush and flushing</t>
  </si>
  <si>
    <t>C3.1.21.2</t>
  </si>
  <si>
    <t>Hydro jetting</t>
  </si>
  <si>
    <t>C3.1.22</t>
  </si>
  <si>
    <t>Test flushing of subsoil drain pipe systems</t>
  </si>
  <si>
    <t>C3.1.23</t>
  </si>
  <si>
    <t>Subsoil drain outlet marker (drawing 20568-TD-43)</t>
  </si>
  <si>
    <t>C3.1.24</t>
  </si>
  <si>
    <t>Submission of as built drawings by the Contractor</t>
  </si>
  <si>
    <t>C3-32</t>
  </si>
  <si>
    <t xml:space="preserve">C3.2 CULVERTS			</t>
  </si>
  <si>
    <t>C3.2</t>
  </si>
  <si>
    <t xml:space="preserve">CULVERTS			</t>
  </si>
  <si>
    <t>C3.2.1.1</t>
  </si>
  <si>
    <t>Exceeding 1,5m and up to 3,0m</t>
  </si>
  <si>
    <t>C3.2.1.2</t>
  </si>
  <si>
    <t>Excavating soft material 0m to 1,5m below the surface level using labour enhanced construction methods, or instructed by hand under Clause A3.2.7.2(d)</t>
  </si>
  <si>
    <t>C3.2.1.5</t>
  </si>
  <si>
    <t>Extra over sub-item C3.2.1.1 for excavation in stabilised existing road layers, irrespective of depth</t>
  </si>
  <si>
    <t>C3.2.2</t>
  </si>
  <si>
    <t>C3.2.2.1</t>
  </si>
  <si>
    <t>Using the excavated material</t>
  </si>
  <si>
    <t>C3.2.2.2</t>
  </si>
  <si>
    <t>C3.2.2.3</t>
  </si>
  <si>
    <t>C3.2.3</t>
  </si>
  <si>
    <t>Concrete pipe culverts:</t>
  </si>
  <si>
    <t>C3.2.3.2</t>
  </si>
  <si>
    <t xml:space="preserve">(i) On Class B bedding (interlocking joint class 75D SANS677; 600mm dia) </t>
  </si>
  <si>
    <t xml:space="preserve">(ii) On Class B bedding (interlocking joint class 75D SANS677; 850mm dia) </t>
  </si>
  <si>
    <t>(iii) On Class B bedding (interlocking joint class 75D SANS677; 900mm dia)</t>
  </si>
  <si>
    <t>C3.2.5</t>
  </si>
  <si>
    <t>Rectangular culverts with prefabricated elements:</t>
  </si>
  <si>
    <t>C3.2.5.1</t>
  </si>
  <si>
    <t xml:space="preserve">Prefabricated portal culverts; wall and roof combination </t>
  </si>
  <si>
    <t>i) W450 x H1200 rectangular culvert</t>
  </si>
  <si>
    <t>ii) H600 x W1200 rectangular culvert</t>
  </si>
  <si>
    <t>iii) H1500 x W1800 rectangular culvert</t>
  </si>
  <si>
    <t>iv)  H1200 x W2100 rectangular culvert</t>
  </si>
  <si>
    <t>v)  H1600 x W1800 rectangular culvert</t>
  </si>
  <si>
    <t>C3-33</t>
  </si>
  <si>
    <t>C3.2.6</t>
  </si>
  <si>
    <t>Extra over items C3.2.3, C3.2.4 and C3.2.5 for constructing inclined culverts</t>
  </si>
  <si>
    <t>C3.2.7</t>
  </si>
  <si>
    <t>Cast in situ concrete and formwork:</t>
  </si>
  <si>
    <t>C3.2.7.5</t>
  </si>
  <si>
    <t>In inlet and outlet structures including kerbs, chutes and downpipes, skewed ends, catchpits, manholes, thrust and anchor blocks, excluding formwork but including Class U2 surfacing finish (C25/30-20)</t>
  </si>
  <si>
    <t>C3.2.7.6</t>
  </si>
  <si>
    <t>Formwork of concrete under items C3.2.7.3 to 5 above (F1 surface finish)</t>
  </si>
  <si>
    <t>C3.2.16</t>
  </si>
  <si>
    <t>Brickwork (Engineering bricks):</t>
  </si>
  <si>
    <t>C3.2.16.2</t>
  </si>
  <si>
    <t>230mm thick</t>
  </si>
  <si>
    <t>C3.2.24</t>
  </si>
  <si>
    <t>Compaction of bedding for inlets, outlets, manholes and catchpits:</t>
  </si>
  <si>
    <t>C3.2.24.1</t>
  </si>
  <si>
    <t>Preparation and compaction of in situ bedding material to 90% of MDD (150mm)</t>
  </si>
  <si>
    <t>C3.2.24.2</t>
  </si>
  <si>
    <t>Extra-over sub-item C3.2.24.1 for compaction to 93% of MDD (150mm)</t>
  </si>
  <si>
    <t>C3-34</t>
  </si>
  <si>
    <t xml:space="preserve">C3.3 CONCRETE KERBING AND CHANNELING, ASPHALT BERMS, CHUTES, DOWNPIPES, AS WELL AS CONCRETE, STONE PITCHED AND GABION LININGS FOR OPEN DRAINS			</t>
  </si>
  <si>
    <t>C3.3</t>
  </si>
  <si>
    <t xml:space="preserve">CONCRETE KERBING AND CHANNELING, ASPHALT BERMS, CHUTES, DOWNPIPES, AS WELL AS CONCRETE, STONE PITCHED AND GABION LININGS FOR OPEN DRAINS			</t>
  </si>
  <si>
    <t>C3.3.1</t>
  </si>
  <si>
    <t>C3.3.1.1</t>
  </si>
  <si>
    <t>Prefabricated kerbing</t>
  </si>
  <si>
    <t xml:space="preserve">Fig 3 and subbase material (drawing number 20568-TD-30) </t>
  </si>
  <si>
    <t xml:space="preserve">Fig 12 and in situ bedding material compacted to 90% MDD (drawing number 20568-TD-30) </t>
  </si>
  <si>
    <t>C3.3.2</t>
  </si>
  <si>
    <t>C3.3.2.1</t>
  </si>
  <si>
    <t xml:space="preserve">Prefabricated kerbing-channeling </t>
  </si>
  <si>
    <t xml:space="preserve">Fig 7 kerb and 300mm wide channel, (drawing number 20568-TD-47/Typical cross) </t>
  </si>
  <si>
    <t>Type C concrete channel and in situ bedding material compacted to 90% MDD (drawing number 20568-TD-46)</t>
  </si>
  <si>
    <t>C3.3.3</t>
  </si>
  <si>
    <t>Extra over items C3.3.1 and C3.3.2 for concrete kerbing or concrete kerbing and channeling on curves</t>
  </si>
  <si>
    <t>C3.3.3.1</t>
  </si>
  <si>
    <t>On curves of radii more than or equal to 5,0m but less than 20m</t>
  </si>
  <si>
    <t>C3.3.6</t>
  </si>
  <si>
    <t>C3.3.6.4</t>
  </si>
  <si>
    <t>C3.3.8</t>
  </si>
  <si>
    <t>C3.3.8.1</t>
  </si>
  <si>
    <t>C3.3.8.2</t>
  </si>
  <si>
    <t>PC3.3.9</t>
  </si>
  <si>
    <t>PC3.3.9.2</t>
  </si>
  <si>
    <t>PC3.3.9.3</t>
  </si>
  <si>
    <t>C3-35</t>
  </si>
  <si>
    <t>C3.3.10</t>
  </si>
  <si>
    <t>C3.3.11</t>
  </si>
  <si>
    <t>Concrete screed or backfill below chutes (150mm  C16/20-20 of cocrete or in situ bedding material compacted to 90% MDD)</t>
  </si>
  <si>
    <t>C3.3.12</t>
  </si>
  <si>
    <t>Reinforcement:</t>
  </si>
  <si>
    <t>C3.3.12.3</t>
  </si>
  <si>
    <t>Welded steel fabric</t>
  </si>
  <si>
    <t>C3.3.13</t>
  </si>
  <si>
    <t>Polymer film sheeting (0,15 mm thick) for concrete-lined open drains</t>
  </si>
  <si>
    <t>C3.3.14</t>
  </si>
  <si>
    <t>Cutting bituminous surfacing and pavement layers for concrete kerbing, channeling or concrete-lined drains</t>
  </si>
  <si>
    <t>C3.3.15</t>
  </si>
  <si>
    <t>C3.3.15.1</t>
  </si>
  <si>
    <t>C3.3.16</t>
  </si>
  <si>
    <t>Demolition and removal of existing kerbs and/or channel (Kerb-channel 500mm)</t>
  </si>
  <si>
    <t>PC3.3.17</t>
  </si>
  <si>
    <t>Inlet, outlet, transition and similar structures (typical designs):</t>
  </si>
  <si>
    <t xml:space="preserve"> In situ inlet structures for chutes as shown on drawing number 20568-TD-32 and 20568-TD-33 using C25/30-20 concrete)_x000D_
 </t>
  </si>
  <si>
    <t xml:space="preserve">In situ outlet structures for chutes (as shown on drawing 20568-TD-33 using C25/30-20 concrete)_x000D_
</t>
  </si>
  <si>
    <t xml:space="preserve">In situ transition and down chutes (as shown on the drawing 20568-TD-31 using C25/30-20 concrete. </t>
  </si>
  <si>
    <t>C3-36</t>
  </si>
  <si>
    <t xml:space="preserve">C4.2 CUT MATERIALS			</t>
  </si>
  <si>
    <t>C4.2</t>
  </si>
  <si>
    <t xml:space="preserve">CUT MATERIALS			</t>
  </si>
  <si>
    <t>C4.2.1</t>
  </si>
  <si>
    <t>Compiling and implementing M&amp;U plans for the cuttings</t>
  </si>
  <si>
    <t>C4.2.1.1</t>
  </si>
  <si>
    <t>Cuttings exceeding 5 000 m3 up to 10 000 m3</t>
  </si>
  <si>
    <t>C4.2.3</t>
  </si>
  <si>
    <t>Excavating of materials in cuttings, material obtained from</t>
  </si>
  <si>
    <t>C4.2.3.1</t>
  </si>
  <si>
    <t xml:space="preserve">Soft excavation </t>
  </si>
  <si>
    <t>C4.2.3.4</t>
  </si>
  <si>
    <t>Hard excavation (other than by blasting)</t>
  </si>
  <si>
    <t>C4.2.4</t>
  </si>
  <si>
    <t>Excavating of materials in box cuts, material obtained from</t>
  </si>
  <si>
    <t>C4.2.4.4</t>
  </si>
  <si>
    <t>C4.2.7</t>
  </si>
  <si>
    <t>Removal of unsuitable stable cut material to spoil</t>
  </si>
  <si>
    <t>C4.2.7.1</t>
  </si>
  <si>
    <t>C4.2.10</t>
  </si>
  <si>
    <t>C4.2.10.1</t>
  </si>
  <si>
    <t>C4.2.12</t>
  </si>
  <si>
    <t>Finishing the side slopes</t>
  </si>
  <si>
    <t>C4.2.12.1</t>
  </si>
  <si>
    <t xml:space="preserve">Cuttings: </t>
  </si>
  <si>
    <t xml:space="preserve">In soft material </t>
  </si>
  <si>
    <t>C3-37</t>
  </si>
  <si>
    <t>C4.3 EXISTING ROAD MATERIALS</t>
  </si>
  <si>
    <t>C4.3</t>
  </si>
  <si>
    <t>EXISTING ROAD MATERIALS</t>
  </si>
  <si>
    <t>C4.3.1</t>
  </si>
  <si>
    <t>Additional material investigations</t>
  </si>
  <si>
    <t>C4.3.1.1</t>
  </si>
  <si>
    <t>Cost of additional trial pits, sampling of asphalt and laboratory testing</t>
  </si>
  <si>
    <t>C4.3.1.2</t>
  </si>
  <si>
    <t>Handling cost and profit in respect of item C4.3.1.1</t>
  </si>
  <si>
    <t>C4.3.3</t>
  </si>
  <si>
    <t>Removal of bituminous seal surfacing (thickness not exceeding 30 mm)</t>
  </si>
  <si>
    <t>C4.3.5</t>
  </si>
  <si>
    <t>Providing the milling machine on the site:</t>
  </si>
  <si>
    <t>C4.3.5.1</t>
  </si>
  <si>
    <t>Small milling machine with a cutting width of 1,2 m or smaller</t>
  </si>
  <si>
    <t>C4.3.5.2</t>
  </si>
  <si>
    <t>Large milling machine with a cutting width exceeding 1,2 m</t>
  </si>
  <si>
    <t>Milling and removal of existing asphalt layers with an average milling depth (Contractor takes ownership):</t>
  </si>
  <si>
    <t>C4.3.6.1</t>
  </si>
  <si>
    <t>Not exceeding 50 mm</t>
  </si>
  <si>
    <t>C3-38</t>
  </si>
  <si>
    <t>C4.4 COMMERCIAL MATERIALS</t>
  </si>
  <si>
    <t>C4.4</t>
  </si>
  <si>
    <t>COMMERCIAL MATERIALS</t>
  </si>
  <si>
    <t>C4.4.2</t>
  </si>
  <si>
    <t>C4.4.2.1</t>
  </si>
  <si>
    <t>Type G1 material</t>
  </si>
  <si>
    <t>G5b Type</t>
  </si>
  <si>
    <t>G7 material</t>
  </si>
  <si>
    <t>C4.4.2.5</t>
  </si>
  <si>
    <t>C4.4.3</t>
  </si>
  <si>
    <t>Cost to procure commercial materials identified by the Employer from private or non-commercial sources:</t>
  </si>
  <si>
    <t>C4.4.3.1</t>
  </si>
  <si>
    <t>Cost of procuring</t>
  </si>
  <si>
    <t>C4.4.3.2</t>
  </si>
  <si>
    <t>Handling cost and profit in respect of item C4.4.3.1</t>
  </si>
  <si>
    <t>C4.4.4</t>
  </si>
  <si>
    <t>Cementitious stabilising agents:</t>
  </si>
  <si>
    <t>Common cements to SABS ENV 197-1 (subbase), CEM II A-L 32,5N or similarly approved</t>
  </si>
  <si>
    <t>Slaked Lime (subbase)</t>
  </si>
  <si>
    <t>C4.4.7</t>
  </si>
  <si>
    <t>Sampling and material testing by a commercial laboratory for the stabilisation designs</t>
  </si>
  <si>
    <t>C4.4.7.1</t>
  </si>
  <si>
    <t>Cost of sampling and material testing</t>
  </si>
  <si>
    <t>C4.4.7.2</t>
  </si>
  <si>
    <t>Handling cost and profit in respect of item C4.4.7.1</t>
  </si>
  <si>
    <t>PC4.4.8</t>
  </si>
  <si>
    <t xml:space="preserve">Provision of NME stabilization product </t>
  </si>
  <si>
    <t>PC 4.4.8.1</t>
  </si>
  <si>
    <t xml:space="preserve">PC4.4.8.2 </t>
  </si>
  <si>
    <t>Handeling cost and profit in respect of item PC4.4.8.1</t>
  </si>
  <si>
    <t>C3-39</t>
  </si>
  <si>
    <t xml:space="preserve">C5.1 ROADBED			</t>
  </si>
  <si>
    <t>C5.1</t>
  </si>
  <si>
    <t xml:space="preserve">ROADBED			</t>
  </si>
  <si>
    <t>C5.1.1</t>
  </si>
  <si>
    <t>Roadbed construction and compaction:</t>
  </si>
  <si>
    <t>C5.1.1.2</t>
  </si>
  <si>
    <t>Compaction of in-situ material to 93 % of MDD</t>
  </si>
  <si>
    <t>In-situ treatment of roadbed in hard material:</t>
  </si>
  <si>
    <t>C5.1.5.1</t>
  </si>
  <si>
    <t>In-situ treatment by ripping</t>
  </si>
  <si>
    <t>Roller-pass compaction:</t>
  </si>
  <si>
    <t>C5.1.6.2</t>
  </si>
  <si>
    <t>Pad foot vibratory rollers</t>
  </si>
  <si>
    <t>C5.1.6.7</t>
  </si>
  <si>
    <t>High energy impact compactor / roller (HEIC)</t>
  </si>
  <si>
    <t>C5.1.7</t>
  </si>
  <si>
    <t>Construction of a roadbed trial section:</t>
  </si>
  <si>
    <t>C5.1.7.1</t>
  </si>
  <si>
    <t>Non wetting-up collapsing soil trial section at in-situ moisture content using conventional rollers and / or HEIC</t>
  </si>
  <si>
    <t>C3-40</t>
  </si>
  <si>
    <t xml:space="preserve">C5.2 FILL			</t>
  </si>
  <si>
    <t>C5.2</t>
  </si>
  <si>
    <t xml:space="preserve"> FILL			</t>
  </si>
  <si>
    <t>C5.2.1</t>
  </si>
  <si>
    <t>Compiling and implementing M&amp;U plans:</t>
  </si>
  <si>
    <t>C5.2.2</t>
  </si>
  <si>
    <t>PC5.2.2.1</t>
  </si>
  <si>
    <t>C5.2.3</t>
  </si>
  <si>
    <t>Side-cut to fill compacted to 93% of MDD in compacted layer thicknesses of 200mm and less</t>
  </si>
  <si>
    <t>C5.2.7</t>
  </si>
  <si>
    <t>C5.2.7.1</t>
  </si>
  <si>
    <t xml:space="preserve">Normal fill </t>
  </si>
  <si>
    <t>C5.2.11</t>
  </si>
  <si>
    <t>Finishing-off fill slopes, medians and interchange areas:</t>
  </si>
  <si>
    <t>C5.2.11.1</t>
  </si>
  <si>
    <t>Fill slopes</t>
  </si>
  <si>
    <t>C3-41</t>
  </si>
  <si>
    <t>C5.3 ROAD PAVEMENT LAYERS</t>
  </si>
  <si>
    <t>C5.3</t>
  </si>
  <si>
    <t>ROAD PAVEMENT LAYERS</t>
  </si>
  <si>
    <t>C5.3.1</t>
  </si>
  <si>
    <t>Compiling and implementing M&amp;U plans for the construction of all the pavement layers</t>
  </si>
  <si>
    <t>PC5.3.2</t>
  </si>
  <si>
    <t>Construction of pavement layers:</t>
  </si>
  <si>
    <t>C5.3.2.1</t>
  </si>
  <si>
    <t>Lower selected subgrade layer (150mm thickness) compacted to 95% of MDD</t>
  </si>
  <si>
    <t>Upper selected subgrade layer (150mm thickness) compacted to 95% of MDD</t>
  </si>
  <si>
    <t>(j)</t>
  </si>
  <si>
    <t>Lower subbase gravel layer (chemically stabilised, 150mm thickness) compacted to 95% of MDD</t>
  </si>
  <si>
    <t>(k)</t>
  </si>
  <si>
    <t>Upper subbase gravel layer (chemically stabilised, 150mm thickness) compacted to 97% of MDD</t>
  </si>
  <si>
    <t xml:space="preserve">G1 crushed stone base layer (150mm thickness) compacted to 88% of AD </t>
  </si>
  <si>
    <t>C5.3.9</t>
  </si>
  <si>
    <t>C5.3.9.1</t>
  </si>
  <si>
    <t>Crushed stone base layer (175mm) trial section</t>
  </si>
  <si>
    <t>Stabilised subbase layer (200mm) trial section</t>
  </si>
  <si>
    <t>C5.3.12</t>
  </si>
  <si>
    <t>Surface regularity payment adjustments</t>
  </si>
  <si>
    <t>C3-42</t>
  </si>
  <si>
    <t xml:space="preserve">C5.4 STABILISATION			</t>
  </si>
  <si>
    <t>C5.4</t>
  </si>
  <si>
    <t xml:space="preserve">STABILISATION			</t>
  </si>
  <si>
    <t>C5.4.2</t>
  </si>
  <si>
    <t>C5.4.2.1</t>
  </si>
  <si>
    <t xml:space="preserve">Chemical stabilisation (100-125mm) of pavement layers (subbase) </t>
  </si>
  <si>
    <t>C5.4.5</t>
  </si>
  <si>
    <t>C5.4.5.1</t>
  </si>
  <si>
    <t>C5.4.10</t>
  </si>
  <si>
    <t>kℓ</t>
  </si>
  <si>
    <t>C5.4.11</t>
  </si>
  <si>
    <t>Curing by covering with the subsequent layer</t>
  </si>
  <si>
    <t>Curing with a membrane (type of material to be specified):</t>
  </si>
  <si>
    <t>C5.4.12.3</t>
  </si>
  <si>
    <t>Spray grade emulsion</t>
  </si>
  <si>
    <t>C5.4.14</t>
  </si>
  <si>
    <t>Trial section for a chemically stabilised layer</t>
  </si>
  <si>
    <t>C5.4.15</t>
  </si>
  <si>
    <t>Trial section for a bituminous stabilised layer (3.5m width)</t>
  </si>
  <si>
    <t>C3-43</t>
  </si>
  <si>
    <t>C5.5 RECONSTRUCTION OF PAVEMENT LAYERS</t>
  </si>
  <si>
    <t>C5.5</t>
  </si>
  <si>
    <t>RECONSTRUCTION OF PAVEMENT LAYERS</t>
  </si>
  <si>
    <t>C5.5.1</t>
  </si>
  <si>
    <t>Compiling and implementing M&amp;U plans for the reconstruction of an existing road pavement</t>
  </si>
  <si>
    <t>number (No.)</t>
  </si>
  <si>
    <t>C5.5.2</t>
  </si>
  <si>
    <t>Reconstruction preparatory work:</t>
  </si>
  <si>
    <t>C5.5.2.1</t>
  </si>
  <si>
    <t>Undivided carriageway:</t>
  </si>
  <si>
    <t>Uniform section from km 77 to km 78</t>
  </si>
  <si>
    <t>C5.5.3</t>
  </si>
  <si>
    <t>Construction equipment for sampling of in-situ material for mix design procedure</t>
  </si>
  <si>
    <t>C5.5.4</t>
  </si>
  <si>
    <t>Sampling of in-situ material for mix design procedure</t>
  </si>
  <si>
    <t>C5.5.5</t>
  </si>
  <si>
    <t>Construction of a trial section using a recycler</t>
  </si>
  <si>
    <t>C5.5.13</t>
  </si>
  <si>
    <t>Cross mixing of material (200mm)</t>
  </si>
  <si>
    <t>PC5.5.16</t>
  </si>
  <si>
    <t>In-situ reconstruction of a pavement layer using a recycler to construct a stabilised base layer:</t>
  </si>
  <si>
    <t>PC5.5.16.4</t>
  </si>
  <si>
    <t>NME Emulsion stabilised subbase layer compacted to 102 % of MDD:</t>
  </si>
  <si>
    <t>Using pre-pulverised material (as per item C5.5.8) compacted to 200 mm thick</t>
  </si>
  <si>
    <t>C5.5.20</t>
  </si>
  <si>
    <t>Material shortfall or make-up material:</t>
  </si>
  <si>
    <t>C5.5.20.3</t>
  </si>
  <si>
    <t xml:space="preserve">For base layer (G5b)_x000D_
</t>
  </si>
  <si>
    <t>C3-44</t>
  </si>
  <si>
    <t>C6.2 SEGMENTAL BLOCK PAVING</t>
  </si>
  <si>
    <t>C6.2.1</t>
  </si>
  <si>
    <t>SEGMENTAL BLOCK PAVING</t>
  </si>
  <si>
    <t>C6.2.1.1</t>
  </si>
  <si>
    <t xml:space="preserve">Concrete block paving (25MPa, Type S-A 60mm interlocking grey) </t>
  </si>
  <si>
    <t>C6.2.3</t>
  </si>
  <si>
    <t>Provision and application of approved herbicide and ant poison</t>
  </si>
  <si>
    <t>C6.2.3.1</t>
  </si>
  <si>
    <t>Provision of materials</t>
  </si>
  <si>
    <t>C6.2.3.2</t>
  </si>
  <si>
    <t>Contractor’s charges and profit added to the prime cost sum</t>
  </si>
  <si>
    <t>C3-45</t>
  </si>
  <si>
    <t>C8.1 PRIME COAT</t>
  </si>
  <si>
    <t>C8.1</t>
  </si>
  <si>
    <t>PRIME COAT</t>
  </si>
  <si>
    <t>C8.1.1</t>
  </si>
  <si>
    <t>C8.1.1.2</t>
  </si>
  <si>
    <t>C8.1.1.3</t>
  </si>
  <si>
    <t>Inverted bitumen emulsion</t>
  </si>
  <si>
    <t>C8.1.2</t>
  </si>
  <si>
    <t>Aggregate for blinding:</t>
  </si>
  <si>
    <t>C8.1.2.2</t>
  </si>
  <si>
    <t>Crusher sand</t>
  </si>
  <si>
    <t>C8.1.3</t>
  </si>
  <si>
    <t>Extra over item C8.1.1 for applying the prime coat accessible only to hand-held or light equipment</t>
  </si>
  <si>
    <t>C3-46</t>
  </si>
  <si>
    <t>C9.1 ASPHALT LAYERS</t>
  </si>
  <si>
    <t>C9.1</t>
  </si>
  <si>
    <t>ASPHALT LAYERS</t>
  </si>
  <si>
    <t>C9.1.1</t>
  </si>
  <si>
    <t>Asphalt mix designs:</t>
  </si>
  <si>
    <t>C9.1.1.1</t>
  </si>
  <si>
    <t>Stone skeletal mixes:</t>
  </si>
  <si>
    <t>Continuously graded Base St-E20 (PG64E-16{SBS}), Level III</t>
  </si>
  <si>
    <t>C9.1.1.2</t>
  </si>
  <si>
    <t>Sand skeletal mixes:</t>
  </si>
  <si>
    <t>Continuously graded surfacing (Sa-E14 (PG64E-16){EVA}, Level III)</t>
  </si>
  <si>
    <t>C9.1.2</t>
  </si>
  <si>
    <t>Construction of trial sections:</t>
  </si>
  <si>
    <t>C9.1.2.1</t>
  </si>
  <si>
    <t>Asphalt layers (Sa-E14 (PG64E-16){EVA}, 50mm layer thickness and placing technique paver, 14NMPS, min 93%MVD, level III)</t>
  </si>
  <si>
    <t>Asphalt layers (St-E20 (PG64E-16){SBS}, 110mm layer thickness and placing technique paver, 20NMPS, min 93%MVD, level III)</t>
  </si>
  <si>
    <t>C9.1.2.2</t>
  </si>
  <si>
    <t>Removal of trial section where so instructed by the Engineer</t>
  </si>
  <si>
    <t>C9.1.3</t>
  </si>
  <si>
    <t>Application of bond coat:</t>
  </si>
  <si>
    <t>C9.1.3.1</t>
  </si>
  <si>
    <t>Stable – grade 30 % net bitumen emulsion as specified. Applied with a calibrated distributer</t>
  </si>
  <si>
    <t>C9.1.3.2</t>
  </si>
  <si>
    <t>Applied in restricted areas using a portable pressure sprayer</t>
  </si>
  <si>
    <t>C9.1.3.3</t>
  </si>
  <si>
    <t>Applied by hand using brushes on all exposed transverse and longitudinal construction joints</t>
  </si>
  <si>
    <t>C9.1.4</t>
  </si>
  <si>
    <t>Asphalt base:</t>
  </si>
  <si>
    <t>C9.1.4.1</t>
  </si>
  <si>
    <t>New Construction:</t>
  </si>
  <si>
    <t>Stone skeletal mix – continuously graded as defined (120mm, St-E20 (PG64E-16{SBS}), placing technique paver, 20NMPS, min 93%MVD)</t>
  </si>
  <si>
    <t>C9.1.4.2</t>
  </si>
  <si>
    <t>Rehabilitation:</t>
  </si>
  <si>
    <t>Stone skeletal mix – continuously graded as defined (120mm, St-E20 (PG64E-16{SBS}) and Level II, placing technique paver, 20NMPS, min 93%MVD)</t>
  </si>
  <si>
    <t>C9.1.5</t>
  </si>
  <si>
    <t>Asphalt surfacing</t>
  </si>
  <si>
    <t>C9.1.5.1</t>
  </si>
  <si>
    <t>New construction</t>
  </si>
  <si>
    <t>C3-47</t>
  </si>
  <si>
    <t>Sand skeletal mix – Continuously graded as defined (50mm, Sa-E14 (PG64E-16){EVA} and Level III, placing technique paver, 14NMPS, min 93%MVD)</t>
  </si>
  <si>
    <t>C9.1.8</t>
  </si>
  <si>
    <t>Surfacing of bridge decks:</t>
  </si>
  <si>
    <t>C9.1.8.1</t>
  </si>
  <si>
    <t>Levelling course: Continuously graded (sand skeletal), PG58V-22 and 7mm nominal maximum particle size, placed by Paver, min 93%MVD)</t>
  </si>
  <si>
    <t xml:space="preserve">t </t>
  </si>
  <si>
    <t>Surfacing, Continuously Graded as defined (50mm, Sa-E14 (PG64E-16){EVA} and Level III, placing technique paver, 14NMPS, min 93%MVD)</t>
  </si>
  <si>
    <t>C9.1.10</t>
  </si>
  <si>
    <t>Variation rates:</t>
  </si>
  <si>
    <t>C9.1.10.1</t>
  </si>
  <si>
    <t>Bitumen (PG64E-16{SBS})</t>
  </si>
  <si>
    <t>Bitumen (PG64E-16{EVA})</t>
  </si>
  <si>
    <t>C9.1.10.2</t>
  </si>
  <si>
    <t>Aggregate</t>
  </si>
  <si>
    <t>C9.1.10.3</t>
  </si>
  <si>
    <t>Active filler (lime )</t>
  </si>
  <si>
    <t>C9.1.10.6</t>
  </si>
  <si>
    <t>Bituminous bond coat – net bitumen (Stable grad 30%)</t>
  </si>
  <si>
    <t>C9.1.13</t>
  </si>
  <si>
    <t>Coring of asphalt layers:</t>
  </si>
  <si>
    <t>C9.1.13.1</t>
  </si>
  <si>
    <t>100 mm diameter</t>
  </si>
  <si>
    <t>C9.1.15</t>
  </si>
  <si>
    <t>Milling of bridge decks and keys adjacent to bridge decks:</t>
  </si>
  <si>
    <t>C9.1.15.1</t>
  </si>
  <si>
    <t>Provision of an appropriate sized milling machine</t>
  </si>
  <si>
    <t>C9.1.15.2</t>
  </si>
  <si>
    <t>Milling of bridge decks and keys to bridge deck approaches</t>
  </si>
  <si>
    <t>C9.1.15.3</t>
  </si>
  <si>
    <t>Cleaning of milled surfaces</t>
  </si>
  <si>
    <t>C3-48</t>
  </si>
  <si>
    <t>C10.1 GENERAL REQUIREMENTS FOR SURFACE TREATMENTS</t>
  </si>
  <si>
    <t>C10.1</t>
  </si>
  <si>
    <t>GENERAL REQUIREMENTS FOR SURFACE TREATMENTS</t>
  </si>
  <si>
    <t>C10.1.3</t>
  </si>
  <si>
    <t>Multiple stone seals including a cover spray, if specified using:</t>
  </si>
  <si>
    <t>C10.1.3.1</t>
  </si>
  <si>
    <t>20 mm and 10 mm aggregate PG58E-22 (SBS) (S-E2)</t>
  </si>
  <si>
    <t>C10.1.4</t>
  </si>
  <si>
    <t>C10.1.4.1</t>
  </si>
  <si>
    <t>C10.1.4.2</t>
  </si>
  <si>
    <t>Extra-over for sealing during the specified embargo period (S2 (20/10), S-E1 (winter grade))</t>
  </si>
  <si>
    <t>C10.1.9</t>
  </si>
  <si>
    <t>C10.1.9.5</t>
  </si>
  <si>
    <t>Homogeneous modified binder  PG58E-22 (SBS) (S-E2)</t>
  </si>
  <si>
    <t>C10.1.9.8</t>
  </si>
  <si>
    <t>Homogeneous modified binder S-E1 with 4,5% MC30</t>
  </si>
  <si>
    <t>C10.1.9.9</t>
  </si>
  <si>
    <t>Homogeneous modified binder S-E1 with 9% MC30</t>
  </si>
  <si>
    <t>Precoating fluid (Petroleum Based)</t>
  </si>
  <si>
    <t>C10.1.10</t>
  </si>
  <si>
    <t>Aggregate variation:</t>
  </si>
  <si>
    <t>C10.1.10.3</t>
  </si>
  <si>
    <t>10 mm aggregate</t>
  </si>
  <si>
    <t>C10.1.10.5</t>
  </si>
  <si>
    <t>20 mm aggregate</t>
  </si>
  <si>
    <t>C10.1.13</t>
  </si>
  <si>
    <t>Precoating of aggregate using a dedicated plant:</t>
  </si>
  <si>
    <t>C10.1.13.1</t>
  </si>
  <si>
    <t>Product containing low flashpoint solvent (MC 30)</t>
  </si>
  <si>
    <t>C10.1.13.2</t>
  </si>
  <si>
    <t>Product containing no low flashpoint solvent (Diluted Emulsion)</t>
  </si>
  <si>
    <t>C10.1.17</t>
  </si>
  <si>
    <t>C10.1.17.2</t>
  </si>
  <si>
    <t>C10.1.18</t>
  </si>
  <si>
    <t>Aggregate for blinding by hand:</t>
  </si>
  <si>
    <t>C10.1.18.2</t>
  </si>
  <si>
    <t>C10.1.26</t>
  </si>
  <si>
    <t>Trial sections for all seal types specified (S2)</t>
  </si>
  <si>
    <t>C10.1.27</t>
  </si>
  <si>
    <t>Provision of performance guarantee in respect of the surfacing</t>
  </si>
  <si>
    <t>C3-49</t>
  </si>
  <si>
    <t>C11.1 PITCHING, STONEWORK, CAST IN SITU CONCRETE FOR PROTECTION AGAINST EROSION</t>
  </si>
  <si>
    <t>C11.1</t>
  </si>
  <si>
    <t>PITCHING, STONEWORK, CAST IN SITU CONCRETE FOR PROTECTION AGAINST EROSION</t>
  </si>
  <si>
    <t>C11.1.2</t>
  </si>
  <si>
    <t>Stone pitching:</t>
  </si>
  <si>
    <t>C11.1.2.2</t>
  </si>
  <si>
    <t>Grouted stone pitching with mortar</t>
  </si>
  <si>
    <t>C3-50</t>
  </si>
  <si>
    <t>C11.2 NON-STRUCTURAL GABIONS</t>
  </si>
  <si>
    <t>C11.2</t>
  </si>
  <si>
    <t>C11.2.1</t>
  </si>
  <si>
    <t>C11.2.1.1</t>
  </si>
  <si>
    <t>C11.2.1.3</t>
  </si>
  <si>
    <t>C11.2.2</t>
  </si>
  <si>
    <t>C11.2.3</t>
  </si>
  <si>
    <t>C11.2.3.3</t>
  </si>
  <si>
    <t xml:space="preserve">Galvanized gabion mattresses ((6m long x 2m wide x 0.3 m deep) Mesh size: 80mm x 100mm Wire diameter: 2,7 mm. Diaphragm spacing: 1,0m  </t>
  </si>
  <si>
    <t>PC11.2.4</t>
  </si>
  <si>
    <t>Geotextile (Non-woven Needle punched, Grade A3)</t>
  </si>
  <si>
    <t>C3-51</t>
  </si>
  <si>
    <t>C11.4 ROAD RESTRAINT SYSTEMS</t>
  </si>
  <si>
    <t>C11.4</t>
  </si>
  <si>
    <t>ROAD RESTRAINT SYSTEMS</t>
  </si>
  <si>
    <t>C11.4.1</t>
  </si>
  <si>
    <t>Erecting of guardrails at 3,81 m spacing:</t>
  </si>
  <si>
    <t>C11.4.1.1</t>
  </si>
  <si>
    <t>Complete galvanized system compliant to SANS 1350:</t>
  </si>
  <si>
    <t>On timber posts (drawing number 20215-TD-16 to 17)</t>
  </si>
  <si>
    <t>Extra over C11.4.1.1(a) and C11.4.1.1(b) for excavating holes of posts using labour enhanced methods (soft and intermediate)</t>
  </si>
  <si>
    <t>C11.4.1.2</t>
  </si>
  <si>
    <t>Terminal sections for 3,81 guardrails comprising of:</t>
  </si>
  <si>
    <t>End wings to SANS 1350</t>
  </si>
  <si>
    <t>Bridge adapters to SANS 1350</t>
  </si>
  <si>
    <t>Extra over C11.4.1.2(d) and C11.4.1.2(e) for excavating holes for posts using labour enhanced methods (soft and intermediate)</t>
  </si>
  <si>
    <t>C11.4.5</t>
  </si>
  <si>
    <t>Additional guardrail posts for 3,81m systems:</t>
  </si>
  <si>
    <t>C11.4.5.1</t>
  </si>
  <si>
    <t>Timber</t>
  </si>
  <si>
    <t>C11.4.6</t>
  </si>
  <si>
    <t>Reflective plates:</t>
  </si>
  <si>
    <t>C11.4.6.1</t>
  </si>
  <si>
    <t>Steel plates</t>
  </si>
  <si>
    <t>C11.4.14</t>
  </si>
  <si>
    <t>Nailing of gang nail plates on top of timber guardrail posts</t>
  </si>
  <si>
    <t>C3-52</t>
  </si>
  <si>
    <t xml:space="preserve">C11.5 FENCING			</t>
  </si>
  <si>
    <t>C11.5</t>
  </si>
  <si>
    <t xml:space="preserve"> FENCING			</t>
  </si>
  <si>
    <t>C11.5.1</t>
  </si>
  <si>
    <t>Supply and erect new fencing material for new fences and for supplementing material in existing fences which are being repaired or removed:</t>
  </si>
  <si>
    <t>C11.5.1.1</t>
  </si>
  <si>
    <t>Zinc-coated barbed wire (grade, and size indicated)</t>
  </si>
  <si>
    <t>3,2 X 2,5mm OVAL HIGH TENSILE GRADE SINGLE STRAND (SANS 675), FULLY GALVANIZED.</t>
  </si>
  <si>
    <t>C11.5.1.7</t>
  </si>
  <si>
    <t>Standards (1850 x 2.5 kg/m " Y" SECTION COMPLETE WITH HOLES AT 50MM c/c)</t>
  </si>
  <si>
    <t>C11.5.1.8</t>
  </si>
  <si>
    <t>Droppers (1200 x 0.56mm  kg/m RIGDEBACK PATTERN)</t>
  </si>
  <si>
    <t>C11.5.1.9</t>
  </si>
  <si>
    <t>Straining posts, stays and anchors:</t>
  </si>
  <si>
    <t>Vertical</t>
  </si>
  <si>
    <t>Timber straining posts ( 2000x100 dia.)</t>
  </si>
  <si>
    <t>Timber post to be treat in accordance with SANS 10005 with a creosote that complies with SANS 538 or 539</t>
  </si>
  <si>
    <t>Steel stays and anchors (2130 x 60ø x 3mm MILD STEEL TUBING)</t>
  </si>
  <si>
    <t>Horizontal</t>
  </si>
  <si>
    <t>Timber stays and anchors (20568-TD-4 to 7)</t>
  </si>
  <si>
    <t>C11.5.2</t>
  </si>
  <si>
    <t>New gates (Single leaf, 5m "w" pattern)</t>
  </si>
  <si>
    <t>C11.5.3</t>
  </si>
  <si>
    <t>Moving existing fences and gates:</t>
  </si>
  <si>
    <t>C11.5.3.2</t>
  </si>
  <si>
    <t>Gates (type and size indicated)</t>
  </si>
  <si>
    <t>C11.5.4</t>
  </si>
  <si>
    <t>Dismantling existing fences and gates:</t>
  </si>
  <si>
    <t>C11.5.4.1</t>
  </si>
  <si>
    <t>Fences:</t>
  </si>
  <si>
    <t>Stock-proof fences</t>
  </si>
  <si>
    <t>C11.5.4.2</t>
  </si>
  <si>
    <t>Gates (20568-TD-4 and 6)</t>
  </si>
  <si>
    <t>C11.5.7</t>
  </si>
  <si>
    <t>Drilling and blasting holes for posts and anchors</t>
  </si>
  <si>
    <t>C3-53</t>
  </si>
  <si>
    <t>C11.6 ROAD SIGNS</t>
  </si>
  <si>
    <t>PC11.6</t>
  </si>
  <si>
    <t>Road signboards with painted or coloured semi-matt background. Symbols, lettering  and borders in semi- matt black or in Class I retro-reflective material, where the sign board is constructed from:</t>
  </si>
  <si>
    <t>C11.6.1.4</t>
  </si>
  <si>
    <t>Prepainted galvanized steel profiles (200mm high panels):</t>
  </si>
  <si>
    <t>Area exceeding 0,5 m2 but not 2,0 m2</t>
  </si>
  <si>
    <t>Area exceeding 2,0 m2 but not 10 m2</t>
  </si>
  <si>
    <t>C11.6.1.9</t>
  </si>
  <si>
    <t xml:space="preserve">Warning signs, permanent </t>
  </si>
  <si>
    <t>1200mm size (signboard material, background and symbol retro-reflective Class I)</t>
  </si>
  <si>
    <t>600mm x 150mm (prepainted galvanized steel, background and symbol retro-reflective Class I)</t>
  </si>
  <si>
    <t>600mm x 300mm (prepainted galvanized steel, background and symbol retro-reflective Class I)</t>
  </si>
  <si>
    <t>600mm x 450mm (prepainted galvanized steel, background and symbol retro-reflective Class I)</t>
  </si>
  <si>
    <t>1200mm x 450mm (prepainted galvanized steel, background and symbol retro-reflective Class I)</t>
  </si>
  <si>
    <t>1200mm x 600mm (prepainted galvanized steel, background and symbol retro-reflective Class I)</t>
  </si>
  <si>
    <t>3932mm x 600mm (prepainted galvanized steel, background and symbol retro-reflective Class I)</t>
  </si>
  <si>
    <t>PC11.6.1.13</t>
  </si>
  <si>
    <t>Moveable barricade/road sign combination (prepainted galvanized steel, background and symbol retro-reflective Class III and 2400mm wide x 400mm high TW411)</t>
  </si>
  <si>
    <t>C3-54</t>
  </si>
  <si>
    <t>C11.6.2.2</t>
  </si>
  <si>
    <t>Lettering, symbols, numbers, arrows, emblems and borders of retro-reflective material:</t>
  </si>
  <si>
    <t>C11.6.3</t>
  </si>
  <si>
    <t>Road sign supports (overhead road sign structures excluded):</t>
  </si>
  <si>
    <t>C11.6.3.2</t>
  </si>
  <si>
    <t>Timber (diameter and type indicated)</t>
  </si>
  <si>
    <t xml:space="preserve">Timber support shall be straight round poles complying with the requirements of sans 457-3 and shall not have excessive cracking at the ends. </t>
  </si>
  <si>
    <t>i</t>
  </si>
  <si>
    <t>100mm</t>
  </si>
  <si>
    <t>ii</t>
  </si>
  <si>
    <t>125mm</t>
  </si>
  <si>
    <t>iii</t>
  </si>
  <si>
    <t>150mm</t>
  </si>
  <si>
    <t>C11.6.4</t>
  </si>
  <si>
    <t xml:space="preserve">Kilometre Markers  </t>
  </si>
  <si>
    <t>C11.6.4.1</t>
  </si>
  <si>
    <t>Kilometre markers on posts (type and post indicated and reference to drawings)</t>
  </si>
  <si>
    <t>C11.6.5</t>
  </si>
  <si>
    <t>Excavation and backfilling for road sign supports (not applicable to kilometre posts):</t>
  </si>
  <si>
    <t>C11.6.5.1</t>
  </si>
  <si>
    <t>Excavating soft material and backfilling</t>
  </si>
  <si>
    <t>C11.6.5.3</t>
  </si>
  <si>
    <t>Extra over item C11.6.5.1 for cement-treated soil backfill</t>
  </si>
  <si>
    <t>C11.6.6</t>
  </si>
  <si>
    <t>Dismantling, storing and re-erecting road signs with a surface area of:</t>
  </si>
  <si>
    <t>C11.6.6.2</t>
  </si>
  <si>
    <t>Area exceeding 0,5 m² but not 2,0 m²</t>
  </si>
  <si>
    <t>C11.6.6.3</t>
  </si>
  <si>
    <t>Exceeding 2,0 m² but not 10 m²</t>
  </si>
  <si>
    <t>C11.6.8</t>
  </si>
  <si>
    <t>Danger plates at culverts / structures:</t>
  </si>
  <si>
    <t>C11.6.8.1</t>
  </si>
  <si>
    <t>Size 150 x 600mm (timber and Class I)</t>
  </si>
  <si>
    <t>C11.6.10</t>
  </si>
  <si>
    <t>Disposing of road signs with a surface area of:</t>
  </si>
  <si>
    <t>C11.6.10.2</t>
  </si>
  <si>
    <t>C11.6.10.3</t>
  </si>
  <si>
    <t>C3-55</t>
  </si>
  <si>
    <t>C11.7 ROAD MARKINGS AND ROAD STUDS</t>
  </si>
  <si>
    <t>C11.7</t>
  </si>
  <si>
    <t>ROAD MARKINGS AND ROAD STUDS</t>
  </si>
  <si>
    <t>C11.7.2</t>
  </si>
  <si>
    <t>Retro-reflective road marking:</t>
  </si>
  <si>
    <t>C11.7.2.1</t>
  </si>
  <si>
    <t>White lines broken or unbroken (Water Borne Paint)</t>
  </si>
  <si>
    <t>(i) 100mm wide</t>
  </si>
  <si>
    <t>(ii) 150mm wide</t>
  </si>
  <si>
    <t>(iii) 200mm wide</t>
  </si>
  <si>
    <t>(iv) 300mm</t>
  </si>
  <si>
    <t>C11.7.2.2</t>
  </si>
  <si>
    <t>Yellow lines broken or unbroken (  Water Borne Paint)</t>
  </si>
  <si>
    <t>(i) 150mm wide</t>
  </si>
  <si>
    <t>(ii) 200mm wide</t>
  </si>
  <si>
    <t>C11.7.2.4</t>
  </si>
  <si>
    <t>White lettering and symbols (Water Borne Paint)</t>
  </si>
  <si>
    <t>C11.7.2.5</t>
  </si>
  <si>
    <t>Yellow lettering and symbols (Water Borne Paint)</t>
  </si>
  <si>
    <t>C11.7.2.7</t>
  </si>
  <si>
    <t xml:space="preserve">Transverse lines, painted island and arrestor bed markings, any colour (Water Borne Paint)_x000D_
</t>
  </si>
  <si>
    <t>PC11.7.3</t>
  </si>
  <si>
    <t>Thermoplastic road marking:</t>
  </si>
  <si>
    <t>C11.7.3.1</t>
  </si>
  <si>
    <t>Thermoplastic road marking, broken or unbroken (colour and width of line indicated):</t>
  </si>
  <si>
    <t>(i) white 100mm wide</t>
  </si>
  <si>
    <t>(ii) White 150mm wide</t>
  </si>
  <si>
    <t>(iii) white 2_x000D_
00mm wide</t>
  </si>
  <si>
    <t>(iv) white 300mm wide</t>
  </si>
  <si>
    <t>(iii) Yellow 150mm wide</t>
  </si>
  <si>
    <t>(iv) Yellow 200mm wide</t>
  </si>
  <si>
    <t>C11.7.4</t>
  </si>
  <si>
    <t>Cold plastic road marking material:</t>
  </si>
  <si>
    <t>C11.7.4.1</t>
  </si>
  <si>
    <t>White lettering and symbols</t>
  </si>
  <si>
    <t>C11.7.4.2</t>
  </si>
  <si>
    <t>Yellow lettering and symbols</t>
  </si>
  <si>
    <t>C11.7.4.4</t>
  </si>
  <si>
    <t>Transverse lines, painted island and arrestor bed markings (any colour)</t>
  </si>
  <si>
    <t>C11.7.5</t>
  </si>
  <si>
    <t>Variations in rate of application:</t>
  </si>
  <si>
    <t>C11.7.5.1</t>
  </si>
  <si>
    <t>White paint</t>
  </si>
  <si>
    <t>C3-56</t>
  </si>
  <si>
    <t>C11.7.5.2</t>
  </si>
  <si>
    <t>Yellow paint</t>
  </si>
  <si>
    <t>C11.7.5.4</t>
  </si>
  <si>
    <t>Retro-reflective beads</t>
  </si>
  <si>
    <t>C11.7.5.5</t>
  </si>
  <si>
    <t>Thermoplastic material, all colours</t>
  </si>
  <si>
    <t>C11.7.5.6</t>
  </si>
  <si>
    <t>Cold plastic marking material, all colours</t>
  </si>
  <si>
    <t>C11.7.7</t>
  </si>
  <si>
    <t>Road studs:</t>
  </si>
  <si>
    <t>C11.7.7.2</t>
  </si>
  <si>
    <t>Permanent road studs compliant to SANS 1463 (RSA1)</t>
  </si>
  <si>
    <t>(i) Yellow/Red</t>
  </si>
  <si>
    <t>(ii)White/Red</t>
  </si>
  <si>
    <t>(iii) White/White</t>
  </si>
  <si>
    <t>(iv) Red/Red</t>
  </si>
  <si>
    <t>C11.7.8</t>
  </si>
  <si>
    <t>Setting out and premarking the lines (excluding traffic island markings, lettering and symbols)</t>
  </si>
  <si>
    <t>C11.7.9</t>
  </si>
  <si>
    <t>Re-establishing the painting unit during the defects notification period and at other instances on instruction of the Engineer</t>
  </si>
  <si>
    <t>C11.7.10</t>
  </si>
  <si>
    <t>Removal of existing, temporary or final road marking</t>
  </si>
  <si>
    <t>C11.7.10.2</t>
  </si>
  <si>
    <t>Water-jetting</t>
  </si>
  <si>
    <t>C11.7.11</t>
  </si>
  <si>
    <t>Removal of existing road studs</t>
  </si>
  <si>
    <t>C3-57</t>
  </si>
  <si>
    <t>C11.8 LANDSCAPING AND PLANTING PLANTS</t>
  </si>
  <si>
    <t>C11.8</t>
  </si>
  <si>
    <t>LANDSCAPING AND PLANTING PLANTS</t>
  </si>
  <si>
    <t>C11.8.1</t>
  </si>
  <si>
    <t>Trimming:</t>
  </si>
  <si>
    <t>C11.8.1.1</t>
  </si>
  <si>
    <t>Machine trimming</t>
  </si>
  <si>
    <t>C11.8.1.2</t>
  </si>
  <si>
    <t>Hand trimming</t>
  </si>
  <si>
    <t>C11.8.3</t>
  </si>
  <si>
    <t>Preparing the areas for grassing:</t>
  </si>
  <si>
    <t>C11.8.3.1</t>
  </si>
  <si>
    <t>Ripping</t>
  </si>
  <si>
    <t>C11.8.3.2</t>
  </si>
  <si>
    <t>Scarifying for loosening topsoil</t>
  </si>
  <si>
    <t>C11.8.3.3</t>
  </si>
  <si>
    <t>Topsoiling within the road reserve where the following materials are used:</t>
  </si>
  <si>
    <t>Topsoil obtained from within the road reserve or borrow areas</t>
  </si>
  <si>
    <t>Topsoil obtained from commercial sources by the Contractor</t>
  </si>
  <si>
    <t>C11.8.3.5</t>
  </si>
  <si>
    <t>Providing and applying chemical fertilisers and / or soil-improvement material:</t>
  </si>
  <si>
    <t>Limestone ammonium nitrate</t>
  </si>
  <si>
    <t>2:3:2 (22)</t>
  </si>
  <si>
    <t>3:2:1 (25)</t>
  </si>
  <si>
    <t>C11.8.4</t>
  </si>
  <si>
    <t>Grassing:</t>
  </si>
  <si>
    <t>C11.8.4.3</t>
  </si>
  <si>
    <t>Hydroseeding:</t>
  </si>
  <si>
    <t>Hydroseeding</t>
  </si>
  <si>
    <t>C3-58</t>
  </si>
  <si>
    <t>C11.9 FINISHING THE ROAD AND ROAD RESERVE AND TREATING OLD ROADS</t>
  </si>
  <si>
    <t>C11.9</t>
  </si>
  <si>
    <t>FINISHING THE ROAD AND ROAD RESERVE AND TREATING OLD ROADS</t>
  </si>
  <si>
    <t>C11.9.1</t>
  </si>
  <si>
    <t>Finishing the road and road reserve:</t>
  </si>
  <si>
    <t>C11.9.1.2</t>
  </si>
  <si>
    <t>Single carriageway road</t>
  </si>
  <si>
    <t>C3-59</t>
  </si>
  <si>
    <t>C20.1 TESTING MATERIALS AND JUDGEMENT OF WORKMANSHIP</t>
  </si>
  <si>
    <t>C20.1</t>
  </si>
  <si>
    <t>TESTING MATERIALS AND JUDGEMENT OF WORKMANSHIP</t>
  </si>
  <si>
    <t>C20.1.1</t>
  </si>
  <si>
    <t>Special tests requested by the Engineer:</t>
  </si>
  <si>
    <t>C20.1.1.1</t>
  </si>
  <si>
    <t>Employer’s contribution to concrete durability tests:</t>
  </si>
  <si>
    <t>Tests for water sorptivity</t>
  </si>
  <si>
    <t>Handling costs and profit in respect of item C20.1.2.1(a)</t>
  </si>
  <si>
    <t>Tests for oxygen permeability</t>
  </si>
  <si>
    <t>Handling costs and profit in respect of item C20.1.2.1(b)</t>
  </si>
  <si>
    <t>Tests for chloride conductivity</t>
  </si>
  <si>
    <t>Handling costs and profit in respect of item C20.1.2.1(c)</t>
  </si>
  <si>
    <t>Tests for concrete cover</t>
  </si>
  <si>
    <t>Handling costs and profit in respect of item C20.1.2.1(d)</t>
  </si>
  <si>
    <t>C20.1.2</t>
  </si>
  <si>
    <t>Providing testing equipment:</t>
  </si>
  <si>
    <t>C20.1.3.1</t>
  </si>
  <si>
    <t>Core drill</t>
  </si>
  <si>
    <t>C20.1.3</t>
  </si>
  <si>
    <t>Special tests using Automated Road condition assessment instruments operated by service providers as requested by the Engineer for acceptance control in terms of Clause A20.1.3.6b)(iii):</t>
  </si>
  <si>
    <t>C20.1.4.1</t>
  </si>
  <si>
    <t>Using Highspeed Inertial Non-Contact laser profilers (Clause A20.1.5.5c)(ii))</t>
  </si>
  <si>
    <t>Handling cost and profit in respect of item C20.1.4.1</t>
  </si>
  <si>
    <t>C20.1.4.3</t>
  </si>
  <si>
    <t>Rutting measurements (Clause A20.1.5.5 d)(i))</t>
  </si>
  <si>
    <t>Handling cost and profit in respect of item C20.1.4.3</t>
  </si>
  <si>
    <t>C20.1.4.4</t>
  </si>
  <si>
    <t>Surface macro texture (Clause A20.1.5.5 b))</t>
  </si>
  <si>
    <t>Handling cost and profit in respect of item C20.1.4.4</t>
  </si>
  <si>
    <t xml:space="preserve">C20.1.3.5 </t>
  </si>
  <si>
    <t>Deflection measurements (FWD) (Clause A20.1.5.5e))</t>
  </si>
  <si>
    <t>Handling cost and profit in respect of item C20.1.4.5</t>
  </si>
  <si>
    <t>C3-60</t>
  </si>
  <si>
    <t>PC20.1.5</t>
  </si>
  <si>
    <t>Financial contribution for an independent laboratory</t>
  </si>
  <si>
    <t>PC20.1.6</t>
  </si>
  <si>
    <t>Payment of Independant site laboratory</t>
  </si>
  <si>
    <t>C20.1.6.1</t>
  </si>
  <si>
    <t>Direct payment by contractor</t>
  </si>
  <si>
    <t>Handling cost and profit in respect of item C20.1.6.1</t>
  </si>
  <si>
    <t>C3-61</t>
  </si>
  <si>
    <t>SUMMARY OF SECTIONS</t>
  </si>
  <si>
    <t xml:space="preserve"> </t>
  </si>
  <si>
    <t>Section</t>
  </si>
  <si>
    <t>1</t>
  </si>
  <si>
    <t>5</t>
  </si>
  <si>
    <t>7</t>
  </si>
  <si>
    <t>9</t>
  </si>
  <si>
    <t>10</t>
  </si>
  <si>
    <t>15</t>
  </si>
  <si>
    <t>16</t>
  </si>
  <si>
    <t>18</t>
  </si>
  <si>
    <t>19</t>
  </si>
  <si>
    <t>32</t>
  </si>
  <si>
    <t>C3-62</t>
  </si>
  <si>
    <t xml:space="preserve">   SUBTOTAL</t>
  </si>
  <si>
    <t xml:space="preserve"> Total Carried Forward To Summary Of Schedules</t>
  </si>
  <si>
    <t>C3-63</t>
  </si>
  <si>
    <t>BRIDGE B621 NYL RIVER BRIDGE (km 82.1)</t>
  </si>
  <si>
    <t>Amount R</t>
  </si>
  <si>
    <t>Clearing:</t>
  </si>
  <si>
    <t>Rate Only</t>
  </si>
  <si>
    <t>Grubbing:</t>
  </si>
  <si>
    <t>C1.6.2.2</t>
  </si>
  <si>
    <t>C1.6.3</t>
  </si>
  <si>
    <t>C1.6.3.1</t>
  </si>
  <si>
    <t>C1.6.3.2</t>
  </si>
  <si>
    <t>Girth exceeding 2,0 m up to and including 3,0 m</t>
  </si>
  <si>
    <t>C3-64</t>
  </si>
  <si>
    <t>C1.7.1</t>
  </si>
  <si>
    <t>Loading:</t>
  </si>
  <si>
    <t>C1.7.1.1</t>
  </si>
  <si>
    <t>Loading from stockpile using machines and some hand labour where necessary</t>
  </si>
  <si>
    <t>Hauling:</t>
  </si>
  <si>
    <t xml:space="preserve"> Cleared and grubbed material (organic matter and all other unsuitable or waste material)</t>
  </si>
  <si>
    <t>m³-km</t>
  </si>
  <si>
    <t xml:space="preserve"> Soil and gravel material</t>
  </si>
  <si>
    <t xml:space="preserve"> Boulders and hard material</t>
  </si>
  <si>
    <t>C3-65</t>
  </si>
  <si>
    <t>C11.2.1.2</t>
  </si>
  <si>
    <t>C11.2.1.4</t>
  </si>
  <si>
    <t>C11.2.3.1</t>
  </si>
  <si>
    <t>C11.2.4</t>
  </si>
  <si>
    <t>C3-66</t>
  </si>
  <si>
    <t>C12.1 PILING</t>
  </si>
  <si>
    <t>C12.1</t>
  </si>
  <si>
    <t>PILING</t>
  </si>
  <si>
    <t>C12.1.2</t>
  </si>
  <si>
    <t>C12.1.2.1</t>
  </si>
  <si>
    <t>C12.1.2.2</t>
  </si>
  <si>
    <t>Drainage by pumping or other means</t>
  </si>
  <si>
    <t>C12.1.3</t>
  </si>
  <si>
    <t>Establishment on site for piling (Augered Piles)</t>
  </si>
  <si>
    <t>C12.1.4</t>
  </si>
  <si>
    <t>Moving to, and setting up equipment at each position for installing piles (pile type indicated)</t>
  </si>
  <si>
    <t>C12.1.5</t>
  </si>
  <si>
    <t>Augered piles with a diameter of 900mm through material situated within the following successive depth ranges:</t>
  </si>
  <si>
    <t>C12.1.5.1</t>
  </si>
  <si>
    <t>Augered holes:</t>
  </si>
  <si>
    <t>0 m up to 10 m provided for in pay item C12.1.6</t>
  </si>
  <si>
    <t>Exceeding 10 m and up to 15 m</t>
  </si>
  <si>
    <t>C12.1.6</t>
  </si>
  <si>
    <t>Extra over item C12.1.5 irrespective of the depth, to form augered and bored pile holes through identified materials consisting of:</t>
  </si>
  <si>
    <t>C12.1.6.1</t>
  </si>
  <si>
    <t>Coarse gravel with a matrix content of less than (max. 60%)</t>
  </si>
  <si>
    <t>C12.1.6.2</t>
  </si>
  <si>
    <t>Boulders (R3 Sandstone, max size 400mm)</t>
  </si>
  <si>
    <t>C12.1.6.3</t>
  </si>
  <si>
    <t xml:space="preserve">Rock formation 	</t>
  </si>
  <si>
    <t>Sandstone R2</t>
  </si>
  <si>
    <t>Sandstone R3</t>
  </si>
  <si>
    <t>Sandstone R4</t>
  </si>
  <si>
    <t>Sandstone R5</t>
  </si>
  <si>
    <t>C12.1.9</t>
  </si>
  <si>
    <t>Forming augered or bored pile holes through obstructions</t>
  </si>
  <si>
    <t>C12.1.11</t>
  </si>
  <si>
    <t>Installing and removing temporary casings in augered holes for piles of (900mm)</t>
  </si>
  <si>
    <t>C12.1.15</t>
  </si>
  <si>
    <t>Steel reinforcement in cast-in-situ piles:</t>
  </si>
  <si>
    <t>C12.1.15.2</t>
  </si>
  <si>
    <t>C3-67</t>
  </si>
  <si>
    <t>C12.1.16</t>
  </si>
  <si>
    <t>Cast-in-situ concrete in piles, underreams, bulbous bases and sockets (D32/40-20-XC4)</t>
  </si>
  <si>
    <t>C12.1.17</t>
  </si>
  <si>
    <t>Extra over item C12.1.16 for concrete cast underwater</t>
  </si>
  <si>
    <t>C12.1.24</t>
  </si>
  <si>
    <t>Stripping / cutting the pile heads (900mm Augered Piles)</t>
  </si>
  <si>
    <t>C12.1.27</t>
  </si>
  <si>
    <t>Establishment on site for core drilling</t>
  </si>
  <si>
    <t>C12.1.28</t>
  </si>
  <si>
    <t>Moving equipment to and assembling at each location where cores are to be drilled</t>
  </si>
  <si>
    <t>C12.1.29</t>
  </si>
  <si>
    <t>Drilling the cores in:</t>
  </si>
  <si>
    <t>C12.1.29.1</t>
  </si>
  <si>
    <t>Concrete (85mm)</t>
  </si>
  <si>
    <t>C12.1.29.2</t>
  </si>
  <si>
    <t>Founding formation:</t>
  </si>
  <si>
    <t>Irrespective of hardness</t>
  </si>
  <si>
    <t>C12.1.30</t>
  </si>
  <si>
    <t>Standing time for pile-installation frame</t>
  </si>
  <si>
    <t>hour (h)</t>
  </si>
  <si>
    <t>C12.1.31</t>
  </si>
  <si>
    <t>Pile Integrity Testing on augered / bored piles:</t>
  </si>
  <si>
    <t>C12.1.31.1</t>
  </si>
  <si>
    <t>Providing and installing (85mm) mild steel tubes for “Cross Hole Sonic Logging” in all designated piles</t>
  </si>
  <si>
    <t>C12.1.31.2</t>
  </si>
  <si>
    <t>Carrying out of Impact Frequency Response (IFR) measurements or Sonic Tapping tests and interpretation of results (per pile diameter)</t>
  </si>
  <si>
    <t>C12.1.31.3</t>
  </si>
  <si>
    <t>Cross-Hole Sonic Logging tests and interpreted results (per pile diameter)</t>
  </si>
  <si>
    <t>C12.1.31.4</t>
  </si>
  <si>
    <t>Base integrity tests (per designated pile)</t>
  </si>
  <si>
    <t>C3-68</t>
  </si>
  <si>
    <t>C13.1 FOUNDATIONS</t>
  </si>
  <si>
    <t>C13.1</t>
  </si>
  <si>
    <t>C13.1.2</t>
  </si>
  <si>
    <t>Additional foundation investigations:</t>
  </si>
  <si>
    <t>C13.1.2.1</t>
  </si>
  <si>
    <t>Provisional sum allowed for additional foundation investigations</t>
  </si>
  <si>
    <t>C13.1.2.2</t>
  </si>
  <si>
    <t>Handling costs and profit in respect of item C13.1.2.1</t>
  </si>
  <si>
    <t>C13.1.3</t>
  </si>
  <si>
    <t>C13.1.3.1</t>
  </si>
  <si>
    <t>C13.1.3.2</t>
  </si>
  <si>
    <t>C13.1.3.3</t>
  </si>
  <si>
    <t>C13.1.3.4</t>
  </si>
  <si>
    <t>C13.1.6</t>
  </si>
  <si>
    <t>C13.1.6.1</t>
  </si>
  <si>
    <t>C13.1.6.2</t>
  </si>
  <si>
    <t>C13.1.7</t>
  </si>
  <si>
    <t>Backfill to excavations utilising:</t>
  </si>
  <si>
    <t>C13.1.7.1</t>
  </si>
  <si>
    <t>Material from excavation</t>
  </si>
  <si>
    <t>C13.1.7.2</t>
  </si>
  <si>
    <t>Imported material</t>
  </si>
  <si>
    <t>C13.1.8</t>
  </si>
  <si>
    <t>Backfill to excavations utilising labour:</t>
  </si>
  <si>
    <t>C13.1.8.1</t>
  </si>
  <si>
    <t>C13.1.8.2</t>
  </si>
  <si>
    <t>C13.1.9</t>
  </si>
  <si>
    <t>Fill within a restricted area (extra over item C5.2.2)</t>
  </si>
  <si>
    <t>C13.1.10</t>
  </si>
  <si>
    <t>Haul in excess of 1,0 km on excavated material and on material imported for backfill,</t>
  </si>
  <si>
    <t>C13.1.14</t>
  </si>
  <si>
    <t>C13.1.14.3</t>
  </si>
  <si>
    <t>C13.1.15</t>
  </si>
  <si>
    <t>Foundation fill placed by labour enhanced methods consisting of:</t>
  </si>
  <si>
    <t>C3-69</t>
  </si>
  <si>
    <t>C13.1.15.3</t>
  </si>
  <si>
    <t>C13.1.15.5</t>
  </si>
  <si>
    <t>Concrete blinding (D25/30-20-XC4)</t>
  </si>
  <si>
    <t>C13.1.23</t>
  </si>
  <si>
    <t>Lateral support for excavations:</t>
  </si>
  <si>
    <t>C13.1.23.1</t>
  </si>
  <si>
    <t>Excavation or fill at (Pile Caps):</t>
  </si>
  <si>
    <t>0 to 2,5 m depth</t>
  </si>
  <si>
    <t>C3-70</t>
  </si>
  <si>
    <t>C13.2 FALSEWORK, FORMWORK AND CONCRETE FINISH</t>
  </si>
  <si>
    <t>C13.2</t>
  </si>
  <si>
    <t>C13.2.2</t>
  </si>
  <si>
    <t xml:space="preserve">Vertical formwork to provide surface finish to </t>
  </si>
  <si>
    <t>Return walls (F2)</t>
  </si>
  <si>
    <t>Abutments (F2)</t>
  </si>
  <si>
    <t>Piers (F2)</t>
  </si>
  <si>
    <t>Pile Caps (F2)</t>
  </si>
  <si>
    <t>Deck (F2)</t>
  </si>
  <si>
    <t>C13.2.3</t>
  </si>
  <si>
    <t>Horizontal formwork to provide surface finish to</t>
  </si>
  <si>
    <t>C13.2.4</t>
  </si>
  <si>
    <t>Inclined formwork to provide (F2) surface finish to (Spine beams)</t>
  </si>
  <si>
    <t>C13.2.10</t>
  </si>
  <si>
    <t>Provision of designs and drawings of falsework and formwork by an ECSA registered Professional Engineer or Technologist</t>
  </si>
  <si>
    <t>C3-71</t>
  </si>
  <si>
    <t>C13.3 STEEL REINFORCEMENT</t>
  </si>
  <si>
    <t>C13.3</t>
  </si>
  <si>
    <t>C13.3.1</t>
  </si>
  <si>
    <t>C13.3.1.1</t>
  </si>
  <si>
    <t>Deck</t>
  </si>
  <si>
    <t>C13.3.1.2</t>
  </si>
  <si>
    <t>Piers</t>
  </si>
  <si>
    <t>C13.3.1.3</t>
  </si>
  <si>
    <t>Abutments</t>
  </si>
  <si>
    <t>C13.3.1.4</t>
  </si>
  <si>
    <t>Pile Caps</t>
  </si>
  <si>
    <t>C13.3.1.6</t>
  </si>
  <si>
    <t>Return Walls</t>
  </si>
  <si>
    <t>C13.3.1.7</t>
  </si>
  <si>
    <t>Approach Slabs</t>
  </si>
  <si>
    <t>C13.3.1.8</t>
  </si>
  <si>
    <t>Parapets</t>
  </si>
  <si>
    <t>C13.3.1.9</t>
  </si>
  <si>
    <t>Barriers</t>
  </si>
  <si>
    <t>C13.3.1.10</t>
  </si>
  <si>
    <t>End Blocks</t>
  </si>
  <si>
    <t>C13.3.4</t>
  </si>
  <si>
    <t>Extra-over item C13.3.1 (a), (b), etc. for galvanising of reinforcement</t>
  </si>
  <si>
    <t>C3-72</t>
  </si>
  <si>
    <t>C13.4 CONCRETE</t>
  </si>
  <si>
    <t>C13.4</t>
  </si>
  <si>
    <t>C13.4.1</t>
  </si>
  <si>
    <t>Cast-in-situ concrete:</t>
  </si>
  <si>
    <t>C13.4.1.2</t>
  </si>
  <si>
    <t>Deck (D50/60-20-XC4)</t>
  </si>
  <si>
    <t>Piers (D32/40-20-XC4)</t>
  </si>
  <si>
    <t>Abutments (D32/40-20-XC4)</t>
  </si>
  <si>
    <t>Pile Caps (D32/40-20-XC4)</t>
  </si>
  <si>
    <t>Return Walls (D32/40-20-XC4)</t>
  </si>
  <si>
    <t>Approach Slabs (D32/40-20-XC4)</t>
  </si>
  <si>
    <t>C13.4.5</t>
  </si>
  <si>
    <t>Curing and surface protection of cast-in-situ concrete, as and where specifically required:</t>
  </si>
  <si>
    <t>C13.4.5.1</t>
  </si>
  <si>
    <t>Deck (tenderer to specify method of curing):</t>
  </si>
  <si>
    <t>C3-73</t>
  </si>
  <si>
    <t>C13.5 PRESTRESSING</t>
  </si>
  <si>
    <t>C13.5</t>
  </si>
  <si>
    <t>PRESTRESSING</t>
  </si>
  <si>
    <t>C13.5.1</t>
  </si>
  <si>
    <t>Prestressing tendons:</t>
  </si>
  <si>
    <t>C13.5.1.1</t>
  </si>
  <si>
    <t>Longitudinal tendons</t>
  </si>
  <si>
    <t>meganewton-metre (MN-m)</t>
  </si>
  <si>
    <t>C13.5.2</t>
  </si>
  <si>
    <t>Anchorages and couplers:</t>
  </si>
  <si>
    <t>C13.5.2.1</t>
  </si>
  <si>
    <t>Anchorage at jacking end</t>
  </si>
  <si>
    <t>meganewton (MN)</t>
  </si>
  <si>
    <t>C3-74</t>
  </si>
  <si>
    <t>C13.7 JOINTS</t>
  </si>
  <si>
    <t>C13.7</t>
  </si>
  <si>
    <t>JOINTS</t>
  </si>
  <si>
    <t>C13.7.2</t>
  </si>
  <si>
    <t>Filled joints:</t>
  </si>
  <si>
    <t>C13.7.2.1</t>
  </si>
  <si>
    <t>Between abutments and return walls: 50mm filled joint</t>
  </si>
  <si>
    <t>C13.7.2.2</t>
  </si>
  <si>
    <t>Between parapets/barriers and end blocks: Min. 10mm thick closed cell expanded polyethelyne joint filler</t>
  </si>
  <si>
    <t>C13.7.4</t>
  </si>
  <si>
    <t>Sealing joints with:</t>
  </si>
  <si>
    <t>C13.7.4.1</t>
  </si>
  <si>
    <t>Between abutments and return walls: Jointex and 50x50mm tear-off strip</t>
  </si>
  <si>
    <t>C13.7.4.2</t>
  </si>
  <si>
    <t>Between parapets/barriers and end blocks:50x50mm silicone seal</t>
  </si>
  <si>
    <t>C3-75</t>
  </si>
  <si>
    <t>C13.8 ANCILLARY STRUCTURAL ELEMENTS</t>
  </si>
  <si>
    <t>C13.8</t>
  </si>
  <si>
    <t>ANCILLARY STRUCTURAL ELEMENTS</t>
  </si>
  <si>
    <t>C13.8.1</t>
  </si>
  <si>
    <t>Concrete barriers and parapets (refer to drawings):</t>
  </si>
  <si>
    <t>C13.8.1.1</t>
  </si>
  <si>
    <t>C13.8.1.2</t>
  </si>
  <si>
    <t>C13.8.2</t>
  </si>
  <si>
    <t>Concrete transition blocks (3.35m)</t>
  </si>
  <si>
    <t>C13.8.6</t>
  </si>
  <si>
    <t>Service ducts in structures:</t>
  </si>
  <si>
    <t>C13.8.6.1</t>
  </si>
  <si>
    <t>Type and size (100mm PVC)</t>
  </si>
  <si>
    <t>C13.8.6.2</t>
  </si>
  <si>
    <t>Joint in ducts at bridge deck expansion joints</t>
  </si>
  <si>
    <t>C13.8.7</t>
  </si>
  <si>
    <t>Numbers for structures: (refer to drawing no. 20568-S-126):</t>
  </si>
  <si>
    <t>C13.8.7.3</t>
  </si>
  <si>
    <t>Numbers formed in concrete</t>
  </si>
  <si>
    <t>C13.8.910</t>
  </si>
  <si>
    <t>Drainage pipes and weep holes:</t>
  </si>
  <si>
    <t>C13.8.10.1</t>
  </si>
  <si>
    <t>Drainage pipes:</t>
  </si>
  <si>
    <t>110mm uPVC scupper</t>
  </si>
  <si>
    <t>C13.8.10.2</t>
  </si>
  <si>
    <t>Weep holes:</t>
  </si>
  <si>
    <t>75mm dia uPVC pipe cast in abutments</t>
  </si>
  <si>
    <t>C13.8.12</t>
  </si>
  <si>
    <t>C13.8.15</t>
  </si>
  <si>
    <t>Drainage strips (200mm filter elements at 45-degree angle)</t>
  </si>
  <si>
    <t>C13.8.16</t>
  </si>
  <si>
    <t>Perforated drainage pipes:</t>
  </si>
  <si>
    <t>C13.8.16.1</t>
  </si>
  <si>
    <t>Size (110mm) and type of pipe wrapped in synthetic – filter fabric as specified (65mm HDPE pipe to BS2782)</t>
  </si>
  <si>
    <t>PC13.8.19</t>
  </si>
  <si>
    <t>C3-76</t>
  </si>
  <si>
    <t>C13.11 STRUCTURAL STEELWORK FOR MAJOR STRUCTURES</t>
  </si>
  <si>
    <t>C13.11</t>
  </si>
  <si>
    <t>STRUCTURAL STEELWORK FOR MAJOR STRUCTURES</t>
  </si>
  <si>
    <t>C13.11.2</t>
  </si>
  <si>
    <t>Miscellaneous metalwork (location and member to be specified)</t>
  </si>
  <si>
    <t>Guardrail cleat for connection to transition block (Refer to drawing 20568-S-108)</t>
  </si>
  <si>
    <t>Guardrail backing plate for connection to transition block (Refer to drawing 20568-S-108)</t>
  </si>
  <si>
    <t>C3-77</t>
  </si>
  <si>
    <t>C14.3 DEMOLITION AND REMOVAL OF STRUCTURAL CONCRETE AND STEELWORK</t>
  </si>
  <si>
    <t>C14.3</t>
  </si>
  <si>
    <t>DEMOLITION AND REMOVAL OF STRUCTURAL CONCRETE AND STEELWORK</t>
  </si>
  <si>
    <t>C14.3.1</t>
  </si>
  <si>
    <t>Demolition of concrete members or elements:</t>
  </si>
  <si>
    <t>C14.3.1.1</t>
  </si>
  <si>
    <t>Full member or element (Existing bridge)</t>
  </si>
  <si>
    <t>C3-78</t>
  </si>
  <si>
    <t>PC15.1 BRIDGE MONITORING INSTALLATION</t>
  </si>
  <si>
    <t>C15.1</t>
  </si>
  <si>
    <t>BRIDGE MONITORING INSTALLATION</t>
  </si>
  <si>
    <t>C15.1.1</t>
  </si>
  <si>
    <t>Shape Accel Array installation</t>
  </si>
  <si>
    <t>Installation of 15 m long Measurand Shape Accel Array with 500 mm segments including all sleeves and grouting, as per Structural Monitoring Drawing (Drawing Number: 20568-S-118</t>
  </si>
  <si>
    <t>C15.1.2</t>
  </si>
  <si>
    <t>Vibrating Wire Strain Gauges</t>
  </si>
  <si>
    <t xml:space="preserve">Installation of Vibrating Wire Strain Gauges </t>
  </si>
  <si>
    <t>C15.1.3</t>
  </si>
  <si>
    <t>Thermistor Strings</t>
  </si>
  <si>
    <t>Installation of Thermistor strings</t>
  </si>
  <si>
    <t>C15.1.4</t>
  </si>
  <si>
    <t>Cable strand meter</t>
  </si>
  <si>
    <t>Installation of strand meter</t>
  </si>
  <si>
    <t>C15.1.5</t>
  </si>
  <si>
    <t>Pressure cells</t>
  </si>
  <si>
    <t>Installation of earth pressure cells</t>
  </si>
  <si>
    <t>C15.1.6</t>
  </si>
  <si>
    <t>Loggers</t>
  </si>
  <si>
    <t>Installation of loggers</t>
  </si>
  <si>
    <t>C15.1.7</t>
  </si>
  <si>
    <t>Batteries, chargers, and solar panels</t>
  </si>
  <si>
    <t>12Volt 102Ah deep cycle battery to charge loggers including battery box and blanket</t>
  </si>
  <si>
    <t>Optimate 6 trickle charger</t>
  </si>
  <si>
    <t>300 W solar panel</t>
  </si>
  <si>
    <t>C15.1.8</t>
  </si>
  <si>
    <t>Watertight storage cupboards</t>
  </si>
  <si>
    <t>Schneider Electric (or similar approved) 300x800x1000mm watertight stainless-steel box, water tightness rating IP66 bolted to concrete</t>
  </si>
  <si>
    <t>C15.1.9</t>
  </si>
  <si>
    <t>Ducting in deck and piers for sensor cables</t>
  </si>
  <si>
    <t>110mm diameter KayDuct (or similar approved)</t>
  </si>
  <si>
    <t>metre (m)</t>
  </si>
  <si>
    <t>110mm dia steel pipe with end cap (4mm thick)</t>
  </si>
  <si>
    <t>C15.1.10</t>
  </si>
  <si>
    <t>Grouting of ducting in deck and piers for sensor cables</t>
  </si>
  <si>
    <t>C3-79</t>
  </si>
  <si>
    <t>Grouting of ducts with bentonite</t>
  </si>
  <si>
    <t>cubic metre (m³)</t>
  </si>
  <si>
    <t>C15.1.11</t>
  </si>
  <si>
    <t>Bridge monitoring reference structures</t>
  </si>
  <si>
    <t>Bridge monitoring reference structures completed as per Structural Monitoring Drawing Number: 20568-S-118</t>
  </si>
  <si>
    <t>C15.1.12</t>
  </si>
  <si>
    <t>Material testing</t>
  </si>
  <si>
    <t>Compression cubes (150x150mm)</t>
  </si>
  <si>
    <t>Concrete E value (150mm dia. cylinder)</t>
  </si>
  <si>
    <t>Split cylinder (150mm diameter cylinder)</t>
  </si>
  <si>
    <t>Modulus of rupture (100x100x300 Beam)</t>
  </si>
  <si>
    <t>Concrete coefficient of thermal expansion</t>
  </si>
  <si>
    <t>Concrete shrinkage</t>
  </si>
  <si>
    <t>Concrete creep (150mm diameter cylinder)</t>
  </si>
  <si>
    <t>C15.1.13</t>
  </si>
  <si>
    <t>Weather Station</t>
  </si>
  <si>
    <t>ClimaVUE50 weather Station (or similar approved)</t>
  </si>
  <si>
    <t>C15.1.14</t>
  </si>
  <si>
    <t>Bridge monitoring handling fee</t>
  </si>
  <si>
    <t>Contractors charges and profit associated with bridge monitoring</t>
  </si>
  <si>
    <t>C3-80</t>
  </si>
  <si>
    <t xml:space="preserve">C13.7 </t>
  </si>
  <si>
    <t xml:space="preserve">C13.11 </t>
  </si>
  <si>
    <t xml:space="preserve">C14.3 </t>
  </si>
  <si>
    <t>PC15.1</t>
  </si>
  <si>
    <t>C3-81</t>
  </si>
  <si>
    <t>SCHEDULE B2 - BRIDGE B3837 ROAD OVER RAIL (km 86.6)</t>
  </si>
  <si>
    <t>C3.3 CONCRETE KERBING AND CHANNELING, ASPHALT BERMS, CHUTES, DOWNPIPES, CONCRETE, STONE PITCHED AND GABION LININGS FOR OPEN DRAINS</t>
  </si>
  <si>
    <t>CONCRETE KERBING AND CHANNELING, ASPHALT BERMS, CHUTES, DOWNPIPES, CONCRETE, STONE PITCHED AND GABION LININGS FOR OPEN DRAINS</t>
  </si>
  <si>
    <t>Concrete kerbing:</t>
  </si>
  <si>
    <t>C3.3.1.2</t>
  </si>
  <si>
    <t>Cast-in-situ kerbing:</t>
  </si>
  <si>
    <t>Modified Figure 3 Kerb, C25/30-20-XC0, Class F2 finish, as per drawing 20568-S-202</t>
  </si>
  <si>
    <t>Energy dissipaters in outlet structures:</t>
  </si>
  <si>
    <t>Demolition and removal of existing kerbs and / or channel (Figure 3 kerb)</t>
  </si>
  <si>
    <t>C3-82</t>
  </si>
  <si>
    <t>C4.3.12</t>
  </si>
  <si>
    <t>Removing of existing concrete material within the following average depth ranges:</t>
  </si>
  <si>
    <t>C4.3.12.1</t>
  </si>
  <si>
    <t>The break-up method:</t>
  </si>
  <si>
    <t>Exceeding 150 mm but not exceeding 250 mm (removal of existing sidewalks)</t>
  </si>
  <si>
    <t>C3-83</t>
  </si>
  <si>
    <t>C11.1.2.1</t>
  </si>
  <si>
    <t>Plain stone pitching:</t>
  </si>
  <si>
    <t>C11.1.6</t>
  </si>
  <si>
    <t>Concrete edge beam type A (D25/30-20-XC4) as per drawing 20568-S-202</t>
  </si>
  <si>
    <t>C11.1.7</t>
  </si>
  <si>
    <t>Provision of approved herbicide and ant poison:</t>
  </si>
  <si>
    <t>C11.1.7.1</t>
  </si>
  <si>
    <t>PC Sum</t>
  </si>
  <si>
    <t>C11.1.7.2</t>
  </si>
  <si>
    <t>C3-84</t>
  </si>
  <si>
    <t>Galvanized gabion mattresses (3m long x 1m wide x 0.3m deep) Mesh size: 80mm x 100mm. Wire diameter: 2,5mm _x000D_
Diaphragm spacing: 1,0m: 0.3 m deep</t>
  </si>
  <si>
    <t>C3-85</t>
  </si>
  <si>
    <t>On timber posts (See Drawing No.20568-S-203)</t>
  </si>
  <si>
    <t>Additional guardrail posts for 3,81 m systems:</t>
  </si>
  <si>
    <t>C3-86</t>
  </si>
  <si>
    <t>C13.1.1</t>
  </si>
  <si>
    <t>Provision of designs and drawings of temporary works by an ECSA-registered Professional Engineer or Technologist or Geotechnical Engineer:</t>
  </si>
  <si>
    <t>Deck Support structure for foundation investigations</t>
  </si>
  <si>
    <t>C13.1.3.5</t>
  </si>
  <si>
    <t>Extra over subitem C13.1.3.1 for excavation in restricted areas</t>
  </si>
  <si>
    <t>C13.1.14.4</t>
  </si>
  <si>
    <t>Mass concrete (C25/30-20-XC0)</t>
  </si>
  <si>
    <t>C13.1.14.5</t>
  </si>
  <si>
    <t>Concrete blinding (75mm thick, C12/15-20-XC0) under stone pitching</t>
  </si>
  <si>
    <t>C3-87</t>
  </si>
  <si>
    <t>C13.7.5</t>
  </si>
  <si>
    <t>Supply and installation of Agrément South Africa certified proprietary expansion joints:</t>
  </si>
  <si>
    <t>C13.7.5.1</t>
  </si>
  <si>
    <t>Claw and other modular joints in nosings:</t>
  </si>
  <si>
    <t>Single Seal steel claw and rubber band Expansion Joint up to 50mm movement as per drawing 20568-S-204</t>
  </si>
  <si>
    <t>C13.7.5.2</t>
  </si>
  <si>
    <t>Asphaltic plug type joints:</t>
  </si>
  <si>
    <t>400 x 75 mm</t>
  </si>
  <si>
    <t>Extra over for variation in joint depth of asphaltic joints</t>
  </si>
  <si>
    <t>C13.7.5.3</t>
  </si>
  <si>
    <t>Provision of Engineering Drawings of proprietary joints and certification after installation by an ECSA registered professional engineer or technologist</t>
  </si>
  <si>
    <t>C13.7.8</t>
  </si>
  <si>
    <t>Additional water tests for joints ordered by the Engineer</t>
  </si>
  <si>
    <t>C3-88</t>
  </si>
  <si>
    <t>120mm diameter uPVC Service ducts in sidewalks</t>
  </si>
  <si>
    <t>C13.8.10</t>
  </si>
  <si>
    <t>315mm outer diameter PVC-U Class 34 (Heavy Duty) Pipe 9.2mm thick with integral joints</t>
  </si>
  <si>
    <t>C13.8/ C3.1.4</t>
  </si>
  <si>
    <t>C13.8/ C3.1.13</t>
  </si>
  <si>
    <t>Outlet structures (See drawing no. 20568-S-206 &amp; 207)</t>
  </si>
  <si>
    <t>C3.1.13.5</t>
  </si>
  <si>
    <t>Inlet structures (See drawing no. 20568-S-206)</t>
  </si>
  <si>
    <t>Inlet drain covers (See drawing no. 20568-S-206)</t>
  </si>
  <si>
    <t>C3.1.25</t>
  </si>
  <si>
    <t>Backfilling of pipes with selected material compacted to 93 % of MDD.</t>
  </si>
  <si>
    <t>C13.8/C14.3.1</t>
  </si>
  <si>
    <t>Full member or element (Damaged existing inlet drain covers)</t>
  </si>
  <si>
    <t>C3-89</t>
  </si>
  <si>
    <t>C14.1 ACCESS FOR BRIDGE REHABILITAION</t>
  </si>
  <si>
    <t>C14.1</t>
  </si>
  <si>
    <t>ACCESS FOR BRIDGE REHABILITATION</t>
  </si>
  <si>
    <t>C14.1.1</t>
  </si>
  <si>
    <t>Temporary access structures and work platforms:</t>
  </si>
  <si>
    <t>C14.1.1.1</t>
  </si>
  <si>
    <t>Access and platforms to locations as described as well as dismantling and removal at completion (heights assessed by Contractor):</t>
  </si>
  <si>
    <t>Railway Bridge:</t>
  </si>
  <si>
    <t>Piers and Abutments</t>
  </si>
  <si>
    <t>Parapets &amp; end-blocks</t>
  </si>
  <si>
    <t>C14.1.4</t>
  </si>
  <si>
    <t>Attendance by Transnet:</t>
  </si>
  <si>
    <t>C14.1.4.1</t>
  </si>
  <si>
    <t>Prime cost sum to allow for attendance by relevant authority to obtain access near electrified railway lines or other relevant authorities as required (Electrified Road over Rail bridge)</t>
  </si>
  <si>
    <t>C14.1.4.2</t>
  </si>
  <si>
    <t>Percentage on prime cost sum for charges and profits</t>
  </si>
  <si>
    <t>C3-90</t>
  </si>
  <si>
    <t>C14.4 SURFACE AND STRUCTURAL REPAIR OF CONCRETE MEMBERS</t>
  </si>
  <si>
    <t>C14.4</t>
  </si>
  <si>
    <t>SURFACE AND STRUCTURAL REPAIR OF CONCRETE MEMBERS</t>
  </si>
  <si>
    <t>C14.4.2</t>
  </si>
  <si>
    <t>Epoxy mortar</t>
  </si>
  <si>
    <t>C14.4.3</t>
  </si>
  <si>
    <t>Proprietary cementitious repair system:</t>
  </si>
  <si>
    <t>C14.4.3.1</t>
  </si>
  <si>
    <t>Class R4 – Polymer modified, fibre reinforced repair mortar with migratory corrosion inhibitor. Preparation, and primers as specified on the drawings. In positions as indicated in accordance with Table A14.4.5-1:</t>
  </si>
  <si>
    <t>Piers &amp; Abutments</t>
  </si>
  <si>
    <t>Parapets &amp; end-block</t>
  </si>
  <si>
    <t>C14.4.4</t>
  </si>
  <si>
    <t>Curing of repair surfaces:</t>
  </si>
  <si>
    <t>C14.4.4.1</t>
  </si>
  <si>
    <t>By coating the surface with:</t>
  </si>
  <si>
    <t>Impermeable curing compound and additionally sealing with 125μm polythene sheeting with edges taped down to:</t>
  </si>
  <si>
    <t>C14.4.5</t>
  </si>
  <si>
    <t>Sounding survey (prior to repair of the surface)</t>
  </si>
  <si>
    <t>C3-91</t>
  </si>
  <si>
    <t>C14.5 ANCHORING OF REINFORCEMENT, GROUTING AND CRACK INJECTION</t>
  </si>
  <si>
    <t>C14.5</t>
  </si>
  <si>
    <t>ANCHORING OF REINFORCEMENT, GROUTING AND CRACK INJECTION</t>
  </si>
  <si>
    <t>C14.5.3</t>
  </si>
  <si>
    <t>Establishment on site for crack injection</t>
  </si>
  <si>
    <t>C14.5.4</t>
  </si>
  <si>
    <t>Surface preparation and surface sealing for crack injection to (all areas - where required)</t>
  </si>
  <si>
    <t>C14.5.5</t>
  </si>
  <si>
    <t>Crack injection adhesive to (all areas - where required)</t>
  </si>
  <si>
    <t>C14.5.6</t>
  </si>
  <si>
    <t>Crack filling: Complete System - tenderer to submit details with tender</t>
  </si>
  <si>
    <t>C14.5.6.1</t>
  </si>
  <si>
    <t>Repair system to (all areas - where required)</t>
  </si>
  <si>
    <t>C3-92</t>
  </si>
  <si>
    <t>C14.7 PROTECTIVE COATINGS AND TREATMENTS FOR CONCRETE</t>
  </si>
  <si>
    <t>C14.7</t>
  </si>
  <si>
    <t>PROTECTIVE COATINGS AND TREATMENTS FOR CONCRETE</t>
  </si>
  <si>
    <t>C14.7.1</t>
  </si>
  <si>
    <t>Cleaning and preparation of concrete surface</t>
  </si>
  <si>
    <t>C14.7.1.1</t>
  </si>
  <si>
    <t>High pressure water jetting (at least 1000 kPa to remove curing compounds, membranes etc. without producing an exposed aggregate finish)</t>
  </si>
  <si>
    <t>C14.7.2</t>
  </si>
  <si>
    <t>Application of protective coatings and treatments (tenderer to submit details for with tender)</t>
  </si>
  <si>
    <t>C14.7.2.1</t>
  </si>
  <si>
    <t>Protective spray-applied treatment that will penetrate the capillaries and pores of low permeability reinforced concrete structures to condition the concrete and to improve pH of all concrete surfaces</t>
  </si>
  <si>
    <t>C14.7.2.2</t>
  </si>
  <si>
    <t>Extra over for variation in application rate</t>
  </si>
  <si>
    <t>C14.7.3</t>
  </si>
  <si>
    <t>On site monitoring and supply of written product performance guarantee</t>
  </si>
  <si>
    <t>C14.7.4</t>
  </si>
  <si>
    <t>Trial sample panels</t>
  </si>
  <si>
    <t>C3-93</t>
  </si>
  <si>
    <t>C14.9 REPAIR AND REPLACEMENT OF ANCILLARY STRUCTURAL ELEMENTS</t>
  </si>
  <si>
    <t>C14.9</t>
  </si>
  <si>
    <t>REPAIR AND REPLACEMENT OF ANCILLARY STRUCTURAL ELEMENTS</t>
  </si>
  <si>
    <t>C14.9.4</t>
  </si>
  <si>
    <t>Joint terminations as specified on the drawings in:</t>
  </si>
  <si>
    <t>C14.9.4.2</t>
  </si>
  <si>
    <t>Sidewalks (Joint termination box as per Drawing 20568-S-205)</t>
  </si>
  <si>
    <t>C14.9.15</t>
  </si>
  <si>
    <t>Fix or re-fix ancillary elements:</t>
  </si>
  <si>
    <t>C14.9.15.1</t>
  </si>
  <si>
    <t>Fix existing guardrails to end blocks as per drawing 20568-S-203</t>
  </si>
  <si>
    <t>C14.9.16</t>
  </si>
  <si>
    <t>Supply new ancillary elements:</t>
  </si>
  <si>
    <t>C14.9.16.1</t>
  </si>
  <si>
    <t>New bridge sidewalk as per drawing 20568-S-202</t>
  </si>
  <si>
    <t>C3-94</t>
  </si>
  <si>
    <t xml:space="preserve">C11.2 </t>
  </si>
  <si>
    <t xml:space="preserve">C14.4 </t>
  </si>
  <si>
    <t xml:space="preserve">C14.5 </t>
  </si>
  <si>
    <t xml:space="preserve">C14.7 </t>
  </si>
  <si>
    <t xml:space="preserve">C14.9 </t>
  </si>
  <si>
    <t>C3-95</t>
  </si>
  <si>
    <t>SCHEDULE B3 - MAJOR CULVERT C0843 (km 87.5)</t>
  </si>
  <si>
    <t>3</t>
  </si>
  <si>
    <t>C3-96</t>
  </si>
  <si>
    <t>C3-97</t>
  </si>
  <si>
    <t>C3.2 CULVERTS</t>
  </si>
  <si>
    <t>CULVERTS</t>
  </si>
  <si>
    <t>C3.2.1</t>
  </si>
  <si>
    <t>C3.2.1.4</t>
  </si>
  <si>
    <t>Extra over sub-item C3.2.1.1 for excavation in hard or boulder material, irrespective of depth</t>
  </si>
  <si>
    <t>Backfilling:</t>
  </si>
  <si>
    <t>From commercial sources (granular material)</t>
  </si>
  <si>
    <t>C3.2.2.4</t>
  </si>
  <si>
    <t>Extra over sub-items C3.2.2.1 and C3.2.2.2 for screed layers (75mm thick, Class C16/20-20-X0)</t>
  </si>
  <si>
    <t>Cast-in-situ concrete and formwork:</t>
  </si>
  <si>
    <t>In inlet and outlet structures including kerbs, chutes and downpipes, skewed ends, catchpits, manholes, thrust and anchor blocks, excluding formwork but including Class U2 surfacing finish (75mm thick, Class C16/20-X0-20)</t>
  </si>
  <si>
    <t>Formwork of concrete under items C3.2.7.3 to 5 above</t>
  </si>
  <si>
    <t>Class F1 surface finish to concealed surfaces</t>
  </si>
  <si>
    <t>Class F2 surface finish to exposed surfaces</t>
  </si>
  <si>
    <t>C3.2.10</t>
  </si>
  <si>
    <t>C3.2.10.2</t>
  </si>
  <si>
    <t>High-tensile steel bars</t>
  </si>
  <si>
    <t>C3.2.10.3</t>
  </si>
  <si>
    <t>Welded steel fabric (Mesh Ref 617)</t>
  </si>
  <si>
    <t>Preparation and compaction of in-situ bedding material to 90 % of MDD (200mm depth)</t>
  </si>
  <si>
    <t>Extra-over sub-item C3.2.24.1 for compaction to 93 % of MDD (200mm depth)</t>
  </si>
  <si>
    <t>C3-98</t>
  </si>
  <si>
    <t>C3.3.2.2</t>
  </si>
  <si>
    <t>Cast-in-situ kerbing-channeling (Kerb to match existing  (C25/30-20-X0) as per drawing 20568-S-306, Class F2 finish):</t>
  </si>
  <si>
    <t>Figure 7 Kerb  and Channel (as per drawing 20568-S-306)</t>
  </si>
  <si>
    <t>Demolition and removal of existing kerbs and / or channel (Figure 3 kerb) with side walk</t>
  </si>
  <si>
    <t>C3-99</t>
  </si>
  <si>
    <t>C4.2 CUT MATERIALS</t>
  </si>
  <si>
    <t>CUT MATERIALS</t>
  </si>
  <si>
    <t>C4.2.5</t>
  </si>
  <si>
    <t>Excavating of materials in designated excavations, material obtained from (River Training):</t>
  </si>
  <si>
    <t>C4.2.5.1</t>
  </si>
  <si>
    <t>Soft excavation</t>
  </si>
  <si>
    <t>C4.2.5.2</t>
  </si>
  <si>
    <t>Boulder excavation class A</t>
  </si>
  <si>
    <t>C4.2.5.3</t>
  </si>
  <si>
    <t>Boulder excavation class B</t>
  </si>
  <si>
    <t>C4.2.5.4</t>
  </si>
  <si>
    <t>C3-100</t>
  </si>
  <si>
    <t>&gt;1.5 m to 3 m</t>
  </si>
  <si>
    <t>Galvanized gabion boxes: Mesh size: 80mm x 100mm Wire diameter: 2,7 mm Diaphragm spacing: 1,0 m: 2 m x 1 m x 1 m</t>
  </si>
  <si>
    <t>Galvanized gabion mattresses (3m long x 1m wide x 0.3m deep) Mesh size: 80mm x 100mm ._x000D_
Wire diameter: 2,5mm _x000D_
Diaphragm spacing: 1,0m: 0.3 m deep</t>
  </si>
  <si>
    <t>C3-101</t>
  </si>
  <si>
    <t>On timber posts</t>
  </si>
  <si>
    <t>End treatments where single guardrail sections are specified (drawing reference)</t>
  </si>
  <si>
    <t>End treatments where double guardrail sections are specified (drawing reference)</t>
  </si>
  <si>
    <t>C3-102</t>
  </si>
  <si>
    <t>hectare (ha)</t>
  </si>
  <si>
    <t>C11.8.3.4</t>
  </si>
  <si>
    <t>Topsoiling of borrowpits by using topsoil obtained from borrow areas or from the road reserve</t>
  </si>
  <si>
    <t>C3-103</t>
  </si>
  <si>
    <t>Provision of designs and drawings of temporary works by an ECSA-registered Professional Engineer or Technologist or Geotechnical Engineer (description of works to which applicable):</t>
  </si>
  <si>
    <t>&gt; 3,0 m and &lt; 4,5 m</t>
  </si>
  <si>
    <t>Imported material (G5)</t>
  </si>
  <si>
    <t>C13.1.7.3</t>
  </si>
  <si>
    <t>Soil cement</t>
  </si>
  <si>
    <t>C13.1.14.1</t>
  </si>
  <si>
    <t xml:space="preserve">Rock fill </t>
  </si>
  <si>
    <t>C3-104</t>
  </si>
  <si>
    <t>Compacted granular material (G5)</t>
  </si>
  <si>
    <t>Mass concrete C16/20-20-XC0</t>
  </si>
  <si>
    <t>Concrete blinding (75mm thick and C16/20-20-XC0)</t>
  </si>
  <si>
    <t>C13.1.33</t>
  </si>
  <si>
    <t>Rockgrid PC100/100</t>
  </si>
  <si>
    <t>C3-105</t>
  </si>
  <si>
    <t xml:space="preserve">Vertical formwork to provide (class  F1) surface finish </t>
  </si>
  <si>
    <t>i)</t>
  </si>
  <si>
    <t>Culvert Foundation slab</t>
  </si>
  <si>
    <t>ii)</t>
  </si>
  <si>
    <t>Wing Wall Foundation</t>
  </si>
  <si>
    <t>iii)</t>
  </si>
  <si>
    <t>Cut off Walls at Apron</t>
  </si>
  <si>
    <t>iv)</t>
  </si>
  <si>
    <t>Aproach Slab</t>
  </si>
  <si>
    <t>Vertical formwork to provide (class  F2) surface finish</t>
  </si>
  <si>
    <t>Culvert Walls</t>
  </si>
  <si>
    <t>Culvert Roof Slab</t>
  </si>
  <si>
    <t>Wing Walls</t>
  </si>
  <si>
    <t>Head Wall</t>
  </si>
  <si>
    <t>v)</t>
  </si>
  <si>
    <t>Ear Walls</t>
  </si>
  <si>
    <t xml:space="preserve">Horizontal formwork to provide (class  F2) surface finish </t>
  </si>
  <si>
    <t>Roof Slab</t>
  </si>
  <si>
    <t xml:space="preserve">Inclined formwork to provide (class  F2) surface finish </t>
  </si>
  <si>
    <t>Culvert Wall</t>
  </si>
  <si>
    <t>C3-106</t>
  </si>
  <si>
    <t>Major Culvert C0843:</t>
  </si>
  <si>
    <t>High-yield-stress-steel bars (Y-bars)</t>
  </si>
  <si>
    <t>(C)</t>
  </si>
  <si>
    <t>Welded steel fabric (Mesh Ref 888)</t>
  </si>
  <si>
    <t>Extra-over item C13.3.1 (a), (b), galvanising of reinforcement</t>
  </si>
  <si>
    <t>C3-107</t>
  </si>
  <si>
    <t>Major Culvert C0843 -  D35/45-20-XC4</t>
  </si>
  <si>
    <t>Culvert Floor Slab</t>
  </si>
  <si>
    <t>Apron Slabs and Energy Dissipators</t>
  </si>
  <si>
    <t>Cut off Walls</t>
  </si>
  <si>
    <t>vi)</t>
  </si>
  <si>
    <t>vii)</t>
  </si>
  <si>
    <t>viii)</t>
  </si>
  <si>
    <t>Culvert Head walls</t>
  </si>
  <si>
    <t>Indicate structural element and surface to be cured (tenderer to specify method of curing):</t>
  </si>
  <si>
    <t>C3-108</t>
  </si>
  <si>
    <t>Provision of Engineering Drawings of proprietary joints and certification after installation by an ECSA registered professional Engineer of technologist</t>
  </si>
  <si>
    <t>C13.7.6</t>
  </si>
  <si>
    <t>Joint terminations in:</t>
  </si>
  <si>
    <t>C13.7.6.2</t>
  </si>
  <si>
    <t>Sidewalks  (Aphaltic Plug Joint)</t>
  </si>
  <si>
    <t>C3-109</t>
  </si>
  <si>
    <t>C13.8.3</t>
  </si>
  <si>
    <t>Concrete transition blocks (length = 3m )</t>
  </si>
  <si>
    <t xml:space="preserve">110mm diameter  uPVC </t>
  </si>
  <si>
    <t>C3-110</t>
  </si>
  <si>
    <t>Guardrail cleat for connection to transition block (Refer to drawing 20568-S-311)</t>
  </si>
  <si>
    <t>Guardrail backing plate for connection to transition block (Refer to drawing 20568-S-311)</t>
  </si>
  <si>
    <t>C3-111</t>
  </si>
  <si>
    <t>Full member in half widths, Phase 1  -   existing major culvert</t>
  </si>
  <si>
    <t>Full member in half widths, Phase 2  -   existing major culvert</t>
  </si>
  <si>
    <t>C3-112</t>
  </si>
  <si>
    <t xml:space="preserve">C13.2 </t>
  </si>
  <si>
    <t xml:space="preserve">C13.4 </t>
  </si>
  <si>
    <t xml:space="preserve">C13.8 </t>
  </si>
  <si>
    <t>C3-113</t>
  </si>
  <si>
    <t>Rate=F</t>
  </si>
  <si>
    <t xml:space="preserve">Schedule D: Stakeholder and Community Liaison, and Targeted Labour and Targeted </t>
  </si>
  <si>
    <t>Enterprises Utilisation and Development</t>
  </si>
  <si>
    <t>SCHEDULE D:SMALL CONTRACTOR DEVELOPMENT, TRAINING AND COMMUNITY LIAISON</t>
  </si>
  <si>
    <t>Number</t>
  </si>
  <si>
    <t>Item Description</t>
  </si>
  <si>
    <t>D1000</t>
  </si>
  <si>
    <t>SMALL CONTRACTOR DEVELOPMENT, TRAINING AND COMMUNITY LIAISON</t>
  </si>
  <si>
    <t>D10.01</t>
  </si>
  <si>
    <t>Target Group Participation</t>
  </si>
  <si>
    <t xml:space="preserve">(a) Contract Participation Performance bonus </t>
  </si>
  <si>
    <t>D10.02</t>
  </si>
  <si>
    <t>Stakeholder and Community Liaison and Social Facilitation</t>
  </si>
  <si>
    <t xml:space="preserve">(a)	Cost of liaison, social facilitation and PLC support </t>
  </si>
  <si>
    <t xml:space="preserve">(b) Handling cost and profit in respect of sub-item  D10.02(a) </t>
  </si>
  <si>
    <t>D10.03</t>
  </si>
  <si>
    <t>Tender Process for Targeted Enterprises</t>
  </si>
  <si>
    <t>(a) Contractor's charge for the management and execution of the Targeted Enterprise procurement process:</t>
  </si>
  <si>
    <t>(i) Procurement process for the totality of all tenders concluded for the appointment of Targeted Enterprise subcontractors of CIDB 1 and 2 contractor grading</t>
  </si>
  <si>
    <t>(ii) Procurement process for the totality of all tenders concluded for the appointment of Targeted Enterprise subcontractors of CIDB 3 and 4 contractor grading</t>
  </si>
  <si>
    <t>(iii) Procurement process for the totality of all tenders concluded for the appointment of Targeted Enterprise subcontractors of CIDB 5 and higher contractor grading</t>
  </si>
  <si>
    <t>(iv) Procurement process for the totality of all tenders concluded for the appointment of Targeted Enterprise suppliers</t>
  </si>
  <si>
    <t>(b) Targeted Enterprise Procurement Coordinator</t>
  </si>
  <si>
    <t xml:space="preserve">D10.04 </t>
  </si>
  <si>
    <t>Responsibilities of the Contractor towards Targeted Enterprises</t>
  </si>
  <si>
    <t>(a) Contractor's establishment, management, management support assistance, coaching, guidance, mentoring and supervision of Targeted Enterprises</t>
  </si>
  <si>
    <t>(b) Targeted Enterprise Construction Manager</t>
  </si>
  <si>
    <t>Person. month</t>
  </si>
  <si>
    <t>(c) Targeted Enterprise Site Supervisors</t>
  </si>
  <si>
    <t>D10.05</t>
  </si>
  <si>
    <t>Construction Works by Targeted Enterprises</t>
  </si>
  <si>
    <t>(a) Payments associated with the construction works executed by Targeted Enterprise sub-contractors of CIDB 1 and 2 contractor grading designation appointed in terms of Section D of the Specifications</t>
  </si>
  <si>
    <t>(b) Handling costs and profit in respect of payment associated with subitem D10.05(a)</t>
  </si>
  <si>
    <t>(c) Fluctuation between the main contractor's rates and that of the Targeted Enterprise sub-contractors</t>
  </si>
  <si>
    <t>(d) Preliminary and General Obligations of Targeted Enterprise sub-contractors appointed in terms of Section D of the Specifications</t>
  </si>
  <si>
    <t>D10.06</t>
  </si>
  <si>
    <t>Training, coaching, guidance, mentoring and assistance</t>
  </si>
  <si>
    <t>(a)Training Costs</t>
  </si>
  <si>
    <t>(i) Accredited NQF training</t>
  </si>
  <si>
    <t>(ii) Accredited generic skills training</t>
  </si>
  <si>
    <t>(iii) Community skills training</t>
  </si>
  <si>
    <t>(iv) Handling cost and profit in respect of Subitems D10.06(a)(i),(ii) and (iii)</t>
  </si>
  <si>
    <t>(c) Other costs during training</t>
  </si>
  <si>
    <t>(d) Training venue</t>
  </si>
  <si>
    <t>CONTRACT SANRAL R.33-0120-2019/1</t>
  </si>
  <si>
    <t>SUMMARY OF SCHEDULES</t>
  </si>
  <si>
    <t>Schedule A: Roadworks</t>
  </si>
  <si>
    <t>SCHEDULE B1 - BRIDGE B621 NYL RIVER BRIDGE (km 82.1)</t>
  </si>
  <si>
    <t>Schedule D: Stakeholder and Community Liaison, and Targeted Labour and Targeted Enterprises Utilisation and Development</t>
  </si>
  <si>
    <t>To use a free rate estimator program with this Excel file</t>
  </si>
  <si>
    <t>1)</t>
  </si>
  <si>
    <t>Download and install the program by clicking the link below and following instructions</t>
  </si>
  <si>
    <t>Bill Project (demo mode)</t>
  </si>
  <si>
    <t>2)</t>
  </si>
  <si>
    <t>In MS Windows run the program using 'Start &gt; Programs &gt; Civilsoft &gt; Bill Project'</t>
  </si>
  <si>
    <t>3)</t>
  </si>
  <si>
    <t>Once Bill Project is running use 'File &gt; Open Excel Tender' and select this file, eg</t>
  </si>
  <si>
    <t>4)</t>
  </si>
  <si>
    <t>Item rates can now be calculated by adding project resources to items</t>
  </si>
  <si>
    <t>5)</t>
  </si>
  <si>
    <t>For more information in Bill Project use 'Tools &gt; Guide' and click on 'Rate Estimator'</t>
  </si>
  <si>
    <t>Note:</t>
  </si>
  <si>
    <t>Although Bill Project will be set to demo mode, the rate estimator will have full functionality</t>
  </si>
  <si>
    <t>Once rates have been calculated in Bill Project they can be exported using 'File &gt; Export &gt; Rate'</t>
  </si>
  <si>
    <t>If you need help with any of the above, click the link below or phone +27 (0)42 294 1777</t>
  </si>
  <si>
    <t>Bill Project support</t>
  </si>
  <si>
    <t>Subtotal A</t>
  </si>
  <si>
    <t>CONTRACT SKILLS DEVELOPMENT GOAL:</t>
  </si>
  <si>
    <t>0.25% of Subtotal A</t>
  </si>
  <si>
    <t>SUBTOTAL B</t>
  </si>
  <si>
    <t>VALUE ADDED TAX:</t>
  </si>
  <si>
    <t xml:space="preserve">15% of Subtotal B </t>
  </si>
  <si>
    <t xml:space="preserve">TOTAL CARRIED TO C.1.1.1: FORM OF OFFER </t>
  </si>
  <si>
    <t>Lump Sum</t>
  </si>
  <si>
    <t>Synthetic-fibre filter fabric (Grade A3, Non-woven needle punched)</t>
  </si>
  <si>
    <t>Additional items required for burried joint as per drawing 20568-S-104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</si>
</sst>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 ##0.00"/>
    <numFmt numFmtId="165" formatCode="#\ ##0"/>
    <numFmt numFmtId="166" formatCode="#\ ##0.0"/>
  </numFmts>
  <fonts count="16" x14ac:knownFonts="1">
    <font>
      <sz val="11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9"/>
      <name val="Tahoma"/>
      <family val="2"/>
    </font>
    <font>
      <sz val="10"/>
      <name val="Calibri"/>
      <family val="2"/>
      <scheme val="minor"/>
    </font>
    <font>
      <b/>
      <u/>
      <sz val="10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80"/>
      </patternFill>
    </fill>
    <fill>
      <patternFill patternType="solid">
        <fgColor rgb="FFFFFFFF"/>
      </patternFill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2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49" fontId="2" fillId="0" borderId="5" xfId="0" applyNumberFormat="1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right" vertical="top" wrapText="1"/>
    </xf>
    <xf numFmtId="164" fontId="2" fillId="0" borderId="5" xfId="0" applyNumberFormat="1" applyFont="1" applyBorder="1" applyAlignment="1">
      <alignment horizontal="right"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49" fontId="2" fillId="0" borderId="5" xfId="0" applyNumberFormat="1" applyFont="1" applyBorder="1" applyAlignment="1">
      <alignment horizontal="center" vertical="top" wrapText="1"/>
    </xf>
    <xf numFmtId="165" fontId="2" fillId="0" borderId="5" xfId="0" applyNumberFormat="1" applyFont="1" applyBorder="1" applyAlignment="1">
      <alignment horizontal="right" vertical="top" wrapText="1"/>
    </xf>
    <xf numFmtId="164" fontId="2" fillId="2" borderId="5" xfId="0" applyNumberFormat="1" applyFont="1" applyFill="1" applyBorder="1" applyAlignment="1" applyProtection="1">
      <alignment horizontal="right" vertical="top" wrapText="1"/>
      <protection locked="0"/>
    </xf>
    <xf numFmtId="164" fontId="2" fillId="3" borderId="5" xfId="0" applyNumberFormat="1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right" vertical="top"/>
    </xf>
    <xf numFmtId="49" fontId="4" fillId="0" borderId="5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49" fontId="2" fillId="0" borderId="0" xfId="0" applyNumberFormat="1" applyFont="1" applyAlignment="1">
      <alignment horizontal="center" vertical="top" wrapText="1"/>
    </xf>
    <xf numFmtId="49" fontId="2" fillId="0" borderId="0" xfId="0" applyNumberFormat="1" applyFont="1" applyAlignment="1">
      <alignment horizontal="left" vertical="top" wrapText="1"/>
    </xf>
    <xf numFmtId="164" fontId="2" fillId="0" borderId="0" xfId="0" applyNumberFormat="1" applyFont="1" applyAlignment="1">
      <alignment horizontal="righ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4" fontId="2" fillId="0" borderId="2" xfId="0" applyNumberFormat="1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6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166" fontId="2" fillId="0" borderId="5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left" vertical="top"/>
    </xf>
    <xf numFmtId="49" fontId="2" fillId="0" borderId="4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right"/>
    </xf>
    <xf numFmtId="0" fontId="7" fillId="0" borderId="0" xfId="0" applyFont="1"/>
    <xf numFmtId="0" fontId="8" fillId="0" borderId="0" xfId="1"/>
    <xf numFmtId="0" fontId="9" fillId="0" borderId="0" xfId="0" applyFont="1"/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center" vertical="top" wrapText="1"/>
    </xf>
    <xf numFmtId="49" fontId="14" fillId="0" borderId="0" xfId="0" applyNumberFormat="1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164" fontId="14" fillId="0" borderId="0" xfId="0" applyNumberFormat="1" applyFont="1" applyAlignment="1">
      <alignment horizontal="right" vertical="top" wrapText="1"/>
    </xf>
    <xf numFmtId="0" fontId="14" fillId="4" borderId="0" xfId="0" applyFont="1" applyFill="1" applyAlignment="1">
      <alignment vertical="top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164" fontId="14" fillId="0" borderId="2" xfId="0" applyNumberFormat="1" applyFont="1" applyBorder="1" applyAlignment="1">
      <alignment horizontal="right" vertical="center" wrapText="1"/>
    </xf>
    <xf numFmtId="0" fontId="15" fillId="0" borderId="0" xfId="0" applyFont="1" applyAlignment="1">
      <alignment vertical="center"/>
    </xf>
    <xf numFmtId="2" fontId="14" fillId="0" borderId="0" xfId="0" applyNumberFormat="1" applyFont="1" applyAlignment="1">
      <alignment vertical="top" wrapText="1"/>
    </xf>
    <xf numFmtId="0" fontId="15" fillId="0" borderId="7" xfId="0" applyFont="1" applyBorder="1" applyAlignment="1">
      <alignment vertical="center"/>
    </xf>
    <xf numFmtId="49" fontId="2" fillId="0" borderId="4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civilsoft.co/BillProject/Support.aspx" TargetMode="External"/><Relationship Id="rId1" Type="http://schemas.openxmlformats.org/officeDocument/2006/relationships/hyperlink" Target="http://www.civilsoft.co/BillProject/FreeTri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19"/>
  <sheetViews>
    <sheetView showGridLines="0" topLeftCell="B634" workbookViewId="0">
      <selection activeCell="I659" sqref="I659"/>
    </sheetView>
  </sheetViews>
  <sheetFormatPr defaultColWidth="9.1171875" defaultRowHeight="14.35" x14ac:dyDescent="0.5"/>
  <cols>
    <col min="1" max="1" width="5.41015625" style="5" hidden="1" customWidth="1"/>
    <col min="2" max="2" width="10.87890625" style="5" customWidth="1"/>
    <col min="3" max="3" width="9.703125" style="5" customWidth="1"/>
    <col min="4" max="5" width="3.29296875" style="5" customWidth="1"/>
    <col min="6" max="6" width="32.41015625" style="5" customWidth="1"/>
    <col min="7" max="8" width="8.5859375" style="5" customWidth="1"/>
    <col min="9" max="9" width="10.29296875" style="5" customWidth="1"/>
    <col min="10" max="10" width="13" style="5" customWidth="1"/>
    <col min="11" max="16384" width="9.1171875" style="5"/>
  </cols>
  <sheetData>
    <row r="1" spans="1:10" s="1" customFormat="1" ht="11.7" x14ac:dyDescent="0.5">
      <c r="A1" s="1" t="s">
        <v>0</v>
      </c>
      <c r="B1" s="6" t="s">
        <v>1</v>
      </c>
    </row>
    <row r="2" spans="1:10" s="2" customFormat="1" ht="39.450000000000003" customHeight="1" x14ac:dyDescent="0.5">
      <c r="A2" s="2" t="s">
        <v>2</v>
      </c>
      <c r="B2" s="7"/>
      <c r="C2" s="8" t="s">
        <v>3</v>
      </c>
      <c r="D2" s="8"/>
      <c r="E2" s="8"/>
      <c r="F2" s="7" t="s">
        <v>4</v>
      </c>
      <c r="G2" s="7" t="s">
        <v>5</v>
      </c>
      <c r="H2" s="7" t="s">
        <v>6</v>
      </c>
      <c r="I2" s="7" t="s">
        <v>7</v>
      </c>
      <c r="J2" s="9" t="s">
        <v>8</v>
      </c>
    </row>
    <row r="3" spans="1:10" s="3" customFormat="1" ht="20.100000000000001" customHeight="1" x14ac:dyDescent="0.5">
      <c r="B3" s="10"/>
      <c r="C3" s="11"/>
      <c r="D3" s="11"/>
      <c r="E3" s="11"/>
      <c r="F3" s="11"/>
      <c r="G3" s="11"/>
      <c r="H3" s="11"/>
      <c r="I3" s="11"/>
      <c r="J3" s="12"/>
    </row>
    <row r="4" spans="1:10" s="2" customFormat="1" ht="24" customHeight="1" x14ac:dyDescent="0.5">
      <c r="A4" s="2">
        <v>159</v>
      </c>
      <c r="B4" s="13" t="s">
        <v>9</v>
      </c>
      <c r="C4" s="14"/>
      <c r="D4" s="14"/>
      <c r="E4" s="14"/>
      <c r="F4" s="15" t="s">
        <v>10</v>
      </c>
      <c r="G4" s="16"/>
      <c r="H4" s="17"/>
      <c r="I4" s="17"/>
      <c r="J4" s="18"/>
    </row>
    <row r="5" spans="1:10" s="2" customFormat="1" ht="12" customHeight="1" x14ac:dyDescent="0.5">
      <c r="B5" s="19"/>
      <c r="C5" s="20"/>
      <c r="D5" s="20"/>
      <c r="E5" s="20"/>
      <c r="F5" s="20"/>
      <c r="G5" s="20"/>
      <c r="H5" s="20"/>
      <c r="I5" s="20"/>
      <c r="J5" s="20"/>
    </row>
    <row r="6" spans="1:10" s="2" customFormat="1" ht="12" customHeight="1" x14ac:dyDescent="0.5">
      <c r="A6" s="2">
        <v>2811</v>
      </c>
      <c r="B6" s="13" t="s">
        <v>11</v>
      </c>
      <c r="C6" s="14"/>
      <c r="D6" s="14"/>
      <c r="E6" s="14"/>
      <c r="F6" s="15" t="s">
        <v>12</v>
      </c>
      <c r="G6" s="16"/>
      <c r="H6" s="17"/>
      <c r="I6" s="17"/>
      <c r="J6" s="18"/>
    </row>
    <row r="7" spans="1:10" s="2" customFormat="1" ht="12" customHeight="1" x14ac:dyDescent="0.5">
      <c r="B7" s="19"/>
      <c r="C7" s="20"/>
      <c r="D7" s="20"/>
      <c r="E7" s="20"/>
      <c r="F7" s="20"/>
      <c r="G7" s="20"/>
      <c r="H7" s="20"/>
      <c r="I7" s="20"/>
      <c r="J7" s="20"/>
    </row>
    <row r="8" spans="1:10" s="2" customFormat="1" ht="24" customHeight="1" x14ac:dyDescent="0.5">
      <c r="A8" s="2">
        <v>2812</v>
      </c>
      <c r="B8" s="13"/>
      <c r="C8" s="14" t="s">
        <v>13</v>
      </c>
      <c r="D8" s="14"/>
      <c r="E8" s="14"/>
      <c r="F8" s="15" t="s">
        <v>14</v>
      </c>
      <c r="G8" s="21" t="s">
        <v>15</v>
      </c>
      <c r="H8" s="22">
        <v>21</v>
      </c>
      <c r="I8" s="23">
        <v>0</v>
      </c>
      <c r="J8" s="18">
        <f>IF(G8 = CHAR(37), H8*I8/100,H8*I8)</f>
        <v>0</v>
      </c>
    </row>
    <row r="9" spans="1:10" s="2" customFormat="1" ht="12" customHeight="1" x14ac:dyDescent="0.5">
      <c r="B9" s="19"/>
      <c r="C9" s="20"/>
      <c r="D9" s="20"/>
      <c r="E9" s="20"/>
      <c r="F9" s="20"/>
      <c r="G9" s="20"/>
      <c r="H9" s="20"/>
      <c r="I9" s="20"/>
      <c r="J9" s="20"/>
    </row>
    <row r="10" spans="1:10" s="2" customFormat="1" ht="12" customHeight="1" x14ac:dyDescent="0.5">
      <c r="A10" s="2">
        <v>2813</v>
      </c>
      <c r="B10" s="13"/>
      <c r="C10" s="14" t="s">
        <v>16</v>
      </c>
      <c r="D10" s="14"/>
      <c r="E10" s="14"/>
      <c r="F10" s="15" t="s">
        <v>17</v>
      </c>
      <c r="G10" s="21" t="s">
        <v>15</v>
      </c>
      <c r="H10" s="22">
        <v>21</v>
      </c>
      <c r="I10" s="23">
        <v>0</v>
      </c>
      <c r="J10" s="18">
        <f>IF(G10 = CHAR(37), H10*I10/100,H10*I10)</f>
        <v>0</v>
      </c>
    </row>
    <row r="11" spans="1:10" s="2" customFormat="1" ht="12" customHeight="1" x14ac:dyDescent="0.5">
      <c r="B11" s="19"/>
      <c r="C11" s="20"/>
      <c r="D11" s="20"/>
      <c r="E11" s="20"/>
      <c r="F11" s="20"/>
      <c r="G11" s="20"/>
      <c r="H11" s="20"/>
      <c r="I11" s="20"/>
      <c r="J11" s="20"/>
    </row>
    <row r="12" spans="1:10" s="2" customFormat="1" ht="12" customHeight="1" x14ac:dyDescent="0.5">
      <c r="A12" s="2">
        <v>2814</v>
      </c>
      <c r="B12" s="13" t="s">
        <v>18</v>
      </c>
      <c r="C12" s="14"/>
      <c r="D12" s="14"/>
      <c r="E12" s="14"/>
      <c r="F12" s="15" t="s">
        <v>19</v>
      </c>
      <c r="G12" s="21"/>
      <c r="H12" s="22"/>
      <c r="I12" s="18"/>
      <c r="J12" s="18"/>
    </row>
    <row r="13" spans="1:10" s="2" customFormat="1" ht="12" customHeight="1" x14ac:dyDescent="0.5">
      <c r="B13" s="19"/>
      <c r="C13" s="20"/>
      <c r="D13" s="20"/>
      <c r="E13" s="20"/>
      <c r="F13" s="20"/>
      <c r="G13" s="20"/>
      <c r="H13" s="20"/>
      <c r="I13" s="20"/>
      <c r="J13" s="20"/>
    </row>
    <row r="14" spans="1:10" s="2" customFormat="1" ht="24" customHeight="1" x14ac:dyDescent="0.5">
      <c r="A14" s="2">
        <v>2817</v>
      </c>
      <c r="B14" s="13"/>
      <c r="C14" s="14" t="s">
        <v>20</v>
      </c>
      <c r="D14" s="14"/>
      <c r="E14" s="14"/>
      <c r="F14" s="15" t="s">
        <v>21</v>
      </c>
      <c r="G14" s="21" t="s">
        <v>22</v>
      </c>
      <c r="H14" s="22">
        <v>1</v>
      </c>
      <c r="I14" s="23">
        <v>0</v>
      </c>
      <c r="J14" s="18">
        <f>IF(G14 = CHAR(37), H14*I14/100,H14*I14)</f>
        <v>0</v>
      </c>
    </row>
    <row r="15" spans="1:10" s="2" customFormat="1" ht="12" customHeight="1" x14ac:dyDescent="0.5">
      <c r="B15" s="19"/>
      <c r="C15" s="20"/>
      <c r="D15" s="20"/>
      <c r="E15" s="20"/>
      <c r="F15" s="20"/>
      <c r="G15" s="20"/>
      <c r="H15" s="20"/>
      <c r="I15" s="20"/>
      <c r="J15" s="20"/>
    </row>
    <row r="16" spans="1:10" s="2" customFormat="1" ht="24" customHeight="1" x14ac:dyDescent="0.5">
      <c r="A16" s="2">
        <v>2818</v>
      </c>
      <c r="B16" s="13"/>
      <c r="C16" s="14" t="s">
        <v>23</v>
      </c>
      <c r="D16" s="14"/>
      <c r="E16" s="14"/>
      <c r="F16" s="15" t="s">
        <v>24</v>
      </c>
      <c r="G16" s="21" t="s">
        <v>22</v>
      </c>
      <c r="H16" s="22">
        <v>1</v>
      </c>
      <c r="I16" s="23">
        <v>0</v>
      </c>
      <c r="J16" s="18">
        <f>IF(G16 = CHAR(37), H16*I16/100,H16*I16)</f>
        <v>0</v>
      </c>
    </row>
    <row r="17" spans="1:10" s="2" customFormat="1" ht="12" customHeight="1" x14ac:dyDescent="0.5">
      <c r="B17" s="19"/>
      <c r="C17" s="20"/>
      <c r="D17" s="20"/>
      <c r="E17" s="20"/>
      <c r="F17" s="20"/>
      <c r="G17" s="20"/>
      <c r="H17" s="20"/>
      <c r="I17" s="20"/>
      <c r="J17" s="20"/>
    </row>
    <row r="18" spans="1:10" s="2" customFormat="1" ht="24" customHeight="1" x14ac:dyDescent="0.5">
      <c r="A18" s="2">
        <v>2819</v>
      </c>
      <c r="B18" s="13"/>
      <c r="C18" s="14" t="s">
        <v>25</v>
      </c>
      <c r="D18" s="14"/>
      <c r="E18" s="14"/>
      <c r="F18" s="15" t="s">
        <v>26</v>
      </c>
      <c r="G18" s="21" t="s">
        <v>15</v>
      </c>
      <c r="H18" s="22">
        <v>21</v>
      </c>
      <c r="I18" s="23">
        <v>0</v>
      </c>
      <c r="J18" s="18">
        <f>IF(G18 = CHAR(37), H18*I18/100,H18*I18)</f>
        <v>0</v>
      </c>
    </row>
    <row r="19" spans="1:10" s="2" customFormat="1" ht="12" customHeight="1" x14ac:dyDescent="0.5">
      <c r="B19" s="19"/>
      <c r="C19" s="20"/>
      <c r="D19" s="20"/>
      <c r="E19" s="20"/>
      <c r="F19" s="20"/>
      <c r="G19" s="20"/>
      <c r="H19" s="20"/>
      <c r="I19" s="20"/>
      <c r="J19" s="20"/>
    </row>
    <row r="20" spans="1:10" s="2" customFormat="1" ht="36" customHeight="1" x14ac:dyDescent="0.5">
      <c r="A20" s="2">
        <v>2820</v>
      </c>
      <c r="B20" s="13"/>
      <c r="C20" s="14" t="s">
        <v>27</v>
      </c>
      <c r="D20" s="14"/>
      <c r="E20" s="14"/>
      <c r="F20" s="15" t="s">
        <v>28</v>
      </c>
      <c r="G20" s="21" t="s">
        <v>15</v>
      </c>
      <c r="H20" s="22">
        <v>21</v>
      </c>
      <c r="I20" s="23">
        <v>0</v>
      </c>
      <c r="J20" s="18">
        <f>IF(G20 = CHAR(37), H20*I20/100,H20*I20)</f>
        <v>0</v>
      </c>
    </row>
    <row r="21" spans="1:10" s="2" customFormat="1" ht="12" customHeight="1" x14ac:dyDescent="0.5">
      <c r="B21" s="19"/>
      <c r="C21" s="20"/>
      <c r="D21" s="20"/>
      <c r="E21" s="20"/>
      <c r="F21" s="20"/>
      <c r="G21" s="20"/>
      <c r="H21" s="20"/>
      <c r="I21" s="20"/>
      <c r="J21" s="20"/>
    </row>
    <row r="22" spans="1:10" s="2" customFormat="1" ht="48" customHeight="1" x14ac:dyDescent="0.5">
      <c r="A22" s="2">
        <v>2821</v>
      </c>
      <c r="B22" s="13" t="s">
        <v>29</v>
      </c>
      <c r="C22" s="14"/>
      <c r="D22" s="14"/>
      <c r="E22" s="14"/>
      <c r="F22" s="15" t="s">
        <v>30</v>
      </c>
      <c r="G22" s="21"/>
      <c r="H22" s="22"/>
      <c r="I22" s="18"/>
      <c r="J22" s="18"/>
    </row>
    <row r="23" spans="1:10" s="2" customFormat="1" ht="12" customHeight="1" x14ac:dyDescent="0.5">
      <c r="B23" s="19"/>
      <c r="C23" s="20"/>
      <c r="D23" s="20"/>
      <c r="E23" s="20"/>
      <c r="F23" s="20"/>
      <c r="G23" s="20"/>
      <c r="H23" s="20"/>
      <c r="I23" s="20"/>
      <c r="J23" s="20"/>
    </row>
    <row r="24" spans="1:10" s="2" customFormat="1" ht="24" customHeight="1" x14ac:dyDescent="0.5">
      <c r="A24" s="2">
        <v>2822</v>
      </c>
      <c r="B24" s="13"/>
      <c r="C24" s="14" t="s">
        <v>31</v>
      </c>
      <c r="D24" s="14"/>
      <c r="E24" s="14"/>
      <c r="F24" s="15" t="s">
        <v>32</v>
      </c>
      <c r="G24" s="21" t="s">
        <v>33</v>
      </c>
      <c r="H24" s="22">
        <v>38</v>
      </c>
      <c r="I24" s="23">
        <v>0</v>
      </c>
      <c r="J24" s="18">
        <f>IF(G24 = CHAR(37), H24*I24/100,H24*I24)</f>
        <v>0</v>
      </c>
    </row>
    <row r="25" spans="1:10" s="2" customFormat="1" ht="12" customHeight="1" x14ac:dyDescent="0.5">
      <c r="B25" s="19"/>
      <c r="C25" s="20"/>
      <c r="D25" s="20"/>
      <c r="E25" s="20"/>
      <c r="F25" s="20"/>
      <c r="G25" s="20"/>
      <c r="H25" s="20"/>
      <c r="I25" s="20"/>
      <c r="J25" s="20"/>
    </row>
    <row r="26" spans="1:10" s="2" customFormat="1" ht="12" customHeight="1" x14ac:dyDescent="0.5">
      <c r="A26" s="2">
        <v>2823</v>
      </c>
      <c r="B26" s="13"/>
      <c r="C26" s="14" t="s">
        <v>34</v>
      </c>
      <c r="D26" s="14"/>
      <c r="E26" s="14"/>
      <c r="F26" s="15" t="s">
        <v>35</v>
      </c>
      <c r="G26" s="21" t="s">
        <v>36</v>
      </c>
      <c r="H26" s="22">
        <v>9</v>
      </c>
      <c r="I26" s="23">
        <v>0</v>
      </c>
      <c r="J26" s="18">
        <f>IF(G26 = CHAR(37), H26*I26/100,H26*I26)</f>
        <v>0</v>
      </c>
    </row>
    <row r="27" spans="1:10" s="2" customFormat="1" ht="12" customHeight="1" x14ac:dyDescent="0.5">
      <c r="B27" s="19"/>
      <c r="C27" s="20"/>
      <c r="D27" s="20"/>
      <c r="E27" s="20"/>
      <c r="F27" s="20"/>
      <c r="G27" s="20"/>
      <c r="H27" s="20"/>
      <c r="I27" s="20"/>
      <c r="J27" s="20"/>
    </row>
    <row r="28" spans="1:10" s="2" customFormat="1" ht="12" customHeight="1" x14ac:dyDescent="0.5">
      <c r="A28" s="2">
        <v>2824</v>
      </c>
      <c r="B28" s="13"/>
      <c r="C28" s="14" t="s">
        <v>37</v>
      </c>
      <c r="D28" s="14"/>
      <c r="E28" s="14"/>
      <c r="F28" s="15" t="s">
        <v>38</v>
      </c>
      <c r="G28" s="21" t="s">
        <v>39</v>
      </c>
      <c r="H28" s="22">
        <v>120</v>
      </c>
      <c r="I28" s="23">
        <v>0</v>
      </c>
      <c r="J28" s="18">
        <f>IF(G28 = CHAR(37), H28*I28/100,H28*I28)</f>
        <v>0</v>
      </c>
    </row>
    <row r="29" spans="1:10" s="2" customFormat="1" ht="12" customHeight="1" x14ac:dyDescent="0.5">
      <c r="B29" s="19"/>
      <c r="C29" s="20"/>
      <c r="D29" s="20"/>
      <c r="E29" s="20"/>
      <c r="F29" s="20"/>
      <c r="G29" s="20"/>
      <c r="H29" s="20"/>
      <c r="I29" s="20"/>
      <c r="J29" s="20"/>
    </row>
    <row r="30" spans="1:10" s="2" customFormat="1" ht="12" customHeight="1" x14ac:dyDescent="0.5">
      <c r="A30" s="2">
        <v>2825</v>
      </c>
      <c r="B30" s="13"/>
      <c r="C30" s="14" t="s">
        <v>40</v>
      </c>
      <c r="D30" s="14"/>
      <c r="E30" s="14"/>
      <c r="F30" s="15" t="s">
        <v>41</v>
      </c>
      <c r="G30" s="21" t="s">
        <v>36</v>
      </c>
      <c r="H30" s="22">
        <v>14</v>
      </c>
      <c r="I30" s="23">
        <v>0</v>
      </c>
      <c r="J30" s="18">
        <f>IF(G30 = CHAR(37), H30*I30/100,H30*I30)</f>
        <v>0</v>
      </c>
    </row>
    <row r="31" spans="1:10" s="2" customFormat="1" ht="12" customHeight="1" x14ac:dyDescent="0.5">
      <c r="B31" s="19"/>
      <c r="C31" s="20"/>
      <c r="D31" s="20"/>
      <c r="E31" s="20"/>
      <c r="F31" s="20"/>
      <c r="G31" s="20"/>
      <c r="H31" s="20"/>
      <c r="I31" s="20"/>
      <c r="J31" s="20"/>
    </row>
    <row r="32" spans="1:10" s="2" customFormat="1" ht="36" customHeight="1" x14ac:dyDescent="0.5">
      <c r="A32" s="2">
        <v>8098</v>
      </c>
      <c r="B32" s="13"/>
      <c r="C32" s="14" t="s">
        <v>42</v>
      </c>
      <c r="D32" s="14"/>
      <c r="E32" s="14"/>
      <c r="F32" s="15" t="s">
        <v>43</v>
      </c>
      <c r="G32" s="21" t="s">
        <v>39</v>
      </c>
      <c r="H32" s="22">
        <v>2000</v>
      </c>
      <c r="I32" s="23">
        <v>0</v>
      </c>
      <c r="J32" s="18">
        <f>IF(G32 = CHAR(37), H32*I32/100,H32*I32)</f>
        <v>0</v>
      </c>
    </row>
    <row r="33" spans="1:10" s="2" customFormat="1" ht="12" customHeight="1" x14ac:dyDescent="0.5">
      <c r="B33" s="19"/>
      <c r="C33" s="20"/>
      <c r="D33" s="20"/>
      <c r="E33" s="20"/>
      <c r="F33" s="20"/>
      <c r="G33" s="20"/>
      <c r="H33" s="20"/>
      <c r="I33" s="20"/>
      <c r="J33" s="20"/>
    </row>
    <row r="34" spans="1:10" s="2" customFormat="1" ht="24" customHeight="1" x14ac:dyDescent="0.5">
      <c r="A34" s="2">
        <v>8099</v>
      </c>
      <c r="B34" s="13"/>
      <c r="C34" s="14" t="s">
        <v>44</v>
      </c>
      <c r="D34" s="14"/>
      <c r="E34" s="14"/>
      <c r="F34" s="15" t="s">
        <v>45</v>
      </c>
      <c r="G34" s="21" t="s">
        <v>46</v>
      </c>
      <c r="H34" s="22">
        <v>2500</v>
      </c>
      <c r="I34" s="23">
        <v>0</v>
      </c>
      <c r="J34" s="18">
        <f>IF(G34 = CHAR(37), H34*I34/100,H34*I34)</f>
        <v>0</v>
      </c>
    </row>
    <row r="35" spans="1:10" s="2" customFormat="1" ht="12" customHeight="1" x14ac:dyDescent="0.5">
      <c r="B35" s="19"/>
      <c r="C35" s="20"/>
      <c r="D35" s="20"/>
      <c r="E35" s="20"/>
      <c r="F35" s="20"/>
      <c r="G35" s="20"/>
      <c r="H35" s="20"/>
      <c r="I35" s="20"/>
      <c r="J35" s="20"/>
    </row>
    <row r="36" spans="1:10" s="2" customFormat="1" ht="24" customHeight="1" x14ac:dyDescent="0.5">
      <c r="A36" s="2">
        <v>8100</v>
      </c>
      <c r="B36" s="13"/>
      <c r="C36" s="14" t="s">
        <v>47</v>
      </c>
      <c r="D36" s="14"/>
      <c r="E36" s="14"/>
      <c r="F36" s="15" t="s">
        <v>48</v>
      </c>
      <c r="G36" s="21" t="s">
        <v>49</v>
      </c>
      <c r="H36" s="22">
        <v>50</v>
      </c>
      <c r="I36" s="23">
        <v>0</v>
      </c>
      <c r="J36" s="18">
        <f>IF(G36 = CHAR(37), H36*I36/100,H36*I36)</f>
        <v>0</v>
      </c>
    </row>
    <row r="37" spans="1:10" s="2" customFormat="1" ht="12" customHeight="1" x14ac:dyDescent="0.5">
      <c r="B37" s="19"/>
      <c r="C37" s="20"/>
      <c r="D37" s="20"/>
      <c r="E37" s="20"/>
      <c r="F37" s="20"/>
      <c r="G37" s="20"/>
      <c r="H37" s="20"/>
      <c r="I37" s="20"/>
      <c r="J37" s="20"/>
    </row>
    <row r="38" spans="1:10" s="2" customFormat="1" ht="24" customHeight="1" x14ac:dyDescent="0.5">
      <c r="A38" s="2">
        <v>8101</v>
      </c>
      <c r="B38" s="13"/>
      <c r="C38" s="14" t="s">
        <v>50</v>
      </c>
      <c r="D38" s="14"/>
      <c r="E38" s="14"/>
      <c r="F38" s="15" t="s">
        <v>51</v>
      </c>
      <c r="G38" s="21" t="s">
        <v>52</v>
      </c>
      <c r="H38" s="22">
        <v>1</v>
      </c>
      <c r="I38" s="24">
        <v>500000</v>
      </c>
      <c r="J38" s="22">
        <v>500000</v>
      </c>
    </row>
    <row r="39" spans="1:10" s="2" customFormat="1" ht="12" customHeight="1" x14ac:dyDescent="0.5">
      <c r="B39" s="19"/>
      <c r="C39" s="20"/>
      <c r="D39" s="20"/>
      <c r="E39" s="20"/>
      <c r="F39" s="20"/>
      <c r="G39" s="20"/>
      <c r="H39" s="20"/>
      <c r="I39" s="20"/>
      <c r="J39" s="20"/>
    </row>
    <row r="40" spans="1:10" s="2" customFormat="1" ht="24" customHeight="1" x14ac:dyDescent="0.5">
      <c r="A40" s="2">
        <v>2833</v>
      </c>
      <c r="B40" s="13"/>
      <c r="C40" s="14" t="s">
        <v>53</v>
      </c>
      <c r="D40" s="14"/>
      <c r="E40" s="14"/>
      <c r="F40" s="15" t="s">
        <v>54</v>
      </c>
      <c r="G40" s="21" t="s">
        <v>55</v>
      </c>
      <c r="H40" s="22">
        <f>J38</f>
        <v>500000</v>
      </c>
      <c r="I40" s="23">
        <v>0</v>
      </c>
      <c r="J40" s="18">
        <f>IF(G40 = CHAR(37), H40*I40/100,H40*I40)</f>
        <v>0</v>
      </c>
    </row>
    <row r="41" spans="1:10" s="2" customFormat="1" ht="12" customHeight="1" x14ac:dyDescent="0.5">
      <c r="B41" s="19"/>
      <c r="C41" s="20"/>
      <c r="D41" s="20"/>
      <c r="E41" s="20"/>
      <c r="F41" s="20"/>
      <c r="G41" s="20"/>
      <c r="H41" s="20"/>
      <c r="I41" s="20"/>
      <c r="J41" s="20"/>
    </row>
    <row r="42" spans="1:10" s="2" customFormat="1" ht="24" customHeight="1" x14ac:dyDescent="0.5">
      <c r="A42" s="2">
        <v>2834</v>
      </c>
      <c r="B42" s="13"/>
      <c r="C42" s="14" t="s">
        <v>56</v>
      </c>
      <c r="D42" s="14"/>
      <c r="E42" s="14"/>
      <c r="F42" s="15" t="s">
        <v>57</v>
      </c>
      <c r="G42" s="21" t="s">
        <v>15</v>
      </c>
      <c r="H42" s="22">
        <v>3</v>
      </c>
      <c r="I42" s="23">
        <v>0</v>
      </c>
      <c r="J42" s="18">
        <f>IF(G42 = CHAR(37), H42*I42/100,H42*I42)</f>
        <v>0</v>
      </c>
    </row>
    <row r="43" spans="1:10" s="2" customFormat="1" ht="12" customHeight="1" x14ac:dyDescent="0.5">
      <c r="B43" s="19"/>
      <c r="C43" s="20"/>
      <c r="D43" s="20"/>
      <c r="E43" s="20"/>
      <c r="F43" s="20"/>
      <c r="G43" s="20"/>
      <c r="H43" s="20"/>
      <c r="I43" s="20"/>
      <c r="J43" s="20"/>
    </row>
    <row r="44" spans="1:10" s="2" customFormat="1" ht="12" customHeight="1" x14ac:dyDescent="0.5">
      <c r="A44" s="2">
        <v>5167</v>
      </c>
      <c r="B44" s="13" t="s">
        <v>58</v>
      </c>
      <c r="C44" s="14"/>
      <c r="D44" s="14"/>
      <c r="E44" s="14"/>
      <c r="F44" s="15" t="s">
        <v>59</v>
      </c>
      <c r="G44" s="21" t="s">
        <v>15</v>
      </c>
      <c r="H44" s="22">
        <v>24</v>
      </c>
      <c r="I44" s="23">
        <v>0</v>
      </c>
      <c r="J44" s="18">
        <f>IF(G44 = CHAR(37), H44*I44/100,H44*I44)</f>
        <v>0</v>
      </c>
    </row>
    <row r="45" spans="1:10" s="2" customFormat="1" ht="12" customHeight="1" x14ac:dyDescent="0.5">
      <c r="B45" s="19"/>
      <c r="C45" s="20"/>
      <c r="D45" s="20"/>
      <c r="E45" s="20"/>
      <c r="F45" s="20"/>
      <c r="G45" s="20"/>
      <c r="H45" s="20"/>
      <c r="I45" s="20"/>
      <c r="J45" s="20"/>
    </row>
    <row r="46" spans="1:10" s="2" customFormat="1" ht="12" customHeight="1" x14ac:dyDescent="0.5">
      <c r="A46" s="2">
        <v>2835</v>
      </c>
      <c r="B46" s="13" t="s">
        <v>60</v>
      </c>
      <c r="C46" s="14"/>
      <c r="D46" s="14"/>
      <c r="E46" s="14"/>
      <c r="F46" s="15" t="s">
        <v>61</v>
      </c>
      <c r="G46" s="21"/>
      <c r="H46" s="22"/>
      <c r="I46" s="18"/>
      <c r="J46" s="18"/>
    </row>
    <row r="47" spans="1:10" s="2" customFormat="1" ht="12" customHeight="1" x14ac:dyDescent="0.5">
      <c r="B47" s="19"/>
      <c r="C47" s="20"/>
      <c r="D47" s="20"/>
      <c r="E47" s="20"/>
      <c r="F47" s="20"/>
      <c r="G47" s="20"/>
      <c r="H47" s="20"/>
      <c r="I47" s="20"/>
      <c r="J47" s="20"/>
    </row>
    <row r="48" spans="1:10" s="2" customFormat="1" ht="12" customHeight="1" x14ac:dyDescent="0.5">
      <c r="A48" s="2">
        <v>2836</v>
      </c>
      <c r="B48" s="13"/>
      <c r="C48" s="14" t="s">
        <v>62</v>
      </c>
      <c r="D48" s="14"/>
      <c r="E48" s="14"/>
      <c r="F48" s="15" t="s">
        <v>63</v>
      </c>
      <c r="G48" s="21" t="s">
        <v>22</v>
      </c>
      <c r="H48" s="22">
        <v>1</v>
      </c>
      <c r="I48" s="23">
        <v>0</v>
      </c>
      <c r="J48" s="18">
        <f>IF(G48 = CHAR(37), H48*I48/100,H48*I48)</f>
        <v>0</v>
      </c>
    </row>
    <row r="49" spans="1:10" s="2" customFormat="1" ht="12" customHeight="1" x14ac:dyDescent="0.5">
      <c r="B49" s="19"/>
      <c r="C49" s="20"/>
      <c r="D49" s="20"/>
      <c r="E49" s="20"/>
      <c r="F49" s="20"/>
      <c r="G49" s="20"/>
      <c r="H49" s="20"/>
      <c r="I49" s="20"/>
      <c r="J49" s="20"/>
    </row>
    <row r="50" spans="1:10" s="3" customFormat="1" ht="20.100000000000001" customHeight="1" x14ac:dyDescent="0.5">
      <c r="B50" s="25" t="s">
        <v>64</v>
      </c>
      <c r="C50" s="26"/>
      <c r="D50" s="26"/>
      <c r="E50" s="26"/>
      <c r="F50" s="27"/>
      <c r="G50" s="28"/>
      <c r="H50" s="29"/>
      <c r="I50" s="29"/>
      <c r="J50" s="30">
        <f>SUM(J3:J49)</f>
        <v>500000</v>
      </c>
    </row>
    <row r="51" spans="1:10" s="1" customFormat="1" ht="12" customHeight="1" x14ac:dyDescent="0.5">
      <c r="J51" s="31" t="s">
        <v>65</v>
      </c>
    </row>
    <row r="52" spans="1:10" s="1" customFormat="1" ht="11.7" x14ac:dyDescent="0.5">
      <c r="B52" s="6" t="s">
        <v>1</v>
      </c>
    </row>
    <row r="53" spans="1:10" s="2" customFormat="1" ht="39.450000000000003" customHeight="1" x14ac:dyDescent="0.5">
      <c r="B53" s="7"/>
      <c r="C53" s="8" t="s">
        <v>3</v>
      </c>
      <c r="D53" s="8"/>
      <c r="E53" s="8"/>
      <c r="F53" s="7" t="s">
        <v>4</v>
      </c>
      <c r="G53" s="7" t="s">
        <v>5</v>
      </c>
      <c r="H53" s="7" t="s">
        <v>6</v>
      </c>
      <c r="I53" s="7" t="s">
        <v>7</v>
      </c>
      <c r="J53" s="9" t="s">
        <v>8</v>
      </c>
    </row>
    <row r="54" spans="1:10" s="3" customFormat="1" ht="20.100000000000001" customHeight="1" x14ac:dyDescent="0.5">
      <c r="B54" s="25" t="s">
        <v>66</v>
      </c>
      <c r="C54" s="26"/>
      <c r="D54" s="26"/>
      <c r="E54" s="26"/>
      <c r="F54" s="27"/>
      <c r="G54" s="28"/>
      <c r="H54" s="29"/>
      <c r="I54" s="29"/>
      <c r="J54" s="30">
        <f>J50</f>
        <v>500000</v>
      </c>
    </row>
    <row r="55" spans="1:10" s="2" customFormat="1" ht="12" customHeight="1" x14ac:dyDescent="0.5">
      <c r="A55" s="2">
        <v>2837</v>
      </c>
      <c r="B55" s="13"/>
      <c r="C55" s="14" t="s">
        <v>67</v>
      </c>
      <c r="D55" s="14"/>
      <c r="E55" s="14"/>
      <c r="F55" s="15" t="s">
        <v>68</v>
      </c>
      <c r="G55" s="21" t="s">
        <v>15</v>
      </c>
      <c r="H55" s="22">
        <v>21</v>
      </c>
      <c r="I55" s="23">
        <v>0</v>
      </c>
      <c r="J55" s="18">
        <f>IF(G55 = CHAR(37), H55*I55/100,H55*I55)</f>
        <v>0</v>
      </c>
    </row>
    <row r="56" spans="1:10" s="2" customFormat="1" ht="12" customHeight="1" x14ac:dyDescent="0.5">
      <c r="B56" s="19"/>
      <c r="C56" s="20"/>
      <c r="D56" s="20"/>
      <c r="E56" s="20"/>
      <c r="F56" s="20"/>
      <c r="G56" s="20"/>
      <c r="H56" s="20"/>
      <c r="I56" s="20"/>
      <c r="J56" s="20"/>
    </row>
    <row r="57" spans="1:10" s="2" customFormat="1" ht="12" customHeight="1" x14ac:dyDescent="0.5">
      <c r="A57" s="2">
        <v>10523</v>
      </c>
      <c r="B57" s="13" t="s">
        <v>69</v>
      </c>
      <c r="C57" s="14"/>
      <c r="D57" s="14"/>
      <c r="E57" s="14"/>
      <c r="F57" s="15" t="s">
        <v>70</v>
      </c>
      <c r="G57" s="21"/>
      <c r="H57" s="22"/>
      <c r="I57" s="18"/>
      <c r="J57" s="18"/>
    </row>
    <row r="58" spans="1:10" s="2" customFormat="1" ht="12" customHeight="1" x14ac:dyDescent="0.5">
      <c r="B58" s="19"/>
      <c r="C58" s="20"/>
      <c r="D58" s="20"/>
      <c r="E58" s="20"/>
      <c r="F58" s="20"/>
      <c r="G58" s="20"/>
      <c r="H58" s="20"/>
      <c r="I58" s="20"/>
      <c r="J58" s="20"/>
    </row>
    <row r="59" spans="1:10" s="2" customFormat="1" ht="12" customHeight="1" x14ac:dyDescent="0.5">
      <c r="A59" s="2">
        <v>10524</v>
      </c>
      <c r="B59" s="13"/>
      <c r="C59" s="14" t="s">
        <v>71</v>
      </c>
      <c r="D59" s="14"/>
      <c r="E59" s="14"/>
      <c r="F59" s="15" t="s">
        <v>72</v>
      </c>
      <c r="G59" s="21" t="s">
        <v>73</v>
      </c>
      <c r="H59" s="22">
        <v>6</v>
      </c>
      <c r="I59" s="23">
        <v>0</v>
      </c>
      <c r="J59" s="18">
        <f>IF(G59 = CHAR(37), H59*I59/100,H59*I59)</f>
        <v>0</v>
      </c>
    </row>
    <row r="60" spans="1:10" s="2" customFormat="1" ht="12" customHeight="1" x14ac:dyDescent="0.5">
      <c r="B60" s="19"/>
      <c r="C60" s="20"/>
      <c r="D60" s="20"/>
      <c r="E60" s="20"/>
      <c r="F60" s="20"/>
      <c r="G60" s="20"/>
      <c r="H60" s="20"/>
      <c r="I60" s="20"/>
      <c r="J60" s="20"/>
    </row>
    <row r="61" spans="1:10" s="2" customFormat="1" ht="24" customHeight="1" x14ac:dyDescent="0.5">
      <c r="A61" s="2">
        <v>10525</v>
      </c>
      <c r="B61" s="13"/>
      <c r="C61" s="14" t="s">
        <v>74</v>
      </c>
      <c r="D61" s="14"/>
      <c r="E61" s="14"/>
      <c r="F61" s="15" t="s">
        <v>75</v>
      </c>
      <c r="G61" s="21" t="s">
        <v>52</v>
      </c>
      <c r="H61" s="22">
        <v>1</v>
      </c>
      <c r="I61" s="24">
        <v>1000000</v>
      </c>
      <c r="J61" s="22">
        <v>1000000</v>
      </c>
    </row>
    <row r="62" spans="1:10" s="2" customFormat="1" ht="12" customHeight="1" x14ac:dyDescent="0.5">
      <c r="B62" s="19"/>
      <c r="C62" s="20"/>
      <c r="D62" s="20"/>
      <c r="E62" s="20"/>
      <c r="F62" s="20"/>
      <c r="G62" s="20"/>
      <c r="H62" s="20"/>
      <c r="I62" s="20"/>
      <c r="J62" s="20"/>
    </row>
    <row r="63" spans="1:10" s="2" customFormat="1" ht="24" customHeight="1" x14ac:dyDescent="0.5">
      <c r="A63" s="2">
        <v>10526</v>
      </c>
      <c r="B63" s="13"/>
      <c r="C63" s="14" t="s">
        <v>76</v>
      </c>
      <c r="D63" s="14"/>
      <c r="E63" s="14"/>
      <c r="F63" s="15" t="s">
        <v>77</v>
      </c>
      <c r="G63" s="21" t="s">
        <v>55</v>
      </c>
      <c r="H63" s="22">
        <f>J61</f>
        <v>1000000</v>
      </c>
      <c r="I63" s="23">
        <v>0</v>
      </c>
      <c r="J63" s="18">
        <f>IF(G63 = CHAR(37), H63*I63/100,H63*I63)</f>
        <v>0</v>
      </c>
    </row>
    <row r="64" spans="1:10" s="2" customFormat="1" ht="12" customHeight="1" x14ac:dyDescent="0.5">
      <c r="B64" s="19"/>
      <c r="C64" s="20"/>
      <c r="D64" s="20"/>
      <c r="E64" s="20"/>
      <c r="F64" s="20"/>
      <c r="G64" s="20"/>
      <c r="H64" s="20"/>
      <c r="I64" s="20"/>
      <c r="J64" s="20"/>
    </row>
    <row r="65" spans="1:10" s="2" customFormat="1" ht="12" customHeight="1" x14ac:dyDescent="0.5">
      <c r="A65" s="2">
        <v>2838</v>
      </c>
      <c r="B65" s="13" t="s">
        <v>78</v>
      </c>
      <c r="C65" s="14"/>
      <c r="D65" s="14"/>
      <c r="E65" s="14"/>
      <c r="F65" s="15" t="s">
        <v>79</v>
      </c>
      <c r="G65" s="21"/>
      <c r="H65" s="22"/>
      <c r="I65" s="18"/>
      <c r="J65" s="18"/>
    </row>
    <row r="66" spans="1:10" s="2" customFormat="1" ht="12" customHeight="1" x14ac:dyDescent="0.5">
      <c r="B66" s="19"/>
      <c r="C66" s="20"/>
      <c r="D66" s="20"/>
      <c r="E66" s="20"/>
      <c r="F66" s="20"/>
      <c r="G66" s="20"/>
      <c r="H66" s="20"/>
      <c r="I66" s="20"/>
      <c r="J66" s="20"/>
    </row>
    <row r="67" spans="1:10" s="2" customFormat="1" ht="24" customHeight="1" x14ac:dyDescent="0.5">
      <c r="A67" s="2">
        <v>6677</v>
      </c>
      <c r="B67" s="13"/>
      <c r="C67" s="14" t="s">
        <v>80</v>
      </c>
      <c r="D67" s="14"/>
      <c r="E67" s="14"/>
      <c r="F67" s="15" t="s">
        <v>81</v>
      </c>
      <c r="G67" s="21" t="s">
        <v>52</v>
      </c>
      <c r="H67" s="22">
        <v>1</v>
      </c>
      <c r="I67" s="24">
        <v>180000</v>
      </c>
      <c r="J67" s="22">
        <v>180000</v>
      </c>
    </row>
    <row r="68" spans="1:10" s="2" customFormat="1" ht="12" customHeight="1" x14ac:dyDescent="0.5">
      <c r="B68" s="19"/>
      <c r="C68" s="20"/>
      <c r="D68" s="20"/>
      <c r="E68" s="20"/>
      <c r="F68" s="20"/>
      <c r="G68" s="20"/>
      <c r="H68" s="20"/>
      <c r="I68" s="20"/>
      <c r="J68" s="20"/>
    </row>
    <row r="69" spans="1:10" s="2" customFormat="1" ht="24" customHeight="1" x14ac:dyDescent="0.5">
      <c r="A69" s="2">
        <v>6678</v>
      </c>
      <c r="B69" s="13"/>
      <c r="C69" s="14" t="s">
        <v>82</v>
      </c>
      <c r="D69" s="14"/>
      <c r="E69" s="14"/>
      <c r="F69" s="15" t="s">
        <v>83</v>
      </c>
      <c r="G69" s="21" t="s">
        <v>55</v>
      </c>
      <c r="H69" s="22">
        <f>J67</f>
        <v>180000</v>
      </c>
      <c r="I69" s="23">
        <v>0</v>
      </c>
      <c r="J69" s="18">
        <f>IF(G69 = CHAR(37), H69*I69/100,H69*I69)</f>
        <v>0</v>
      </c>
    </row>
    <row r="70" spans="1:10" s="2" customFormat="1" ht="12" customHeight="1" x14ac:dyDescent="0.5">
      <c r="B70" s="19"/>
      <c r="C70" s="20"/>
      <c r="D70" s="20"/>
      <c r="E70" s="20"/>
      <c r="F70" s="20"/>
      <c r="G70" s="20"/>
      <c r="H70" s="20"/>
      <c r="I70" s="20"/>
      <c r="J70" s="20"/>
    </row>
    <row r="71" spans="1:10" s="2" customFormat="1" ht="24" customHeight="1" x14ac:dyDescent="0.5">
      <c r="A71" s="2">
        <v>6679</v>
      </c>
      <c r="B71" s="13"/>
      <c r="C71" s="14" t="s">
        <v>84</v>
      </c>
      <c r="D71" s="14"/>
      <c r="E71" s="14"/>
      <c r="F71" s="15" t="s">
        <v>85</v>
      </c>
      <c r="G71" s="21" t="s">
        <v>52</v>
      </c>
      <c r="H71" s="22">
        <v>1</v>
      </c>
      <c r="I71" s="24">
        <v>120000</v>
      </c>
      <c r="J71" s="22">
        <v>120000</v>
      </c>
    </row>
    <row r="72" spans="1:10" s="2" customFormat="1" ht="12" customHeight="1" x14ac:dyDescent="0.5">
      <c r="B72" s="19"/>
      <c r="C72" s="20"/>
      <c r="D72" s="20"/>
      <c r="E72" s="20"/>
      <c r="F72" s="20"/>
      <c r="G72" s="20"/>
      <c r="H72" s="20"/>
      <c r="I72" s="20"/>
      <c r="J72" s="20"/>
    </row>
    <row r="73" spans="1:10" s="2" customFormat="1" ht="24" customHeight="1" x14ac:dyDescent="0.5">
      <c r="A73" s="2">
        <v>6680</v>
      </c>
      <c r="B73" s="13"/>
      <c r="C73" s="14" t="s">
        <v>86</v>
      </c>
      <c r="D73" s="14"/>
      <c r="E73" s="14"/>
      <c r="F73" s="15" t="s">
        <v>87</v>
      </c>
      <c r="G73" s="21" t="s">
        <v>55</v>
      </c>
      <c r="H73" s="22">
        <f>J71</f>
        <v>120000</v>
      </c>
      <c r="I73" s="23">
        <v>0</v>
      </c>
      <c r="J73" s="18">
        <f>IF(G73 = CHAR(37), H73*I73/100,H73*I73)</f>
        <v>0</v>
      </c>
    </row>
    <row r="74" spans="1:10" s="2" customFormat="1" ht="12" customHeight="1" x14ac:dyDescent="0.5">
      <c r="B74" s="19"/>
      <c r="C74" s="20"/>
      <c r="D74" s="20"/>
      <c r="E74" s="20"/>
      <c r="F74" s="20"/>
      <c r="G74" s="20"/>
      <c r="H74" s="20"/>
      <c r="I74" s="20"/>
      <c r="J74" s="20"/>
    </row>
    <row r="75" spans="1:10" s="2" customFormat="1" ht="12" customHeight="1" x14ac:dyDescent="0.5">
      <c r="A75" s="2">
        <v>2843</v>
      </c>
      <c r="B75" s="13" t="s">
        <v>88</v>
      </c>
      <c r="C75" s="14"/>
      <c r="D75" s="14"/>
      <c r="E75" s="14"/>
      <c r="F75" s="15" t="s">
        <v>89</v>
      </c>
      <c r="G75" s="21"/>
      <c r="H75" s="22"/>
      <c r="I75" s="18"/>
      <c r="J75" s="18"/>
    </row>
    <row r="76" spans="1:10" s="2" customFormat="1" ht="12" customHeight="1" x14ac:dyDescent="0.5">
      <c r="B76" s="19"/>
      <c r="C76" s="20"/>
      <c r="D76" s="20"/>
      <c r="E76" s="20"/>
      <c r="F76" s="20"/>
      <c r="G76" s="20"/>
      <c r="H76" s="20"/>
      <c r="I76" s="20"/>
      <c r="J76" s="20"/>
    </row>
    <row r="77" spans="1:10" s="2" customFormat="1" ht="12" customHeight="1" x14ac:dyDescent="0.5">
      <c r="A77" s="2">
        <v>2844</v>
      </c>
      <c r="B77" s="13"/>
      <c r="C77" s="14" t="s">
        <v>90</v>
      </c>
      <c r="D77" s="14"/>
      <c r="E77" s="14"/>
      <c r="F77" s="15" t="s">
        <v>91</v>
      </c>
      <c r="G77" s="21"/>
      <c r="H77" s="22"/>
      <c r="I77" s="18"/>
      <c r="J77" s="18"/>
    </row>
    <row r="78" spans="1:10" s="2" customFormat="1" ht="12" customHeight="1" x14ac:dyDescent="0.5">
      <c r="B78" s="19"/>
      <c r="C78" s="20"/>
      <c r="D78" s="20"/>
      <c r="E78" s="20"/>
      <c r="F78" s="20"/>
      <c r="G78" s="20"/>
      <c r="H78" s="20"/>
      <c r="I78" s="20"/>
      <c r="J78" s="20"/>
    </row>
    <row r="79" spans="1:10" s="2" customFormat="1" ht="12" customHeight="1" x14ac:dyDescent="0.5">
      <c r="A79" s="2">
        <v>2845</v>
      </c>
      <c r="B79" s="13"/>
      <c r="C79" s="14"/>
      <c r="D79" s="14" t="s">
        <v>92</v>
      </c>
      <c r="E79" s="14"/>
      <c r="F79" s="15" t="s">
        <v>93</v>
      </c>
      <c r="G79" s="21" t="s">
        <v>94</v>
      </c>
      <c r="H79" s="22">
        <v>300</v>
      </c>
      <c r="I79" s="23">
        <v>0</v>
      </c>
      <c r="J79" s="18">
        <f>IF(G79 = CHAR(37), H79*I79/100,H79*I79)</f>
        <v>0</v>
      </c>
    </row>
    <row r="80" spans="1:10" s="2" customFormat="1" ht="12" customHeight="1" x14ac:dyDescent="0.5">
      <c r="B80" s="19"/>
      <c r="C80" s="20"/>
      <c r="D80" s="20"/>
      <c r="E80" s="20"/>
      <c r="F80" s="20"/>
      <c r="G80" s="20"/>
      <c r="H80" s="20"/>
      <c r="I80" s="20"/>
      <c r="J80" s="20"/>
    </row>
    <row r="81" spans="1:10" s="2" customFormat="1" ht="12" customHeight="1" x14ac:dyDescent="0.5">
      <c r="A81" s="2">
        <v>2846</v>
      </c>
      <c r="B81" s="13"/>
      <c r="C81" s="14"/>
      <c r="D81" s="14" t="s">
        <v>95</v>
      </c>
      <c r="E81" s="14"/>
      <c r="F81" s="15" t="s">
        <v>96</v>
      </c>
      <c r="G81" s="21" t="s">
        <v>94</v>
      </c>
      <c r="H81" s="22">
        <v>120</v>
      </c>
      <c r="I81" s="23">
        <v>0</v>
      </c>
      <c r="J81" s="18">
        <f>IF(G81 = CHAR(37), H81*I81/100,H81*I81)</f>
        <v>0</v>
      </c>
    </row>
    <row r="82" spans="1:10" s="2" customFormat="1" ht="12" customHeight="1" x14ac:dyDescent="0.5">
      <c r="B82" s="19"/>
      <c r="C82" s="20"/>
      <c r="D82" s="20"/>
      <c r="E82" s="20"/>
      <c r="F82" s="20"/>
      <c r="G82" s="20"/>
      <c r="H82" s="20"/>
      <c r="I82" s="20"/>
      <c r="J82" s="20"/>
    </row>
    <row r="83" spans="1:10" s="2" customFormat="1" ht="12" customHeight="1" x14ac:dyDescent="0.5">
      <c r="A83" s="2">
        <v>2847</v>
      </c>
      <c r="B83" s="13"/>
      <c r="C83" s="14"/>
      <c r="D83" s="14" t="s">
        <v>97</v>
      </c>
      <c r="E83" s="14"/>
      <c r="F83" s="15" t="s">
        <v>98</v>
      </c>
      <c r="G83" s="21" t="s">
        <v>94</v>
      </c>
      <c r="H83" s="22">
        <v>50</v>
      </c>
      <c r="I83" s="23">
        <v>0</v>
      </c>
      <c r="J83" s="18">
        <f>IF(G83 = CHAR(37), H83*I83/100,H83*I83)</f>
        <v>0</v>
      </c>
    </row>
    <row r="84" spans="1:10" s="2" customFormat="1" ht="12" customHeight="1" x14ac:dyDescent="0.5">
      <c r="B84" s="19"/>
      <c r="C84" s="20"/>
      <c r="D84" s="20"/>
      <c r="E84" s="20"/>
      <c r="F84" s="20"/>
      <c r="G84" s="20"/>
      <c r="H84" s="20"/>
      <c r="I84" s="20"/>
      <c r="J84" s="20"/>
    </row>
    <row r="85" spans="1:10" s="2" customFormat="1" ht="12" customHeight="1" x14ac:dyDescent="0.5">
      <c r="A85" s="2">
        <v>2848</v>
      </c>
      <c r="B85" s="13"/>
      <c r="C85" s="14"/>
      <c r="D85" s="14" t="s">
        <v>99</v>
      </c>
      <c r="E85" s="14"/>
      <c r="F85" s="15" t="s">
        <v>100</v>
      </c>
      <c r="G85" s="21" t="s">
        <v>94</v>
      </c>
      <c r="H85" s="22">
        <v>50</v>
      </c>
      <c r="I85" s="23">
        <v>0</v>
      </c>
      <c r="J85" s="18">
        <f>IF(G85 = CHAR(37), H85*I85/100,H85*I85)</f>
        <v>0</v>
      </c>
    </row>
    <row r="86" spans="1:10" s="2" customFormat="1" ht="12" customHeight="1" x14ac:dyDescent="0.5">
      <c r="B86" s="19"/>
      <c r="C86" s="20"/>
      <c r="D86" s="20"/>
      <c r="E86" s="20"/>
      <c r="F86" s="20"/>
      <c r="G86" s="20"/>
      <c r="H86" s="20"/>
      <c r="I86" s="20"/>
      <c r="J86" s="20"/>
    </row>
    <row r="87" spans="1:10" s="2" customFormat="1" ht="12" customHeight="1" x14ac:dyDescent="0.5">
      <c r="A87" s="2">
        <v>2849</v>
      </c>
      <c r="B87" s="13"/>
      <c r="C87" s="14"/>
      <c r="D87" s="14" t="s">
        <v>101</v>
      </c>
      <c r="E87" s="14"/>
      <c r="F87" s="15" t="s">
        <v>102</v>
      </c>
      <c r="G87" s="21" t="s">
        <v>94</v>
      </c>
      <c r="H87" s="22">
        <v>100</v>
      </c>
      <c r="I87" s="23">
        <v>0</v>
      </c>
      <c r="J87" s="18">
        <f>IF(G87 = CHAR(37), H87*I87/100,H87*I87)</f>
        <v>0</v>
      </c>
    </row>
    <row r="88" spans="1:10" s="2" customFormat="1" ht="12" customHeight="1" x14ac:dyDescent="0.5">
      <c r="B88" s="19"/>
      <c r="C88" s="20"/>
      <c r="D88" s="20"/>
      <c r="E88" s="20"/>
      <c r="F88" s="20"/>
      <c r="G88" s="20"/>
      <c r="H88" s="20"/>
      <c r="I88" s="20"/>
      <c r="J88" s="20"/>
    </row>
    <row r="89" spans="1:10" s="2" customFormat="1" ht="24" customHeight="1" x14ac:dyDescent="0.5">
      <c r="A89" s="2">
        <v>2851</v>
      </c>
      <c r="B89" s="13"/>
      <c r="C89" s="14" t="s">
        <v>103</v>
      </c>
      <c r="D89" s="14"/>
      <c r="E89" s="14"/>
      <c r="F89" s="15" t="s">
        <v>104</v>
      </c>
      <c r="G89" s="21"/>
      <c r="H89" s="22"/>
      <c r="I89" s="18"/>
      <c r="J89" s="18"/>
    </row>
    <row r="90" spans="1:10" s="2" customFormat="1" ht="12" customHeight="1" x14ac:dyDescent="0.5">
      <c r="B90" s="19"/>
      <c r="C90" s="20"/>
      <c r="D90" s="20"/>
      <c r="E90" s="20"/>
      <c r="F90" s="20"/>
      <c r="G90" s="20"/>
      <c r="H90" s="20"/>
      <c r="I90" s="20"/>
      <c r="J90" s="20"/>
    </row>
    <row r="91" spans="1:10" s="2" customFormat="1" ht="12" customHeight="1" x14ac:dyDescent="0.5">
      <c r="A91" s="2">
        <v>2852</v>
      </c>
      <c r="B91" s="13"/>
      <c r="C91" s="14"/>
      <c r="D91" s="14" t="s">
        <v>92</v>
      </c>
      <c r="E91" s="14"/>
      <c r="F91" s="15" t="s">
        <v>105</v>
      </c>
      <c r="G91" s="21" t="s">
        <v>94</v>
      </c>
      <c r="H91" s="22">
        <v>25</v>
      </c>
      <c r="I91" s="23">
        <v>0</v>
      </c>
      <c r="J91" s="18">
        <f>IF(G91 = CHAR(37), H91*I91/100,H91*I91)</f>
        <v>0</v>
      </c>
    </row>
    <row r="92" spans="1:10" s="2" customFormat="1" ht="12" customHeight="1" x14ac:dyDescent="0.5">
      <c r="B92" s="19"/>
      <c r="C92" s="20"/>
      <c r="D92" s="20"/>
      <c r="E92" s="20"/>
      <c r="F92" s="20"/>
      <c r="G92" s="20"/>
      <c r="H92" s="20"/>
      <c r="I92" s="20"/>
      <c r="J92" s="20"/>
    </row>
    <row r="93" spans="1:10" s="2" customFormat="1" ht="12" customHeight="1" x14ac:dyDescent="0.5">
      <c r="A93" s="2">
        <v>2853</v>
      </c>
      <c r="B93" s="13"/>
      <c r="C93" s="14"/>
      <c r="D93" s="14" t="s">
        <v>95</v>
      </c>
      <c r="E93" s="14"/>
      <c r="F93" s="15" t="s">
        <v>106</v>
      </c>
      <c r="G93" s="21" t="s">
        <v>94</v>
      </c>
      <c r="H93" s="22">
        <v>15</v>
      </c>
      <c r="I93" s="23">
        <v>0</v>
      </c>
      <c r="J93" s="18">
        <f>IF(G93 = CHAR(37), H93*I93/100,H93*I93)</f>
        <v>0</v>
      </c>
    </row>
    <row r="94" spans="1:10" s="2" customFormat="1" ht="12" customHeight="1" x14ac:dyDescent="0.5">
      <c r="B94" s="19"/>
      <c r="C94" s="20"/>
      <c r="D94" s="20"/>
      <c r="E94" s="20"/>
      <c r="F94" s="20"/>
      <c r="G94" s="20"/>
      <c r="H94" s="20"/>
      <c r="I94" s="20"/>
      <c r="J94" s="20"/>
    </row>
    <row r="95" spans="1:10" s="2" customFormat="1" ht="12" customHeight="1" x14ac:dyDescent="0.5">
      <c r="A95" s="2">
        <v>2854</v>
      </c>
      <c r="B95" s="13"/>
      <c r="C95" s="14"/>
      <c r="D95" s="14" t="s">
        <v>97</v>
      </c>
      <c r="E95" s="14"/>
      <c r="F95" s="15" t="s">
        <v>107</v>
      </c>
      <c r="G95" s="21" t="s">
        <v>94</v>
      </c>
      <c r="H95" s="22">
        <v>15</v>
      </c>
      <c r="I95" s="23">
        <v>0</v>
      </c>
      <c r="J95" s="18">
        <f>IF(G95 = CHAR(37), H95*I95/100,H95*I95)</f>
        <v>0</v>
      </c>
    </row>
    <row r="96" spans="1:10" s="2" customFormat="1" ht="12" customHeight="1" x14ac:dyDescent="0.5">
      <c r="B96" s="19"/>
      <c r="C96" s="20"/>
      <c r="D96" s="20"/>
      <c r="E96" s="20"/>
      <c r="F96" s="20"/>
      <c r="G96" s="20"/>
      <c r="H96" s="20"/>
      <c r="I96" s="20"/>
      <c r="J96" s="20"/>
    </row>
    <row r="97" spans="1:10" s="2" customFormat="1" ht="24" customHeight="1" x14ac:dyDescent="0.5">
      <c r="A97" s="2">
        <v>2855</v>
      </c>
      <c r="B97" s="13"/>
      <c r="C97" s="14"/>
      <c r="D97" s="14" t="s">
        <v>99</v>
      </c>
      <c r="E97" s="14"/>
      <c r="F97" s="15" t="s">
        <v>108</v>
      </c>
      <c r="G97" s="21" t="s">
        <v>94</v>
      </c>
      <c r="H97" s="22">
        <v>25</v>
      </c>
      <c r="I97" s="23">
        <v>0</v>
      </c>
      <c r="J97" s="18">
        <f>IF(G97 = CHAR(37), H97*I97/100,H97*I97)</f>
        <v>0</v>
      </c>
    </row>
    <row r="98" spans="1:10" s="2" customFormat="1" ht="12" customHeight="1" x14ac:dyDescent="0.5">
      <c r="B98" s="19"/>
      <c r="C98" s="20"/>
      <c r="D98" s="20"/>
      <c r="E98" s="20"/>
      <c r="F98" s="20"/>
      <c r="G98" s="20"/>
      <c r="H98" s="20"/>
      <c r="I98" s="20"/>
      <c r="J98" s="20"/>
    </row>
    <row r="99" spans="1:10" s="2" customFormat="1" ht="12" customHeight="1" x14ac:dyDescent="0.5">
      <c r="A99" s="2">
        <v>2856</v>
      </c>
      <c r="B99" s="13"/>
      <c r="C99" s="14"/>
      <c r="D99" s="14" t="s">
        <v>101</v>
      </c>
      <c r="E99" s="14"/>
      <c r="F99" s="15" t="s">
        <v>109</v>
      </c>
      <c r="G99" s="21" t="s">
        <v>94</v>
      </c>
      <c r="H99" s="22">
        <v>25</v>
      </c>
      <c r="I99" s="23">
        <v>0</v>
      </c>
      <c r="J99" s="18">
        <f>IF(G99 = CHAR(37), H99*I99/100,H99*I99)</f>
        <v>0</v>
      </c>
    </row>
    <row r="100" spans="1:10" s="2" customFormat="1" ht="12" customHeight="1" x14ac:dyDescent="0.5">
      <c r="B100" s="19"/>
      <c r="C100" s="20"/>
      <c r="D100" s="20"/>
      <c r="E100" s="20"/>
      <c r="F100" s="20"/>
      <c r="G100" s="20"/>
      <c r="H100" s="20"/>
      <c r="I100" s="20"/>
      <c r="J100" s="20"/>
    </row>
    <row r="101" spans="1:10" s="2" customFormat="1" ht="12" customHeight="1" x14ac:dyDescent="0.5">
      <c r="A101" s="2">
        <v>2857</v>
      </c>
      <c r="B101" s="13"/>
      <c r="C101" s="14"/>
      <c r="D101" s="14" t="s">
        <v>110</v>
      </c>
      <c r="E101" s="14"/>
      <c r="F101" s="15" t="s">
        <v>111</v>
      </c>
      <c r="G101" s="21" t="s">
        <v>94</v>
      </c>
      <c r="H101" s="22">
        <v>25</v>
      </c>
      <c r="I101" s="23">
        <v>0</v>
      </c>
      <c r="J101" s="18">
        <f>IF(G101 = CHAR(37), H101*I101/100,H101*I101)</f>
        <v>0</v>
      </c>
    </row>
    <row r="102" spans="1:10" s="2" customFormat="1" ht="12" customHeight="1" x14ac:dyDescent="0.5">
      <c r="B102" s="19"/>
      <c r="C102" s="20"/>
      <c r="D102" s="20"/>
      <c r="E102" s="20"/>
      <c r="F102" s="20"/>
      <c r="G102" s="20"/>
      <c r="H102" s="20"/>
      <c r="I102" s="20"/>
      <c r="J102" s="20"/>
    </row>
    <row r="103" spans="1:10" s="2" customFormat="1" ht="12" customHeight="1" x14ac:dyDescent="0.5">
      <c r="A103" s="2">
        <v>2858</v>
      </c>
      <c r="B103" s="13"/>
      <c r="C103" s="14"/>
      <c r="D103" s="14" t="s">
        <v>112</v>
      </c>
      <c r="E103" s="14"/>
      <c r="F103" s="15" t="s">
        <v>113</v>
      </c>
      <c r="G103" s="21" t="s">
        <v>94</v>
      </c>
      <c r="H103" s="22">
        <v>25</v>
      </c>
      <c r="I103" s="23">
        <v>0</v>
      </c>
      <c r="J103" s="18">
        <f>IF(G103 = CHAR(37), H103*I103/100,H103*I103)</f>
        <v>0</v>
      </c>
    </row>
    <row r="104" spans="1:10" s="2" customFormat="1" ht="12" customHeight="1" x14ac:dyDescent="0.5">
      <c r="B104" s="19"/>
      <c r="C104" s="20"/>
      <c r="D104" s="20"/>
      <c r="E104" s="20"/>
      <c r="F104" s="20"/>
      <c r="G104" s="20"/>
      <c r="H104" s="20"/>
      <c r="I104" s="20"/>
      <c r="J104" s="20"/>
    </row>
    <row r="105" spans="1:10" s="2" customFormat="1" ht="24" customHeight="1" x14ac:dyDescent="0.5">
      <c r="A105" s="2">
        <v>2859</v>
      </c>
      <c r="B105" s="13"/>
      <c r="C105" s="14"/>
      <c r="D105" s="14" t="s">
        <v>114</v>
      </c>
      <c r="E105" s="14"/>
      <c r="F105" s="15" t="s">
        <v>115</v>
      </c>
      <c r="G105" s="21" t="s">
        <v>94</v>
      </c>
      <c r="H105" s="22">
        <v>25</v>
      </c>
      <c r="I105" s="23">
        <v>0</v>
      </c>
      <c r="J105" s="18">
        <f>IF(G105 = CHAR(37), H105*I105/100,H105*I105)</f>
        <v>0</v>
      </c>
    </row>
    <row r="106" spans="1:10" s="2" customFormat="1" ht="12" customHeight="1" x14ac:dyDescent="0.5">
      <c r="B106" s="19"/>
      <c r="C106" s="20"/>
      <c r="D106" s="20"/>
      <c r="E106" s="20"/>
      <c r="F106" s="20"/>
      <c r="G106" s="20"/>
      <c r="H106" s="20"/>
      <c r="I106" s="20"/>
      <c r="J106" s="20"/>
    </row>
    <row r="107" spans="1:10" s="2" customFormat="1" ht="12" customHeight="1" x14ac:dyDescent="0.5">
      <c r="A107" s="2">
        <v>2860</v>
      </c>
      <c r="B107" s="13"/>
      <c r="C107" s="14" t="s">
        <v>116</v>
      </c>
      <c r="D107" s="14"/>
      <c r="E107" s="14"/>
      <c r="F107" s="15" t="s">
        <v>117</v>
      </c>
      <c r="G107" s="21"/>
      <c r="H107" s="22"/>
      <c r="I107" s="18"/>
      <c r="J107" s="18"/>
    </row>
    <row r="108" spans="1:10" s="2" customFormat="1" ht="12" customHeight="1" x14ac:dyDescent="0.5">
      <c r="B108" s="19"/>
      <c r="C108" s="20"/>
      <c r="D108" s="20"/>
      <c r="E108" s="20"/>
      <c r="F108" s="20"/>
      <c r="G108" s="20"/>
      <c r="H108" s="20"/>
      <c r="I108" s="20"/>
      <c r="J108" s="20"/>
    </row>
    <row r="109" spans="1:10" s="2" customFormat="1" ht="12" customHeight="1" x14ac:dyDescent="0.5">
      <c r="A109" s="2">
        <v>2861</v>
      </c>
      <c r="B109" s="13"/>
      <c r="C109" s="14"/>
      <c r="D109" s="14" t="s">
        <v>92</v>
      </c>
      <c r="E109" s="14"/>
      <c r="F109" s="15" t="s">
        <v>118</v>
      </c>
      <c r="G109" s="21" t="s">
        <v>36</v>
      </c>
      <c r="H109" s="22">
        <v>50</v>
      </c>
      <c r="I109" s="23">
        <v>0</v>
      </c>
      <c r="J109" s="18">
        <f>IF(G109 = CHAR(37), H109*I109/100,H109*I109)</f>
        <v>0</v>
      </c>
    </row>
    <row r="110" spans="1:10" s="3" customFormat="1" ht="20.100000000000001" customHeight="1" x14ac:dyDescent="0.5">
      <c r="B110" s="25" t="s">
        <v>64</v>
      </c>
      <c r="C110" s="26"/>
      <c r="D110" s="26"/>
      <c r="E110" s="26"/>
      <c r="F110" s="27"/>
      <c r="G110" s="28"/>
      <c r="H110" s="29"/>
      <c r="I110" s="29"/>
      <c r="J110" s="30">
        <f>SUM(J54:J109)</f>
        <v>1800000</v>
      </c>
    </row>
    <row r="111" spans="1:10" s="1" customFormat="1" ht="12" customHeight="1" x14ac:dyDescent="0.5">
      <c r="J111" s="31" t="s">
        <v>119</v>
      </c>
    </row>
    <row r="112" spans="1:10" s="1" customFormat="1" ht="11.7" x14ac:dyDescent="0.5">
      <c r="B112" s="6" t="s">
        <v>1</v>
      </c>
    </row>
    <row r="113" spans="1:10" s="2" customFormat="1" ht="39.450000000000003" customHeight="1" x14ac:dyDescent="0.5">
      <c r="B113" s="7"/>
      <c r="C113" s="8" t="s">
        <v>3</v>
      </c>
      <c r="D113" s="8"/>
      <c r="E113" s="8"/>
      <c r="F113" s="7" t="s">
        <v>4</v>
      </c>
      <c r="G113" s="7" t="s">
        <v>5</v>
      </c>
      <c r="H113" s="7" t="s">
        <v>6</v>
      </c>
      <c r="I113" s="7" t="s">
        <v>7</v>
      </c>
      <c r="J113" s="9" t="s">
        <v>8</v>
      </c>
    </row>
    <row r="114" spans="1:10" s="3" customFormat="1" ht="20.100000000000001" customHeight="1" x14ac:dyDescent="0.5">
      <c r="B114" s="25" t="s">
        <v>66</v>
      </c>
      <c r="C114" s="26"/>
      <c r="D114" s="26"/>
      <c r="E114" s="26"/>
      <c r="F114" s="27"/>
      <c r="G114" s="28"/>
      <c r="H114" s="29"/>
      <c r="I114" s="29"/>
      <c r="J114" s="30">
        <f>J110</f>
        <v>1800000</v>
      </c>
    </row>
    <row r="115" spans="1:10" s="2" customFormat="1" ht="12" customHeight="1" x14ac:dyDescent="0.5">
      <c r="A115" s="2">
        <v>2862</v>
      </c>
      <c r="B115" s="13"/>
      <c r="C115" s="14"/>
      <c r="D115" s="14" t="s">
        <v>95</v>
      </c>
      <c r="E115" s="14"/>
      <c r="F115" s="15" t="s">
        <v>120</v>
      </c>
      <c r="G115" s="21" t="s">
        <v>36</v>
      </c>
      <c r="H115" s="22">
        <v>25</v>
      </c>
      <c r="I115" s="23">
        <v>0</v>
      </c>
      <c r="J115" s="18">
        <f>IF(G115 = CHAR(37), H115*I115/100,H115*I115)</f>
        <v>0</v>
      </c>
    </row>
    <row r="116" spans="1:10" s="2" customFormat="1" ht="12" customHeight="1" x14ac:dyDescent="0.5">
      <c r="B116" s="19"/>
      <c r="C116" s="20"/>
      <c r="D116" s="20"/>
      <c r="E116" s="20"/>
      <c r="F116" s="20"/>
      <c r="G116" s="20"/>
      <c r="H116" s="20"/>
      <c r="I116" s="20"/>
      <c r="J116" s="20"/>
    </row>
    <row r="117" spans="1:10" s="2" customFormat="1" ht="12" customHeight="1" x14ac:dyDescent="0.5">
      <c r="A117" s="2">
        <v>5172</v>
      </c>
      <c r="B117" s="13"/>
      <c r="C117" s="14"/>
      <c r="D117" s="14" t="s">
        <v>97</v>
      </c>
      <c r="E117" s="14"/>
      <c r="F117" s="15" t="s">
        <v>121</v>
      </c>
      <c r="G117" s="21" t="s">
        <v>36</v>
      </c>
      <c r="H117" s="22">
        <v>25</v>
      </c>
      <c r="I117" s="23">
        <v>0</v>
      </c>
      <c r="J117" s="18">
        <f>IF(G117 = CHAR(37), H117*I117/100,H117*I117)</f>
        <v>0</v>
      </c>
    </row>
    <row r="118" spans="1:10" s="2" customFormat="1" ht="12" customHeight="1" x14ac:dyDescent="0.5">
      <c r="B118" s="19"/>
      <c r="C118" s="20"/>
      <c r="D118" s="20"/>
      <c r="E118" s="20"/>
      <c r="F118" s="20"/>
      <c r="G118" s="20"/>
      <c r="H118" s="20"/>
      <c r="I118" s="20"/>
      <c r="J118" s="20"/>
    </row>
    <row r="119" spans="1:10" s="2" customFormat="1" ht="12" customHeight="1" x14ac:dyDescent="0.5">
      <c r="A119" s="2">
        <v>5174</v>
      </c>
      <c r="B119" s="13"/>
      <c r="C119" s="14" t="s">
        <v>122</v>
      </c>
      <c r="D119" s="14"/>
      <c r="E119" s="14"/>
      <c r="F119" s="15" t="s">
        <v>123</v>
      </c>
      <c r="G119" s="21"/>
      <c r="H119" s="22"/>
      <c r="I119" s="18"/>
      <c r="J119" s="18"/>
    </row>
    <row r="120" spans="1:10" s="2" customFormat="1" ht="12" customHeight="1" x14ac:dyDescent="0.5">
      <c r="B120" s="19"/>
      <c r="C120" s="20"/>
      <c r="D120" s="20"/>
      <c r="E120" s="20"/>
      <c r="F120" s="20"/>
      <c r="G120" s="20"/>
      <c r="H120" s="20"/>
      <c r="I120" s="20"/>
      <c r="J120" s="20"/>
    </row>
    <row r="121" spans="1:10" s="2" customFormat="1" ht="24" customHeight="1" x14ac:dyDescent="0.5">
      <c r="A121" s="2">
        <v>5175</v>
      </c>
      <c r="B121" s="13"/>
      <c r="C121" s="14"/>
      <c r="D121" s="14" t="s">
        <v>92</v>
      </c>
      <c r="E121" s="14"/>
      <c r="F121" s="15" t="s">
        <v>124</v>
      </c>
      <c r="G121" s="21" t="s">
        <v>52</v>
      </c>
      <c r="H121" s="22">
        <v>1</v>
      </c>
      <c r="I121" s="24">
        <v>160000</v>
      </c>
      <c r="J121" s="22">
        <v>160000</v>
      </c>
    </row>
    <row r="122" spans="1:10" s="2" customFormat="1" ht="12" customHeight="1" x14ac:dyDescent="0.5">
      <c r="B122" s="19"/>
      <c r="C122" s="20"/>
      <c r="D122" s="20"/>
      <c r="E122" s="20"/>
      <c r="F122" s="20"/>
      <c r="G122" s="20"/>
      <c r="H122" s="20"/>
      <c r="I122" s="20"/>
      <c r="J122" s="20"/>
    </row>
    <row r="123" spans="1:10" s="2" customFormat="1" ht="36" customHeight="1" x14ac:dyDescent="0.5">
      <c r="A123" s="2">
        <v>5176</v>
      </c>
      <c r="B123" s="13"/>
      <c r="C123" s="14"/>
      <c r="D123" s="14" t="s">
        <v>95</v>
      </c>
      <c r="E123" s="14"/>
      <c r="F123" s="15" t="s">
        <v>125</v>
      </c>
      <c r="G123" s="21" t="s">
        <v>55</v>
      </c>
      <c r="H123" s="22">
        <f>J121</f>
        <v>160000</v>
      </c>
      <c r="I123" s="23">
        <v>0</v>
      </c>
      <c r="J123" s="18">
        <f>IF(G123 = CHAR(37), H123*I123/100,H123*I123)</f>
        <v>0</v>
      </c>
    </row>
    <row r="124" spans="1:10" s="2" customFormat="1" ht="12" customHeight="1" x14ac:dyDescent="0.5">
      <c r="B124" s="19"/>
      <c r="C124" s="20"/>
      <c r="D124" s="20"/>
      <c r="E124" s="20"/>
      <c r="F124" s="20"/>
      <c r="G124" s="20"/>
      <c r="H124" s="20"/>
      <c r="I124" s="20"/>
      <c r="J124" s="20"/>
    </row>
    <row r="125" spans="1:10" s="2" customFormat="1" ht="12" customHeight="1" x14ac:dyDescent="0.5">
      <c r="A125" s="2">
        <v>2864</v>
      </c>
      <c r="B125" s="13" t="s">
        <v>126</v>
      </c>
      <c r="C125" s="14"/>
      <c r="D125" s="14"/>
      <c r="E125" s="14"/>
      <c r="F125" s="15" t="s">
        <v>127</v>
      </c>
      <c r="G125" s="21"/>
      <c r="H125" s="22"/>
      <c r="I125" s="18"/>
      <c r="J125" s="18"/>
    </row>
    <row r="126" spans="1:10" s="2" customFormat="1" ht="12" customHeight="1" x14ac:dyDescent="0.5">
      <c r="B126" s="19"/>
      <c r="C126" s="20"/>
      <c r="D126" s="20"/>
      <c r="E126" s="20"/>
      <c r="F126" s="20"/>
      <c r="G126" s="20"/>
      <c r="H126" s="20"/>
      <c r="I126" s="20"/>
      <c r="J126" s="20"/>
    </row>
    <row r="127" spans="1:10" s="2" customFormat="1" ht="24" customHeight="1" x14ac:dyDescent="0.5">
      <c r="A127" s="2">
        <v>2866</v>
      </c>
      <c r="B127" s="13"/>
      <c r="C127" s="14" t="s">
        <v>128</v>
      </c>
      <c r="D127" s="14"/>
      <c r="E127" s="14"/>
      <c r="F127" s="15" t="s">
        <v>129</v>
      </c>
      <c r="G127" s="21" t="s">
        <v>52</v>
      </c>
      <c r="H127" s="22">
        <v>1</v>
      </c>
      <c r="I127" s="24">
        <v>150000</v>
      </c>
      <c r="J127" s="22">
        <v>150000</v>
      </c>
    </row>
    <row r="128" spans="1:10" s="2" customFormat="1" ht="12" customHeight="1" x14ac:dyDescent="0.5">
      <c r="B128" s="19"/>
      <c r="C128" s="20"/>
      <c r="D128" s="20"/>
      <c r="E128" s="20"/>
      <c r="F128" s="20"/>
      <c r="G128" s="20"/>
      <c r="H128" s="20"/>
      <c r="I128" s="20"/>
      <c r="J128" s="20"/>
    </row>
    <row r="129" spans="1:10" s="2" customFormat="1" ht="24" customHeight="1" x14ac:dyDescent="0.5">
      <c r="A129" s="2">
        <v>2867</v>
      </c>
      <c r="B129" s="13"/>
      <c r="C129" s="14" t="s">
        <v>130</v>
      </c>
      <c r="D129" s="14"/>
      <c r="E129" s="14"/>
      <c r="F129" s="15" t="s">
        <v>131</v>
      </c>
      <c r="G129" s="21" t="s">
        <v>55</v>
      </c>
      <c r="H129" s="22">
        <f>J127</f>
        <v>150000</v>
      </c>
      <c r="I129" s="23">
        <v>0</v>
      </c>
      <c r="J129" s="18">
        <f>IF(G129 = CHAR(37), H129*I129/100,H129*I129)</f>
        <v>0</v>
      </c>
    </row>
    <row r="130" spans="1:10" s="2" customFormat="1" ht="12" customHeight="1" x14ac:dyDescent="0.5">
      <c r="B130" s="19"/>
      <c r="C130" s="20"/>
      <c r="D130" s="20"/>
      <c r="E130" s="20"/>
      <c r="F130" s="20"/>
      <c r="G130" s="20"/>
      <c r="H130" s="20"/>
      <c r="I130" s="20"/>
      <c r="J130" s="20"/>
    </row>
    <row r="131" spans="1:10" s="2" customFormat="1" ht="12" customHeight="1" x14ac:dyDescent="0.5">
      <c r="A131" s="2">
        <v>6295</v>
      </c>
      <c r="B131" s="13" t="s">
        <v>132</v>
      </c>
      <c r="C131" s="14"/>
      <c r="D131" s="14"/>
      <c r="E131" s="14"/>
      <c r="F131" s="32" t="s">
        <v>133</v>
      </c>
      <c r="G131" s="21"/>
      <c r="H131" s="22"/>
      <c r="I131" s="18"/>
      <c r="J131" s="18"/>
    </row>
    <row r="132" spans="1:10" s="2" customFormat="1" ht="12" customHeight="1" x14ac:dyDescent="0.5">
      <c r="B132" s="19"/>
      <c r="C132" s="20"/>
      <c r="D132" s="20"/>
      <c r="E132" s="20"/>
      <c r="F132" s="20"/>
      <c r="G132" s="20"/>
      <c r="H132" s="20"/>
      <c r="I132" s="20"/>
      <c r="J132" s="20"/>
    </row>
    <row r="133" spans="1:10" s="2" customFormat="1" ht="12" customHeight="1" x14ac:dyDescent="0.5">
      <c r="A133" s="2">
        <v>6296</v>
      </c>
      <c r="B133" s="13"/>
      <c r="C133" s="14" t="s">
        <v>134</v>
      </c>
      <c r="D133" s="14" t="s">
        <v>92</v>
      </c>
      <c r="E133" s="14"/>
      <c r="F133" s="15" t="s">
        <v>135</v>
      </c>
      <c r="G133" s="21" t="s">
        <v>136</v>
      </c>
      <c r="H133" s="22">
        <v>1</v>
      </c>
      <c r="I133" s="24">
        <v>1000000</v>
      </c>
      <c r="J133" s="22">
        <v>1000000</v>
      </c>
    </row>
    <row r="134" spans="1:10" s="2" customFormat="1" ht="12" customHeight="1" x14ac:dyDescent="0.5">
      <c r="B134" s="19"/>
      <c r="C134" s="20"/>
      <c r="D134" s="20"/>
      <c r="E134" s="20"/>
      <c r="F134" s="20"/>
      <c r="G134" s="20"/>
      <c r="H134" s="20"/>
      <c r="I134" s="20"/>
      <c r="J134" s="20"/>
    </row>
    <row r="135" spans="1:10" s="2" customFormat="1" ht="24" customHeight="1" x14ac:dyDescent="0.5">
      <c r="A135" s="2">
        <v>7693</v>
      </c>
      <c r="B135" s="13"/>
      <c r="C135" s="14"/>
      <c r="D135" s="14" t="s">
        <v>95</v>
      </c>
      <c r="E135" s="14"/>
      <c r="F135" s="15" t="s">
        <v>137</v>
      </c>
      <c r="G135" s="21" t="s">
        <v>55</v>
      </c>
      <c r="H135" s="22">
        <f>J133</f>
        <v>1000000</v>
      </c>
      <c r="I135" s="23">
        <v>0</v>
      </c>
      <c r="J135" s="18">
        <f>IF(G135 = CHAR(37), H135*I135/100,H135*I135)</f>
        <v>0</v>
      </c>
    </row>
    <row r="136" spans="1:10" s="2" customFormat="1" ht="12" customHeight="1" x14ac:dyDescent="0.5">
      <c r="B136" s="19"/>
      <c r="C136" s="20"/>
      <c r="D136" s="20"/>
      <c r="E136" s="20"/>
      <c r="F136" s="20"/>
      <c r="G136" s="20"/>
      <c r="H136" s="20"/>
      <c r="I136" s="20"/>
      <c r="J136" s="20"/>
    </row>
    <row r="137" spans="1:10" s="2" customFormat="1" ht="12" customHeight="1" x14ac:dyDescent="0.5">
      <c r="B137" s="19"/>
      <c r="C137" s="20"/>
      <c r="D137" s="20"/>
      <c r="E137" s="20"/>
      <c r="F137" s="20"/>
      <c r="G137" s="20"/>
      <c r="H137" s="20"/>
      <c r="I137" s="20"/>
      <c r="J137" s="20"/>
    </row>
    <row r="138" spans="1:10" s="2" customFormat="1" ht="12" customHeight="1" x14ac:dyDescent="0.5">
      <c r="B138" s="19"/>
      <c r="C138" s="20"/>
      <c r="D138" s="20"/>
      <c r="E138" s="20"/>
      <c r="F138" s="20"/>
      <c r="G138" s="20"/>
      <c r="H138" s="20"/>
      <c r="I138" s="20"/>
      <c r="J138" s="20"/>
    </row>
    <row r="139" spans="1:10" s="2" customFormat="1" ht="12" customHeight="1" x14ac:dyDescent="0.5">
      <c r="B139" s="19"/>
      <c r="C139" s="20"/>
      <c r="D139" s="20"/>
      <c r="E139" s="20"/>
      <c r="F139" s="20"/>
      <c r="G139" s="20"/>
      <c r="H139" s="20"/>
      <c r="I139" s="20"/>
      <c r="J139" s="20"/>
    </row>
    <row r="140" spans="1:10" s="2" customFormat="1" ht="12" customHeight="1" x14ac:dyDescent="0.5">
      <c r="B140" s="19"/>
      <c r="C140" s="20"/>
      <c r="D140" s="20"/>
      <c r="E140" s="20"/>
      <c r="F140" s="20"/>
      <c r="G140" s="20"/>
      <c r="H140" s="20"/>
      <c r="I140" s="20"/>
      <c r="J140" s="20"/>
    </row>
    <row r="141" spans="1:10" s="2" customFormat="1" ht="12" customHeight="1" x14ac:dyDescent="0.5">
      <c r="B141" s="19"/>
      <c r="C141" s="20"/>
      <c r="D141" s="20"/>
      <c r="E141" s="20"/>
      <c r="F141" s="20"/>
      <c r="G141" s="20"/>
      <c r="H141" s="20"/>
      <c r="I141" s="20"/>
      <c r="J141" s="20"/>
    </row>
    <row r="142" spans="1:10" s="2" customFormat="1" ht="12" customHeight="1" x14ac:dyDescent="0.5">
      <c r="B142" s="19"/>
      <c r="C142" s="20"/>
      <c r="D142" s="20"/>
      <c r="E142" s="20"/>
      <c r="F142" s="20"/>
      <c r="G142" s="20"/>
      <c r="H142" s="20"/>
      <c r="I142" s="20"/>
      <c r="J142" s="20"/>
    </row>
    <row r="143" spans="1:10" s="2" customFormat="1" ht="12" customHeight="1" x14ac:dyDescent="0.5">
      <c r="B143" s="19"/>
      <c r="C143" s="20"/>
      <c r="D143" s="20"/>
      <c r="E143" s="20"/>
      <c r="F143" s="20"/>
      <c r="G143" s="20"/>
      <c r="H143" s="20"/>
      <c r="I143" s="20"/>
      <c r="J143" s="20"/>
    </row>
    <row r="144" spans="1:10" s="2" customFormat="1" ht="12" customHeight="1" x14ac:dyDescent="0.5">
      <c r="B144" s="19"/>
      <c r="C144" s="20"/>
      <c r="D144" s="20"/>
      <c r="E144" s="20"/>
      <c r="F144" s="20"/>
      <c r="G144" s="20"/>
      <c r="H144" s="20"/>
      <c r="I144" s="20"/>
      <c r="J144" s="20"/>
    </row>
    <row r="145" spans="2:10" s="2" customFormat="1" ht="12" customHeight="1" x14ac:dyDescent="0.5">
      <c r="B145" s="19"/>
      <c r="C145" s="20"/>
      <c r="D145" s="20"/>
      <c r="E145" s="20"/>
      <c r="F145" s="20"/>
      <c r="G145" s="20"/>
      <c r="H145" s="20"/>
      <c r="I145" s="20"/>
      <c r="J145" s="20"/>
    </row>
    <row r="146" spans="2:10" s="2" customFormat="1" ht="12" customHeight="1" x14ac:dyDescent="0.5">
      <c r="B146" s="19"/>
      <c r="C146" s="20"/>
      <c r="D146" s="20"/>
      <c r="E146" s="20"/>
      <c r="F146" s="20"/>
      <c r="G146" s="20"/>
      <c r="H146" s="20"/>
      <c r="I146" s="20"/>
      <c r="J146" s="20"/>
    </row>
    <row r="147" spans="2:10" s="2" customFormat="1" ht="12" customHeight="1" x14ac:dyDescent="0.5">
      <c r="B147" s="19"/>
      <c r="C147" s="20"/>
      <c r="D147" s="20"/>
      <c r="E147" s="20"/>
      <c r="F147" s="20"/>
      <c r="G147" s="20"/>
      <c r="H147" s="20"/>
      <c r="I147" s="20"/>
      <c r="J147" s="20"/>
    </row>
    <row r="148" spans="2:10" s="2" customFormat="1" ht="12" customHeight="1" x14ac:dyDescent="0.5">
      <c r="B148" s="19"/>
      <c r="C148" s="20"/>
      <c r="D148" s="20"/>
      <c r="E148" s="20"/>
      <c r="F148" s="20"/>
      <c r="G148" s="20"/>
      <c r="H148" s="20"/>
      <c r="I148" s="20"/>
      <c r="J148" s="20"/>
    </row>
    <row r="149" spans="2:10" s="2" customFormat="1" ht="12" customHeight="1" x14ac:dyDescent="0.5">
      <c r="B149" s="19"/>
      <c r="C149" s="20"/>
      <c r="D149" s="20"/>
      <c r="E149" s="20"/>
      <c r="F149" s="20"/>
      <c r="G149" s="20"/>
      <c r="H149" s="20"/>
      <c r="I149" s="20"/>
      <c r="J149" s="20"/>
    </row>
    <row r="150" spans="2:10" s="2" customFormat="1" ht="12" customHeight="1" x14ac:dyDescent="0.5">
      <c r="B150" s="19"/>
      <c r="C150" s="20"/>
      <c r="D150" s="20"/>
      <c r="E150" s="20"/>
      <c r="F150" s="20"/>
      <c r="G150" s="20"/>
      <c r="H150" s="20"/>
      <c r="I150" s="20"/>
      <c r="J150" s="20"/>
    </row>
    <row r="151" spans="2:10" s="2" customFormat="1" ht="12" customHeight="1" x14ac:dyDescent="0.5">
      <c r="B151" s="19"/>
      <c r="C151" s="20"/>
      <c r="D151" s="20"/>
      <c r="E151" s="20"/>
      <c r="F151" s="20"/>
      <c r="G151" s="20"/>
      <c r="H151" s="20"/>
      <c r="I151" s="20"/>
      <c r="J151" s="20"/>
    </row>
    <row r="152" spans="2:10" s="2" customFormat="1" ht="12" customHeight="1" x14ac:dyDescent="0.5">
      <c r="B152" s="19"/>
      <c r="C152" s="20"/>
      <c r="D152" s="20"/>
      <c r="E152" s="20"/>
      <c r="F152" s="20"/>
      <c r="G152" s="20"/>
      <c r="H152" s="20"/>
      <c r="I152" s="20"/>
      <c r="J152" s="20"/>
    </row>
    <row r="153" spans="2:10" s="2" customFormat="1" ht="12" customHeight="1" x14ac:dyDescent="0.5">
      <c r="B153" s="19"/>
      <c r="C153" s="20"/>
      <c r="D153" s="20"/>
      <c r="E153" s="20"/>
      <c r="F153" s="20"/>
      <c r="G153" s="20"/>
      <c r="H153" s="20"/>
      <c r="I153" s="20"/>
      <c r="J153" s="20"/>
    </row>
    <row r="154" spans="2:10" s="2" customFormat="1" ht="12" customHeight="1" x14ac:dyDescent="0.5">
      <c r="B154" s="19"/>
      <c r="C154" s="20"/>
      <c r="D154" s="20"/>
      <c r="E154" s="20"/>
      <c r="F154" s="20"/>
      <c r="G154" s="20"/>
      <c r="H154" s="20"/>
      <c r="I154" s="20"/>
      <c r="J154" s="20"/>
    </row>
    <row r="155" spans="2:10" s="2" customFormat="1" ht="12" customHeight="1" x14ac:dyDescent="0.5">
      <c r="B155" s="19"/>
      <c r="C155" s="20"/>
      <c r="D155" s="20"/>
      <c r="E155" s="20"/>
      <c r="F155" s="20"/>
      <c r="G155" s="20"/>
      <c r="H155" s="20"/>
      <c r="I155" s="20"/>
      <c r="J155" s="20"/>
    </row>
    <row r="156" spans="2:10" s="2" customFormat="1" ht="12" customHeight="1" x14ac:dyDescent="0.5">
      <c r="B156" s="19"/>
      <c r="C156" s="20"/>
      <c r="D156" s="20"/>
      <c r="E156" s="20"/>
      <c r="F156" s="20"/>
      <c r="G156" s="20"/>
      <c r="H156" s="20"/>
      <c r="I156" s="20"/>
      <c r="J156" s="20"/>
    </row>
    <row r="157" spans="2:10" s="2" customFormat="1" ht="12" customHeight="1" x14ac:dyDescent="0.5">
      <c r="B157" s="19"/>
      <c r="C157" s="20"/>
      <c r="D157" s="20"/>
      <c r="E157" s="20"/>
      <c r="F157" s="20"/>
      <c r="G157" s="20"/>
      <c r="H157" s="20"/>
      <c r="I157" s="20"/>
      <c r="J157" s="20"/>
    </row>
    <row r="158" spans="2:10" s="2" customFormat="1" ht="12" customHeight="1" x14ac:dyDescent="0.5">
      <c r="B158" s="19"/>
      <c r="C158" s="20"/>
      <c r="D158" s="20"/>
      <c r="E158" s="20"/>
      <c r="F158" s="20"/>
      <c r="G158" s="20"/>
      <c r="H158" s="20"/>
      <c r="I158" s="20"/>
      <c r="J158" s="20"/>
    </row>
    <row r="159" spans="2:10" s="2" customFormat="1" ht="12" customHeight="1" x14ac:dyDescent="0.5">
      <c r="B159" s="19"/>
      <c r="C159" s="20"/>
      <c r="D159" s="20"/>
      <c r="E159" s="20"/>
      <c r="F159" s="20"/>
      <c r="G159" s="20"/>
      <c r="H159" s="20"/>
      <c r="I159" s="20"/>
      <c r="J159" s="20"/>
    </row>
    <row r="160" spans="2:10" s="2" customFormat="1" ht="12" customHeight="1" x14ac:dyDescent="0.5">
      <c r="B160" s="19"/>
      <c r="C160" s="20"/>
      <c r="D160" s="20"/>
      <c r="E160" s="20"/>
      <c r="F160" s="20"/>
      <c r="G160" s="20"/>
      <c r="H160" s="20"/>
      <c r="I160" s="20"/>
      <c r="J160" s="20"/>
    </row>
    <row r="161" spans="2:10" s="2" customFormat="1" ht="12" customHeight="1" x14ac:dyDescent="0.5">
      <c r="B161" s="19"/>
      <c r="C161" s="20"/>
      <c r="D161" s="20"/>
      <c r="E161" s="20"/>
      <c r="F161" s="20"/>
      <c r="G161" s="20"/>
      <c r="H161" s="20"/>
      <c r="I161" s="20"/>
      <c r="J161" s="20"/>
    </row>
    <row r="162" spans="2:10" s="2" customFormat="1" ht="12" customHeight="1" x14ac:dyDescent="0.5">
      <c r="B162" s="19"/>
      <c r="C162" s="20"/>
      <c r="D162" s="20"/>
      <c r="E162" s="20"/>
      <c r="F162" s="20"/>
      <c r="G162" s="20"/>
      <c r="H162" s="20"/>
      <c r="I162" s="20"/>
      <c r="J162" s="20"/>
    </row>
    <row r="163" spans="2:10" s="2" customFormat="1" ht="12" customHeight="1" x14ac:dyDescent="0.5">
      <c r="B163" s="19"/>
      <c r="C163" s="20"/>
      <c r="D163" s="20"/>
      <c r="E163" s="20"/>
      <c r="F163" s="20"/>
      <c r="G163" s="20"/>
      <c r="H163" s="20"/>
      <c r="I163" s="20"/>
      <c r="J163" s="20"/>
    </row>
    <row r="164" spans="2:10" s="2" customFormat="1" ht="12" customHeight="1" x14ac:dyDescent="0.5">
      <c r="B164" s="19"/>
      <c r="C164" s="20"/>
      <c r="D164" s="20"/>
      <c r="E164" s="20"/>
      <c r="F164" s="20"/>
      <c r="G164" s="20"/>
      <c r="H164" s="20"/>
      <c r="I164" s="20"/>
      <c r="J164" s="20"/>
    </row>
    <row r="165" spans="2:10" s="2" customFormat="1" ht="12" customHeight="1" x14ac:dyDescent="0.5">
      <c r="B165" s="19"/>
      <c r="C165" s="20"/>
      <c r="D165" s="20"/>
      <c r="E165" s="20"/>
      <c r="F165" s="20"/>
      <c r="G165" s="20"/>
      <c r="H165" s="20"/>
      <c r="I165" s="20"/>
      <c r="J165" s="20"/>
    </row>
    <row r="166" spans="2:10" s="2" customFormat="1" ht="12" customHeight="1" x14ac:dyDescent="0.5">
      <c r="B166" s="19"/>
      <c r="C166" s="20"/>
      <c r="D166" s="20"/>
      <c r="E166" s="20"/>
      <c r="F166" s="20"/>
      <c r="G166" s="20"/>
      <c r="H166" s="20"/>
      <c r="I166" s="20"/>
      <c r="J166" s="20"/>
    </row>
    <row r="167" spans="2:10" s="2" customFormat="1" ht="12" customHeight="1" x14ac:dyDescent="0.5">
      <c r="B167" s="19"/>
      <c r="C167" s="20"/>
      <c r="D167" s="20"/>
      <c r="E167" s="20"/>
      <c r="F167" s="20"/>
      <c r="G167" s="20"/>
      <c r="H167" s="20"/>
      <c r="I167" s="20"/>
      <c r="J167" s="20"/>
    </row>
    <row r="168" spans="2:10" s="2" customFormat="1" ht="12" customHeight="1" x14ac:dyDescent="0.5">
      <c r="B168" s="19"/>
      <c r="C168" s="20"/>
      <c r="D168" s="20"/>
      <c r="E168" s="20"/>
      <c r="F168" s="20"/>
      <c r="G168" s="20"/>
      <c r="H168" s="20"/>
      <c r="I168" s="20"/>
      <c r="J168" s="20"/>
    </row>
    <row r="169" spans="2:10" s="2" customFormat="1" ht="12" customHeight="1" x14ac:dyDescent="0.5">
      <c r="B169" s="19"/>
      <c r="C169" s="20"/>
      <c r="D169" s="20"/>
      <c r="E169" s="20"/>
      <c r="F169" s="20"/>
      <c r="G169" s="20"/>
      <c r="H169" s="20"/>
      <c r="I169" s="20"/>
      <c r="J169" s="20"/>
    </row>
    <row r="170" spans="2:10" s="2" customFormat="1" ht="12" customHeight="1" x14ac:dyDescent="0.5">
      <c r="B170" s="19"/>
      <c r="C170" s="20"/>
      <c r="D170" s="20"/>
      <c r="E170" s="20"/>
      <c r="F170" s="20"/>
      <c r="G170" s="20"/>
      <c r="H170" s="20"/>
      <c r="I170" s="20"/>
      <c r="J170" s="20"/>
    </row>
    <row r="171" spans="2:10" s="2" customFormat="1" ht="12" customHeight="1" x14ac:dyDescent="0.5">
      <c r="B171" s="19"/>
      <c r="C171" s="20"/>
      <c r="D171" s="20"/>
      <c r="E171" s="20"/>
      <c r="F171" s="20"/>
      <c r="G171" s="20"/>
      <c r="H171" s="20"/>
      <c r="I171" s="20"/>
      <c r="J171" s="20"/>
    </row>
    <row r="172" spans="2:10" s="2" customFormat="1" ht="12" customHeight="1" x14ac:dyDescent="0.5">
      <c r="B172" s="19"/>
      <c r="C172" s="20"/>
      <c r="D172" s="20"/>
      <c r="E172" s="20"/>
      <c r="F172" s="20"/>
      <c r="G172" s="20"/>
      <c r="H172" s="20"/>
      <c r="I172" s="20"/>
      <c r="J172" s="20"/>
    </row>
    <row r="173" spans="2:10" s="3" customFormat="1" ht="20.100000000000001" customHeight="1" x14ac:dyDescent="0.5">
      <c r="B173" s="25" t="s">
        <v>138</v>
      </c>
      <c r="C173" s="26"/>
      <c r="D173" s="26"/>
      <c r="E173" s="26"/>
      <c r="F173" s="27"/>
      <c r="G173" s="28"/>
      <c r="H173" s="29"/>
      <c r="I173" s="29"/>
      <c r="J173" s="30">
        <f>SUM(J114:J172)</f>
        <v>3110000</v>
      </c>
    </row>
    <row r="174" spans="2:10" s="1" customFormat="1" ht="12" customHeight="1" x14ac:dyDescent="0.5">
      <c r="J174" s="31" t="s">
        <v>139</v>
      </c>
    </row>
    <row r="175" spans="2:10" s="1" customFormat="1" ht="11.7" x14ac:dyDescent="0.5">
      <c r="B175" s="6" t="s">
        <v>140</v>
      </c>
    </row>
    <row r="176" spans="2:10" s="2" customFormat="1" ht="39.450000000000003" customHeight="1" x14ac:dyDescent="0.5">
      <c r="B176" s="7"/>
      <c r="C176" s="8" t="s">
        <v>3</v>
      </c>
      <c r="D176" s="8"/>
      <c r="E176" s="8"/>
      <c r="F176" s="7" t="s">
        <v>4</v>
      </c>
      <c r="G176" s="7" t="s">
        <v>5</v>
      </c>
      <c r="H176" s="7" t="s">
        <v>6</v>
      </c>
      <c r="I176" s="7" t="s">
        <v>7</v>
      </c>
      <c r="J176" s="9" t="s">
        <v>8</v>
      </c>
    </row>
    <row r="177" spans="1:10" s="3" customFormat="1" ht="20.100000000000001" customHeight="1" x14ac:dyDescent="0.5">
      <c r="B177" s="10"/>
      <c r="C177" s="11"/>
      <c r="D177" s="11"/>
      <c r="E177" s="11"/>
      <c r="F177" s="11"/>
      <c r="G177" s="11"/>
      <c r="H177" s="11"/>
      <c r="I177" s="11"/>
      <c r="J177" s="12"/>
    </row>
    <row r="178" spans="1:10" s="2" customFormat="1" ht="36" customHeight="1" x14ac:dyDescent="0.5">
      <c r="A178" s="2">
        <v>198</v>
      </c>
      <c r="B178" s="13" t="s">
        <v>141</v>
      </c>
      <c r="C178" s="14"/>
      <c r="D178" s="14"/>
      <c r="E178" s="14"/>
      <c r="F178" s="15" t="s">
        <v>142</v>
      </c>
      <c r="G178" s="21"/>
      <c r="H178" s="22"/>
      <c r="I178" s="18"/>
      <c r="J178" s="18"/>
    </row>
    <row r="179" spans="1:10" s="2" customFormat="1" ht="12" customHeight="1" x14ac:dyDescent="0.5">
      <c r="B179" s="19"/>
      <c r="C179" s="20"/>
      <c r="D179" s="20"/>
      <c r="E179" s="20"/>
      <c r="F179" s="20"/>
      <c r="G179" s="20"/>
      <c r="H179" s="20"/>
      <c r="I179" s="20"/>
      <c r="J179" s="20"/>
    </row>
    <row r="180" spans="1:10" s="2" customFormat="1" ht="12" customHeight="1" x14ac:dyDescent="0.5">
      <c r="A180" s="2">
        <v>2868</v>
      </c>
      <c r="B180" s="13" t="s">
        <v>143</v>
      </c>
      <c r="C180" s="14"/>
      <c r="D180" s="14"/>
      <c r="E180" s="14"/>
      <c r="F180" s="15" t="s">
        <v>144</v>
      </c>
      <c r="G180" s="21"/>
      <c r="H180" s="22"/>
      <c r="I180" s="18"/>
      <c r="J180" s="18"/>
    </row>
    <row r="181" spans="1:10" s="2" customFormat="1" ht="12" customHeight="1" x14ac:dyDescent="0.5">
      <c r="B181" s="19"/>
      <c r="C181" s="20"/>
      <c r="D181" s="20"/>
      <c r="E181" s="20"/>
      <c r="F181" s="20"/>
      <c r="G181" s="20"/>
      <c r="H181" s="20"/>
      <c r="I181" s="20"/>
      <c r="J181" s="20"/>
    </row>
    <row r="182" spans="1:10" s="2" customFormat="1" ht="12" customHeight="1" x14ac:dyDescent="0.5">
      <c r="A182" s="2">
        <v>2869</v>
      </c>
      <c r="B182" s="13"/>
      <c r="C182" s="14" t="s">
        <v>145</v>
      </c>
      <c r="D182" s="14"/>
      <c r="E182" s="14"/>
      <c r="F182" s="15" t="s">
        <v>146</v>
      </c>
      <c r="G182" s="21" t="s">
        <v>22</v>
      </c>
      <c r="H182" s="22">
        <v>1</v>
      </c>
      <c r="I182" s="23">
        <v>0</v>
      </c>
      <c r="J182" s="18">
        <f>IF(G182 = CHAR(37), H182*I182/100,H182*I182)</f>
        <v>0</v>
      </c>
    </row>
    <row r="183" spans="1:10" s="2" customFormat="1" ht="12" customHeight="1" x14ac:dyDescent="0.5">
      <c r="B183" s="19"/>
      <c r="C183" s="20"/>
      <c r="D183" s="20"/>
      <c r="E183" s="20"/>
      <c r="F183" s="20"/>
      <c r="G183" s="20"/>
      <c r="H183" s="20"/>
      <c r="I183" s="20"/>
      <c r="J183" s="20"/>
    </row>
    <row r="184" spans="1:10" s="2" customFormat="1" ht="12" customHeight="1" x14ac:dyDescent="0.5">
      <c r="A184" s="2">
        <v>2870</v>
      </c>
      <c r="B184" s="13"/>
      <c r="C184" s="14" t="s">
        <v>147</v>
      </c>
      <c r="D184" s="14"/>
      <c r="E184" s="14"/>
      <c r="F184" s="15" t="s">
        <v>148</v>
      </c>
      <c r="G184" s="21" t="s">
        <v>22</v>
      </c>
      <c r="H184" s="22">
        <v>1</v>
      </c>
      <c r="I184" s="23">
        <v>0</v>
      </c>
      <c r="J184" s="18">
        <f>IF(G184 = CHAR(37), H184*I184/100,H184*I184)</f>
        <v>0</v>
      </c>
    </row>
    <row r="185" spans="1:10" s="2" customFormat="1" ht="12" customHeight="1" x14ac:dyDescent="0.5">
      <c r="B185" s="19"/>
      <c r="C185" s="20"/>
      <c r="D185" s="20"/>
      <c r="E185" s="20"/>
      <c r="F185" s="20"/>
      <c r="G185" s="20"/>
      <c r="H185" s="20"/>
      <c r="I185" s="20"/>
      <c r="J185" s="20"/>
    </row>
    <row r="186" spans="1:10" s="2" customFormat="1" ht="12" customHeight="1" x14ac:dyDescent="0.5">
      <c r="A186" s="2">
        <v>2871</v>
      </c>
      <c r="B186" s="13"/>
      <c r="C186" s="14" t="s">
        <v>149</v>
      </c>
      <c r="D186" s="14"/>
      <c r="E186" s="14"/>
      <c r="F186" s="15" t="s">
        <v>150</v>
      </c>
      <c r="G186" s="21"/>
      <c r="H186" s="22"/>
      <c r="I186" s="18"/>
      <c r="J186" s="18"/>
    </row>
    <row r="187" spans="1:10" s="2" customFormat="1" ht="12" customHeight="1" x14ac:dyDescent="0.5">
      <c r="B187" s="19"/>
      <c r="C187" s="20"/>
      <c r="D187" s="20"/>
      <c r="E187" s="20"/>
      <c r="F187" s="20"/>
      <c r="G187" s="20"/>
      <c r="H187" s="20"/>
      <c r="I187" s="20"/>
      <c r="J187" s="20"/>
    </row>
    <row r="188" spans="1:10" s="2" customFormat="1" ht="12" customHeight="1" x14ac:dyDescent="0.5">
      <c r="A188" s="2">
        <v>6298</v>
      </c>
      <c r="B188" s="13"/>
      <c r="C188" s="14"/>
      <c r="D188" s="14" t="s">
        <v>92</v>
      </c>
      <c r="E188" s="14"/>
      <c r="F188" s="15" t="s">
        <v>151</v>
      </c>
      <c r="G188" s="21" t="s">
        <v>15</v>
      </c>
      <c r="H188" s="22">
        <v>3</v>
      </c>
      <c r="I188" s="23">
        <v>0</v>
      </c>
      <c r="J188" s="18">
        <f>IF(G188 = CHAR(37), H188*I188/100,H188*I188)</f>
        <v>0</v>
      </c>
    </row>
    <row r="189" spans="1:10" s="2" customFormat="1" ht="12" customHeight="1" x14ac:dyDescent="0.5">
      <c r="B189" s="19"/>
      <c r="C189" s="20"/>
      <c r="D189" s="20"/>
      <c r="E189" s="20"/>
      <c r="F189" s="20"/>
      <c r="G189" s="20"/>
      <c r="H189" s="20"/>
      <c r="I189" s="20"/>
      <c r="J189" s="20"/>
    </row>
    <row r="190" spans="1:10" s="2" customFormat="1" ht="12" customHeight="1" x14ac:dyDescent="0.5">
      <c r="A190" s="2">
        <v>6297</v>
      </c>
      <c r="B190" s="13"/>
      <c r="C190" s="14"/>
      <c r="D190" s="14" t="s">
        <v>95</v>
      </c>
      <c r="E190" s="14"/>
      <c r="F190" s="15" t="s">
        <v>152</v>
      </c>
      <c r="G190" s="21" t="s">
        <v>15</v>
      </c>
      <c r="H190" s="22">
        <v>21</v>
      </c>
      <c r="I190" s="23">
        <v>0</v>
      </c>
      <c r="J190" s="18">
        <f>IF(G190 = CHAR(37), H190*I190/100,H190*I190)</f>
        <v>0</v>
      </c>
    </row>
    <row r="191" spans="1:10" s="2" customFormat="1" ht="12" customHeight="1" x14ac:dyDescent="0.5">
      <c r="B191" s="19"/>
      <c r="C191" s="20"/>
      <c r="D191" s="20"/>
      <c r="E191" s="20"/>
      <c r="F191" s="20"/>
      <c r="G191" s="20"/>
      <c r="H191" s="20"/>
      <c r="I191" s="20"/>
      <c r="J191" s="20"/>
    </row>
    <row r="192" spans="1:10" s="2" customFormat="1" ht="12" customHeight="1" x14ac:dyDescent="0.5">
      <c r="A192" s="2">
        <v>6300</v>
      </c>
      <c r="B192" s="13"/>
      <c r="C192" s="14" t="s">
        <v>153</v>
      </c>
      <c r="D192" s="14"/>
      <c r="E192" s="14"/>
      <c r="F192" s="15" t="s">
        <v>154</v>
      </c>
      <c r="G192" s="21"/>
      <c r="H192" s="22"/>
      <c r="I192" s="18"/>
      <c r="J192" s="18"/>
    </row>
    <row r="193" spans="1:10" s="2" customFormat="1" ht="12" customHeight="1" x14ac:dyDescent="0.5">
      <c r="B193" s="19"/>
      <c r="C193" s="20"/>
      <c r="D193" s="20"/>
      <c r="E193" s="20"/>
      <c r="F193" s="20"/>
      <c r="G193" s="20"/>
      <c r="H193" s="20"/>
      <c r="I193" s="20"/>
      <c r="J193" s="20"/>
    </row>
    <row r="194" spans="1:10" s="2" customFormat="1" ht="12" customHeight="1" x14ac:dyDescent="0.5">
      <c r="A194" s="2">
        <v>6301</v>
      </c>
      <c r="B194" s="13"/>
      <c r="C194" s="14"/>
      <c r="D194" s="14" t="s">
        <v>92</v>
      </c>
      <c r="E194" s="14"/>
      <c r="F194" s="15" t="s">
        <v>155</v>
      </c>
      <c r="G194" s="21" t="s">
        <v>73</v>
      </c>
      <c r="H194" s="22">
        <v>2</v>
      </c>
      <c r="I194" s="23">
        <v>0</v>
      </c>
      <c r="J194" s="18">
        <f>IF(G194 = CHAR(37), H194*I194/100,H194*I194)</f>
        <v>0</v>
      </c>
    </row>
    <row r="195" spans="1:10" s="2" customFormat="1" ht="12" customHeight="1" x14ac:dyDescent="0.5">
      <c r="B195" s="19"/>
      <c r="C195" s="20"/>
      <c r="D195" s="20"/>
      <c r="E195" s="20"/>
      <c r="F195" s="20"/>
      <c r="G195" s="20"/>
      <c r="H195" s="20"/>
      <c r="I195" s="20"/>
      <c r="J195" s="20"/>
    </row>
    <row r="196" spans="1:10" s="2" customFormat="1" ht="12" customHeight="1" x14ac:dyDescent="0.5">
      <c r="A196" s="2">
        <v>6302</v>
      </c>
      <c r="B196" s="13"/>
      <c r="C196" s="14"/>
      <c r="D196" s="14" t="s">
        <v>95</v>
      </c>
      <c r="E196" s="14"/>
      <c r="F196" s="15" t="s">
        <v>156</v>
      </c>
      <c r="G196" s="21" t="s">
        <v>73</v>
      </c>
      <c r="H196" s="22">
        <v>2</v>
      </c>
      <c r="I196" s="23">
        <v>0</v>
      </c>
      <c r="J196" s="18">
        <f>IF(G196 = CHAR(37), H196*I196/100,H196*I196)</f>
        <v>0</v>
      </c>
    </row>
    <row r="197" spans="1:10" s="2" customFormat="1" ht="12" customHeight="1" x14ac:dyDescent="0.5">
      <c r="B197" s="19"/>
      <c r="C197" s="20"/>
      <c r="D197" s="20"/>
      <c r="E197" s="20"/>
      <c r="F197" s="20"/>
      <c r="G197" s="20"/>
      <c r="H197" s="20"/>
      <c r="I197" s="20"/>
      <c r="J197" s="20"/>
    </row>
    <row r="198" spans="1:10" s="2" customFormat="1" ht="12" customHeight="1" x14ac:dyDescent="0.5">
      <c r="A198" s="2">
        <v>6303</v>
      </c>
      <c r="B198" s="13"/>
      <c r="C198" s="14"/>
      <c r="D198" s="14" t="s">
        <v>97</v>
      </c>
      <c r="E198" s="14"/>
      <c r="F198" s="15" t="s">
        <v>157</v>
      </c>
      <c r="G198" s="21" t="s">
        <v>15</v>
      </c>
      <c r="H198" s="22">
        <v>5</v>
      </c>
      <c r="I198" s="23">
        <v>0</v>
      </c>
      <c r="J198" s="18">
        <f>IF(G198 = CHAR(37), H198*I198/100,H198*I198)</f>
        <v>0</v>
      </c>
    </row>
    <row r="199" spans="1:10" s="2" customFormat="1" ht="12" customHeight="1" x14ac:dyDescent="0.5">
      <c r="B199" s="19"/>
      <c r="C199" s="20"/>
      <c r="D199" s="20"/>
      <c r="E199" s="20"/>
      <c r="F199" s="20"/>
      <c r="G199" s="20"/>
      <c r="H199" s="20"/>
      <c r="I199" s="20"/>
      <c r="J199" s="20"/>
    </row>
    <row r="200" spans="1:10" s="2" customFormat="1" ht="12" customHeight="1" x14ac:dyDescent="0.5">
      <c r="A200" s="2">
        <v>6304</v>
      </c>
      <c r="B200" s="13"/>
      <c r="C200" s="14"/>
      <c r="D200" s="14" t="s">
        <v>99</v>
      </c>
      <c r="E200" s="14"/>
      <c r="F200" s="15" t="s">
        <v>158</v>
      </c>
      <c r="G200" s="21" t="s">
        <v>136</v>
      </c>
      <c r="H200" s="22">
        <v>1</v>
      </c>
      <c r="I200" s="24">
        <v>2000000</v>
      </c>
      <c r="J200" s="22">
        <v>2000000</v>
      </c>
    </row>
    <row r="201" spans="1:10" s="2" customFormat="1" ht="12" customHeight="1" x14ac:dyDescent="0.5">
      <c r="B201" s="19"/>
      <c r="C201" s="20"/>
      <c r="D201" s="20"/>
      <c r="E201" s="20"/>
      <c r="F201" s="20"/>
      <c r="G201" s="20"/>
      <c r="H201" s="20"/>
      <c r="I201" s="20"/>
      <c r="J201" s="20"/>
    </row>
    <row r="202" spans="1:10" s="2" customFormat="1" ht="24" customHeight="1" x14ac:dyDescent="0.5">
      <c r="A202" s="2">
        <v>7583</v>
      </c>
      <c r="B202" s="13"/>
      <c r="C202" s="14"/>
      <c r="D202" s="14" t="s">
        <v>101</v>
      </c>
      <c r="E202" s="14"/>
      <c r="F202" s="15" t="s">
        <v>159</v>
      </c>
      <c r="G202" s="21" t="s">
        <v>55</v>
      </c>
      <c r="H202" s="22">
        <f>J200</f>
        <v>2000000</v>
      </c>
      <c r="I202" s="23">
        <v>0</v>
      </c>
      <c r="J202" s="18">
        <f>IF(G202 = CHAR(37), H202*I202/100,H202*I202)</f>
        <v>0</v>
      </c>
    </row>
    <row r="203" spans="1:10" s="2" customFormat="1" ht="12" customHeight="1" x14ac:dyDescent="0.5">
      <c r="B203" s="19"/>
      <c r="C203" s="20"/>
      <c r="D203" s="20"/>
      <c r="E203" s="20"/>
      <c r="F203" s="20"/>
      <c r="G203" s="20"/>
      <c r="H203" s="20"/>
      <c r="I203" s="20"/>
      <c r="J203" s="20"/>
    </row>
    <row r="204" spans="1:10" s="2" customFormat="1" ht="24" customHeight="1" x14ac:dyDescent="0.5">
      <c r="A204" s="2">
        <v>5177</v>
      </c>
      <c r="B204" s="13" t="s">
        <v>160</v>
      </c>
      <c r="C204" s="14"/>
      <c r="D204" s="14"/>
      <c r="E204" s="14"/>
      <c r="F204" s="15" t="s">
        <v>161</v>
      </c>
      <c r="G204" s="21" t="s">
        <v>162</v>
      </c>
      <c r="H204" s="22">
        <v>27</v>
      </c>
      <c r="I204" s="23">
        <v>0</v>
      </c>
      <c r="J204" s="18">
        <f>IF(G204 = CHAR(37), H204*I204/100,H204*I204)</f>
        <v>0</v>
      </c>
    </row>
    <row r="205" spans="1:10" s="2" customFormat="1" ht="12" customHeight="1" x14ac:dyDescent="0.5">
      <c r="B205" s="19"/>
      <c r="C205" s="20"/>
      <c r="D205" s="20"/>
      <c r="E205" s="20"/>
      <c r="F205" s="20"/>
      <c r="G205" s="20"/>
      <c r="H205" s="20"/>
      <c r="I205" s="20"/>
      <c r="J205" s="20"/>
    </row>
    <row r="206" spans="1:10" s="2" customFormat="1" ht="12" customHeight="1" x14ac:dyDescent="0.5">
      <c r="B206" s="19"/>
      <c r="C206" s="20"/>
      <c r="D206" s="20"/>
      <c r="E206" s="20"/>
      <c r="F206" s="20"/>
      <c r="G206" s="20"/>
      <c r="H206" s="20"/>
      <c r="I206" s="20"/>
      <c r="J206" s="20"/>
    </row>
    <row r="207" spans="1:10" s="2" customFormat="1" ht="12" customHeight="1" x14ac:dyDescent="0.5">
      <c r="B207" s="19"/>
      <c r="C207" s="20"/>
      <c r="D207" s="20"/>
      <c r="E207" s="20"/>
      <c r="F207" s="20"/>
      <c r="G207" s="20"/>
      <c r="H207" s="20"/>
      <c r="I207" s="20"/>
      <c r="J207" s="20"/>
    </row>
    <row r="208" spans="1:10" s="2" customFormat="1" ht="12" customHeight="1" x14ac:dyDescent="0.5">
      <c r="B208" s="19"/>
      <c r="C208" s="20"/>
      <c r="D208" s="20"/>
      <c r="E208" s="20"/>
      <c r="F208" s="20"/>
      <c r="G208" s="20"/>
      <c r="H208" s="20"/>
      <c r="I208" s="20"/>
      <c r="J208" s="20"/>
    </row>
    <row r="209" spans="2:10" s="2" customFormat="1" ht="12" customHeight="1" x14ac:dyDescent="0.5">
      <c r="B209" s="19"/>
      <c r="C209" s="20"/>
      <c r="D209" s="20"/>
      <c r="E209" s="20"/>
      <c r="F209" s="20"/>
      <c r="G209" s="20"/>
      <c r="H209" s="20"/>
      <c r="I209" s="20"/>
      <c r="J209" s="20"/>
    </row>
    <row r="210" spans="2:10" s="2" customFormat="1" ht="12" customHeight="1" x14ac:dyDescent="0.5">
      <c r="B210" s="19"/>
      <c r="C210" s="20"/>
      <c r="D210" s="20"/>
      <c r="E210" s="20"/>
      <c r="F210" s="20"/>
      <c r="G210" s="20"/>
      <c r="H210" s="20"/>
      <c r="I210" s="20"/>
      <c r="J210" s="20"/>
    </row>
    <row r="211" spans="2:10" s="2" customFormat="1" ht="12" customHeight="1" x14ac:dyDescent="0.5">
      <c r="B211" s="19"/>
      <c r="C211" s="20"/>
      <c r="D211" s="20"/>
      <c r="E211" s="20"/>
      <c r="F211" s="20"/>
      <c r="G211" s="20"/>
      <c r="H211" s="20"/>
      <c r="I211" s="20"/>
      <c r="J211" s="20"/>
    </row>
    <row r="212" spans="2:10" s="2" customFormat="1" ht="12" customHeight="1" x14ac:dyDescent="0.5">
      <c r="B212" s="19"/>
      <c r="C212" s="20"/>
      <c r="D212" s="20"/>
      <c r="E212" s="20"/>
      <c r="F212" s="20"/>
      <c r="G212" s="20"/>
      <c r="H212" s="20"/>
      <c r="I212" s="20"/>
      <c r="J212" s="20"/>
    </row>
    <row r="213" spans="2:10" s="2" customFormat="1" ht="12" customHeight="1" x14ac:dyDescent="0.5">
      <c r="B213" s="19"/>
      <c r="C213" s="20"/>
      <c r="D213" s="20"/>
      <c r="E213" s="20"/>
      <c r="F213" s="20"/>
      <c r="G213" s="20"/>
      <c r="H213" s="20"/>
      <c r="I213" s="20"/>
      <c r="J213" s="20"/>
    </row>
    <row r="214" spans="2:10" s="2" customFormat="1" ht="12" customHeight="1" x14ac:dyDescent="0.5">
      <c r="B214" s="19"/>
      <c r="C214" s="20"/>
      <c r="D214" s="20"/>
      <c r="E214" s="20"/>
      <c r="F214" s="20"/>
      <c r="G214" s="20"/>
      <c r="H214" s="20"/>
      <c r="I214" s="20"/>
      <c r="J214" s="20"/>
    </row>
    <row r="215" spans="2:10" s="2" customFormat="1" ht="12" customHeight="1" x14ac:dyDescent="0.5">
      <c r="B215" s="19"/>
      <c r="C215" s="20"/>
      <c r="D215" s="20"/>
      <c r="E215" s="20"/>
      <c r="F215" s="20"/>
      <c r="G215" s="20"/>
      <c r="H215" s="20"/>
      <c r="I215" s="20"/>
      <c r="J215" s="20"/>
    </row>
    <row r="216" spans="2:10" s="2" customFormat="1" ht="12" customHeight="1" x14ac:dyDescent="0.5">
      <c r="B216" s="19"/>
      <c r="C216" s="20"/>
      <c r="D216" s="20"/>
      <c r="E216" s="20"/>
      <c r="F216" s="20"/>
      <c r="G216" s="20"/>
      <c r="H216" s="20"/>
      <c r="I216" s="20"/>
      <c r="J216" s="20"/>
    </row>
    <row r="217" spans="2:10" s="2" customFormat="1" ht="12" customHeight="1" x14ac:dyDescent="0.5">
      <c r="B217" s="19"/>
      <c r="C217" s="20"/>
      <c r="D217" s="20"/>
      <c r="E217" s="20"/>
      <c r="F217" s="20"/>
      <c r="G217" s="20"/>
      <c r="H217" s="20"/>
      <c r="I217" s="20"/>
      <c r="J217" s="20"/>
    </row>
    <row r="218" spans="2:10" s="2" customFormat="1" ht="12" customHeight="1" x14ac:dyDescent="0.5">
      <c r="B218" s="19"/>
      <c r="C218" s="20"/>
      <c r="D218" s="20"/>
      <c r="E218" s="20"/>
      <c r="F218" s="20"/>
      <c r="G218" s="20"/>
      <c r="H218" s="20"/>
      <c r="I218" s="20"/>
      <c r="J218" s="20"/>
    </row>
    <row r="219" spans="2:10" s="2" customFormat="1" ht="12" customHeight="1" x14ac:dyDescent="0.5">
      <c r="B219" s="19"/>
      <c r="C219" s="20"/>
      <c r="D219" s="20"/>
      <c r="E219" s="20"/>
      <c r="F219" s="20"/>
      <c r="G219" s="20"/>
      <c r="H219" s="20"/>
      <c r="I219" s="20"/>
      <c r="J219" s="20"/>
    </row>
    <row r="220" spans="2:10" s="2" customFormat="1" ht="12" customHeight="1" x14ac:dyDescent="0.5">
      <c r="B220" s="19"/>
      <c r="C220" s="20"/>
      <c r="D220" s="20"/>
      <c r="E220" s="20"/>
      <c r="F220" s="20"/>
      <c r="G220" s="20"/>
      <c r="H220" s="20"/>
      <c r="I220" s="20"/>
      <c r="J220" s="20"/>
    </row>
    <row r="221" spans="2:10" s="2" customFormat="1" ht="12" customHeight="1" x14ac:dyDescent="0.5">
      <c r="B221" s="19"/>
      <c r="C221" s="20"/>
      <c r="D221" s="20"/>
      <c r="E221" s="20"/>
      <c r="F221" s="20"/>
      <c r="G221" s="20"/>
      <c r="H221" s="20"/>
      <c r="I221" s="20"/>
      <c r="J221" s="20"/>
    </row>
    <row r="222" spans="2:10" s="2" customFormat="1" ht="12" customHeight="1" x14ac:dyDescent="0.5">
      <c r="B222" s="19"/>
      <c r="C222" s="20"/>
      <c r="D222" s="20"/>
      <c r="E222" s="20"/>
      <c r="F222" s="20"/>
      <c r="G222" s="20"/>
      <c r="H222" s="20"/>
      <c r="I222" s="20"/>
      <c r="J222" s="20"/>
    </row>
    <row r="223" spans="2:10" s="2" customFormat="1" ht="12" customHeight="1" x14ac:dyDescent="0.5">
      <c r="B223" s="19"/>
      <c r="C223" s="20"/>
      <c r="D223" s="20"/>
      <c r="E223" s="20"/>
      <c r="F223" s="20"/>
      <c r="G223" s="20"/>
      <c r="H223" s="20"/>
      <c r="I223" s="20"/>
      <c r="J223" s="20"/>
    </row>
    <row r="224" spans="2:10" s="2" customFormat="1" ht="12" customHeight="1" x14ac:dyDescent="0.5">
      <c r="B224" s="19"/>
      <c r="C224" s="20"/>
      <c r="D224" s="20"/>
      <c r="E224" s="20"/>
      <c r="F224" s="20"/>
      <c r="G224" s="20"/>
      <c r="H224" s="20"/>
      <c r="I224" s="20"/>
      <c r="J224" s="20"/>
    </row>
    <row r="225" spans="2:10" s="2" customFormat="1" ht="12" customHeight="1" x14ac:dyDescent="0.5">
      <c r="B225" s="19"/>
      <c r="C225" s="20"/>
      <c r="D225" s="20"/>
      <c r="E225" s="20"/>
      <c r="F225" s="20"/>
      <c r="G225" s="20"/>
      <c r="H225" s="20"/>
      <c r="I225" s="20"/>
      <c r="J225" s="20"/>
    </row>
    <row r="226" spans="2:10" s="2" customFormat="1" ht="12" customHeight="1" x14ac:dyDescent="0.5">
      <c r="B226" s="19"/>
      <c r="C226" s="20"/>
      <c r="D226" s="20"/>
      <c r="E226" s="20"/>
      <c r="F226" s="20"/>
      <c r="G226" s="20"/>
      <c r="H226" s="20"/>
      <c r="I226" s="20"/>
      <c r="J226" s="20"/>
    </row>
    <row r="227" spans="2:10" s="2" customFormat="1" ht="12" customHeight="1" x14ac:dyDescent="0.5">
      <c r="B227" s="19"/>
      <c r="C227" s="20"/>
      <c r="D227" s="20"/>
      <c r="E227" s="20"/>
      <c r="F227" s="20"/>
      <c r="G227" s="20"/>
      <c r="H227" s="20"/>
      <c r="I227" s="20"/>
      <c r="J227" s="20"/>
    </row>
    <row r="228" spans="2:10" s="2" customFormat="1" ht="12" customHeight="1" x14ac:dyDescent="0.5">
      <c r="B228" s="19"/>
      <c r="C228" s="20"/>
      <c r="D228" s="20"/>
      <c r="E228" s="20"/>
      <c r="F228" s="20"/>
      <c r="G228" s="20"/>
      <c r="H228" s="20"/>
      <c r="I228" s="20"/>
      <c r="J228" s="20"/>
    </row>
    <row r="229" spans="2:10" s="2" customFormat="1" ht="12" customHeight="1" x14ac:dyDescent="0.5">
      <c r="B229" s="19"/>
      <c r="C229" s="20"/>
      <c r="D229" s="20"/>
      <c r="E229" s="20"/>
      <c r="F229" s="20"/>
      <c r="G229" s="20"/>
      <c r="H229" s="20"/>
      <c r="I229" s="20"/>
      <c r="J229" s="20"/>
    </row>
    <row r="230" spans="2:10" s="2" customFormat="1" ht="12" customHeight="1" x14ac:dyDescent="0.5">
      <c r="B230" s="19"/>
      <c r="C230" s="20"/>
      <c r="D230" s="20"/>
      <c r="E230" s="20"/>
      <c r="F230" s="20"/>
      <c r="G230" s="20"/>
      <c r="H230" s="20"/>
      <c r="I230" s="20"/>
      <c r="J230" s="20"/>
    </row>
    <row r="231" spans="2:10" s="2" customFormat="1" ht="12" customHeight="1" x14ac:dyDescent="0.5">
      <c r="B231" s="19"/>
      <c r="C231" s="20"/>
      <c r="D231" s="20"/>
      <c r="E231" s="20"/>
      <c r="F231" s="20"/>
      <c r="G231" s="20"/>
      <c r="H231" s="20"/>
      <c r="I231" s="20"/>
      <c r="J231" s="20"/>
    </row>
    <row r="232" spans="2:10" s="2" customFormat="1" ht="12" customHeight="1" x14ac:dyDescent="0.5">
      <c r="B232" s="19"/>
      <c r="C232" s="20"/>
      <c r="D232" s="20"/>
      <c r="E232" s="20"/>
      <c r="F232" s="20"/>
      <c r="G232" s="20"/>
      <c r="H232" s="20"/>
      <c r="I232" s="20"/>
      <c r="J232" s="20"/>
    </row>
    <row r="233" spans="2:10" s="2" customFormat="1" ht="12" customHeight="1" x14ac:dyDescent="0.5">
      <c r="B233" s="19"/>
      <c r="C233" s="20"/>
      <c r="D233" s="20"/>
      <c r="E233" s="20"/>
      <c r="F233" s="20"/>
      <c r="G233" s="20"/>
      <c r="H233" s="20"/>
      <c r="I233" s="20"/>
      <c r="J233" s="20"/>
    </row>
    <row r="234" spans="2:10" s="2" customFormat="1" ht="12" customHeight="1" x14ac:dyDescent="0.5">
      <c r="B234" s="19"/>
      <c r="C234" s="20"/>
      <c r="D234" s="20"/>
      <c r="E234" s="20"/>
      <c r="F234" s="20"/>
      <c r="G234" s="20"/>
      <c r="H234" s="20"/>
      <c r="I234" s="20"/>
      <c r="J234" s="20"/>
    </row>
    <row r="235" spans="2:10" s="2" customFormat="1" ht="12" customHeight="1" x14ac:dyDescent="0.5">
      <c r="B235" s="19"/>
      <c r="C235" s="20"/>
      <c r="D235" s="20"/>
      <c r="E235" s="20"/>
      <c r="F235" s="20"/>
      <c r="G235" s="20"/>
      <c r="H235" s="20"/>
      <c r="I235" s="20"/>
      <c r="J235" s="20"/>
    </row>
    <row r="236" spans="2:10" s="2" customFormat="1" ht="12" customHeight="1" x14ac:dyDescent="0.5">
      <c r="B236" s="19"/>
      <c r="C236" s="20"/>
      <c r="D236" s="20"/>
      <c r="E236" s="20"/>
      <c r="F236" s="20"/>
      <c r="G236" s="20"/>
      <c r="H236" s="20"/>
      <c r="I236" s="20"/>
      <c r="J236" s="20"/>
    </row>
    <row r="237" spans="2:10" s="2" customFormat="1" ht="12" customHeight="1" x14ac:dyDescent="0.5">
      <c r="B237" s="19"/>
      <c r="C237" s="20"/>
      <c r="D237" s="20"/>
      <c r="E237" s="20"/>
      <c r="F237" s="20"/>
      <c r="G237" s="20"/>
      <c r="H237" s="20"/>
      <c r="I237" s="20"/>
      <c r="J237" s="20"/>
    </row>
    <row r="238" spans="2:10" s="3" customFormat="1" ht="20.100000000000001" customHeight="1" x14ac:dyDescent="0.5">
      <c r="B238" s="25" t="s">
        <v>138</v>
      </c>
      <c r="C238" s="26"/>
      <c r="D238" s="26"/>
      <c r="E238" s="26"/>
      <c r="F238" s="27"/>
      <c r="G238" s="28"/>
      <c r="H238" s="29"/>
      <c r="I238" s="29"/>
      <c r="J238" s="30">
        <f>SUM(J177:J237)</f>
        <v>2000000</v>
      </c>
    </row>
    <row r="239" spans="2:10" s="1" customFormat="1" ht="12" customHeight="1" x14ac:dyDescent="0.5">
      <c r="J239" s="31" t="s">
        <v>163</v>
      </c>
    </row>
    <row r="240" spans="2:10" s="1" customFormat="1" ht="11.7" x14ac:dyDescent="0.5">
      <c r="B240" s="6" t="s">
        <v>164</v>
      </c>
    </row>
    <row r="241" spans="1:10" s="2" customFormat="1" ht="39.450000000000003" customHeight="1" x14ac:dyDescent="0.5">
      <c r="B241" s="7"/>
      <c r="C241" s="8" t="s">
        <v>3</v>
      </c>
      <c r="D241" s="8"/>
      <c r="E241" s="8"/>
      <c r="F241" s="7" t="s">
        <v>4</v>
      </c>
      <c r="G241" s="7" t="s">
        <v>5</v>
      </c>
      <c r="H241" s="7" t="s">
        <v>6</v>
      </c>
      <c r="I241" s="7" t="s">
        <v>7</v>
      </c>
      <c r="J241" s="9" t="s">
        <v>8</v>
      </c>
    </row>
    <row r="242" spans="1:10" s="3" customFormat="1" ht="20.100000000000001" customHeight="1" x14ac:dyDescent="0.5">
      <c r="B242" s="10"/>
      <c r="C242" s="11"/>
      <c r="D242" s="11"/>
      <c r="E242" s="11"/>
      <c r="F242" s="11"/>
      <c r="G242" s="11"/>
      <c r="H242" s="11"/>
      <c r="I242" s="11"/>
      <c r="J242" s="12"/>
    </row>
    <row r="243" spans="1:10" s="2" customFormat="1" ht="12" customHeight="1" x14ac:dyDescent="0.5">
      <c r="A243" s="2">
        <v>199</v>
      </c>
      <c r="B243" s="13" t="s">
        <v>165</v>
      </c>
      <c r="C243" s="14"/>
      <c r="D243" s="14"/>
      <c r="E243" s="14"/>
      <c r="F243" s="15" t="s">
        <v>166</v>
      </c>
      <c r="G243" s="21"/>
      <c r="H243" s="22"/>
      <c r="I243" s="18"/>
      <c r="J243" s="18"/>
    </row>
    <row r="244" spans="1:10" s="2" customFormat="1" ht="12" customHeight="1" x14ac:dyDescent="0.5">
      <c r="B244" s="19"/>
      <c r="C244" s="20"/>
      <c r="D244" s="20"/>
      <c r="E244" s="20"/>
      <c r="F244" s="20"/>
      <c r="G244" s="20"/>
      <c r="H244" s="20"/>
      <c r="I244" s="20"/>
      <c r="J244" s="20"/>
    </row>
    <row r="245" spans="1:10" s="2" customFormat="1" ht="12" customHeight="1" x14ac:dyDescent="0.5">
      <c r="A245" s="2">
        <v>2872</v>
      </c>
      <c r="B245" s="13" t="s">
        <v>167</v>
      </c>
      <c r="C245" s="14"/>
      <c r="D245" s="14"/>
      <c r="E245" s="14"/>
      <c r="F245" s="15" t="s">
        <v>168</v>
      </c>
      <c r="G245" s="21"/>
      <c r="H245" s="22"/>
      <c r="I245" s="18"/>
      <c r="J245" s="18"/>
    </row>
    <row r="246" spans="1:10" s="2" customFormat="1" ht="12" customHeight="1" x14ac:dyDescent="0.5">
      <c r="B246" s="19"/>
      <c r="C246" s="20"/>
      <c r="D246" s="20"/>
      <c r="E246" s="20"/>
      <c r="F246" s="20"/>
      <c r="G246" s="20"/>
      <c r="H246" s="20"/>
      <c r="I246" s="20"/>
      <c r="J246" s="20"/>
    </row>
    <row r="247" spans="1:10" s="2" customFormat="1" ht="12" customHeight="1" x14ac:dyDescent="0.5">
      <c r="A247" s="2">
        <v>2873</v>
      </c>
      <c r="B247" s="13"/>
      <c r="C247" s="14" t="s">
        <v>169</v>
      </c>
      <c r="D247" s="14"/>
      <c r="E247" s="14"/>
      <c r="F247" s="15" t="s">
        <v>170</v>
      </c>
      <c r="G247" s="21" t="s">
        <v>162</v>
      </c>
      <c r="H247" s="22">
        <v>400</v>
      </c>
      <c r="I247" s="23">
        <v>0</v>
      </c>
      <c r="J247" s="18">
        <f>IF(G247 = CHAR(37), H247*I247/100,H247*I247)</f>
        <v>0</v>
      </c>
    </row>
    <row r="248" spans="1:10" s="2" customFormat="1" ht="12" customHeight="1" x14ac:dyDescent="0.5">
      <c r="B248" s="19"/>
      <c r="C248" s="20"/>
      <c r="D248" s="20"/>
      <c r="E248" s="20"/>
      <c r="F248" s="20"/>
      <c r="G248" s="20"/>
      <c r="H248" s="20"/>
      <c r="I248" s="20"/>
      <c r="J248" s="20"/>
    </row>
    <row r="249" spans="1:10" s="2" customFormat="1" ht="12" customHeight="1" x14ac:dyDescent="0.5">
      <c r="A249" s="2">
        <v>2874</v>
      </c>
      <c r="B249" s="13"/>
      <c r="C249" s="14" t="s">
        <v>171</v>
      </c>
      <c r="D249" s="14"/>
      <c r="E249" s="14"/>
      <c r="F249" s="15" t="s">
        <v>172</v>
      </c>
      <c r="G249" s="21" t="s">
        <v>162</v>
      </c>
      <c r="H249" s="22">
        <v>400</v>
      </c>
      <c r="I249" s="23">
        <v>0</v>
      </c>
      <c r="J249" s="18">
        <f>IF(G249 = CHAR(37), H249*I249/100,H249*I249)</f>
        <v>0</v>
      </c>
    </row>
    <row r="250" spans="1:10" s="2" customFormat="1" ht="12" customHeight="1" x14ac:dyDescent="0.5">
      <c r="B250" s="19"/>
      <c r="C250" s="20"/>
      <c r="D250" s="20"/>
      <c r="E250" s="20"/>
      <c r="F250" s="20"/>
      <c r="G250" s="20"/>
      <c r="H250" s="20"/>
      <c r="I250" s="20"/>
      <c r="J250" s="20"/>
    </row>
    <row r="251" spans="1:10" s="2" customFormat="1" ht="24" customHeight="1" x14ac:dyDescent="0.5">
      <c r="A251" s="2">
        <v>2875</v>
      </c>
      <c r="B251" s="13"/>
      <c r="C251" s="14" t="s">
        <v>173</v>
      </c>
      <c r="D251" s="14"/>
      <c r="E251" s="14"/>
      <c r="F251" s="15" t="s">
        <v>174</v>
      </c>
      <c r="G251" s="21" t="s">
        <v>162</v>
      </c>
      <c r="H251" s="22">
        <v>70</v>
      </c>
      <c r="I251" s="23">
        <v>0</v>
      </c>
      <c r="J251" s="18">
        <f>IF(G251 = CHAR(37), H251*I251/100,H251*I251)</f>
        <v>0</v>
      </c>
    </row>
    <row r="252" spans="1:10" s="2" customFormat="1" ht="12" customHeight="1" x14ac:dyDescent="0.5">
      <c r="B252" s="19"/>
      <c r="C252" s="20"/>
      <c r="D252" s="20"/>
      <c r="E252" s="20"/>
      <c r="F252" s="20"/>
      <c r="G252" s="20"/>
      <c r="H252" s="20"/>
      <c r="I252" s="20"/>
      <c r="J252" s="20"/>
    </row>
    <row r="253" spans="1:10" s="2" customFormat="1" ht="24" customHeight="1" x14ac:dyDescent="0.5">
      <c r="A253" s="2">
        <v>2876</v>
      </c>
      <c r="B253" s="13"/>
      <c r="C253" s="14" t="s">
        <v>175</v>
      </c>
      <c r="D253" s="14"/>
      <c r="E253" s="14"/>
      <c r="F253" s="15" t="s">
        <v>176</v>
      </c>
      <c r="G253" s="21" t="s">
        <v>162</v>
      </c>
      <c r="H253" s="22">
        <v>45</v>
      </c>
      <c r="I253" s="23">
        <v>0</v>
      </c>
      <c r="J253" s="18">
        <f>IF(G253 = CHAR(37), H253*I253/100,H253*I253)</f>
        <v>0</v>
      </c>
    </row>
    <row r="254" spans="1:10" s="2" customFormat="1" ht="12" customHeight="1" x14ac:dyDescent="0.5">
      <c r="B254" s="19"/>
      <c r="C254" s="20"/>
      <c r="D254" s="20"/>
      <c r="E254" s="20"/>
      <c r="F254" s="20"/>
      <c r="G254" s="20"/>
      <c r="H254" s="20"/>
      <c r="I254" s="20"/>
      <c r="J254" s="20"/>
    </row>
    <row r="255" spans="1:10" s="2" customFormat="1" ht="12" customHeight="1" x14ac:dyDescent="0.5">
      <c r="A255" s="2">
        <v>2877</v>
      </c>
      <c r="B255" s="13"/>
      <c r="C255" s="14" t="s">
        <v>177</v>
      </c>
      <c r="D255" s="14"/>
      <c r="E255" s="14"/>
      <c r="F255" s="15" t="s">
        <v>178</v>
      </c>
      <c r="G255" s="21" t="s">
        <v>162</v>
      </c>
      <c r="H255" s="22">
        <v>20</v>
      </c>
      <c r="I255" s="23">
        <v>0</v>
      </c>
      <c r="J255" s="18">
        <f>IF(G255 = CHAR(37), H255*I255/100,H255*I255)</f>
        <v>0</v>
      </c>
    </row>
    <row r="256" spans="1:10" s="2" customFormat="1" ht="12" customHeight="1" x14ac:dyDescent="0.5">
      <c r="B256" s="19"/>
      <c r="C256" s="20"/>
      <c r="D256" s="20"/>
      <c r="E256" s="20"/>
      <c r="F256" s="20"/>
      <c r="G256" s="20"/>
      <c r="H256" s="20"/>
      <c r="I256" s="20"/>
      <c r="J256" s="20"/>
    </row>
    <row r="257" spans="1:10" s="2" customFormat="1" ht="12" customHeight="1" x14ac:dyDescent="0.5">
      <c r="A257" s="2">
        <v>2878</v>
      </c>
      <c r="B257" s="13"/>
      <c r="C257" s="14" t="s">
        <v>179</v>
      </c>
      <c r="D257" s="14"/>
      <c r="E257" s="14"/>
      <c r="F257" s="15" t="s">
        <v>180</v>
      </c>
      <c r="G257" s="21" t="s">
        <v>73</v>
      </c>
      <c r="H257" s="22">
        <v>10</v>
      </c>
      <c r="I257" s="23">
        <v>0</v>
      </c>
      <c r="J257" s="18">
        <f>IF(G257 = CHAR(37), H257*I257/100,H257*I257)</f>
        <v>0</v>
      </c>
    </row>
    <row r="258" spans="1:10" s="2" customFormat="1" ht="12" customHeight="1" x14ac:dyDescent="0.5">
      <c r="B258" s="19"/>
      <c r="C258" s="20"/>
      <c r="D258" s="20"/>
      <c r="E258" s="20"/>
      <c r="F258" s="20"/>
      <c r="G258" s="20"/>
      <c r="H258" s="20"/>
      <c r="I258" s="20"/>
      <c r="J258" s="20"/>
    </row>
    <row r="259" spans="1:10" s="2" customFormat="1" ht="24" customHeight="1" x14ac:dyDescent="0.5">
      <c r="A259" s="2">
        <v>2879</v>
      </c>
      <c r="B259" s="13"/>
      <c r="C259" s="14" t="s">
        <v>181</v>
      </c>
      <c r="D259" s="14"/>
      <c r="E259" s="14"/>
      <c r="F259" s="15" t="s">
        <v>182</v>
      </c>
      <c r="G259" s="21" t="s">
        <v>73</v>
      </c>
      <c r="H259" s="22">
        <v>4</v>
      </c>
      <c r="I259" s="23">
        <v>0</v>
      </c>
      <c r="J259" s="18">
        <f>IF(G259 = CHAR(37), H259*I259/100,H259*I259)</f>
        <v>0</v>
      </c>
    </row>
    <row r="260" spans="1:10" s="2" customFormat="1" ht="12" customHeight="1" x14ac:dyDescent="0.5">
      <c r="B260" s="19"/>
      <c r="C260" s="20"/>
      <c r="D260" s="20"/>
      <c r="E260" s="20"/>
      <c r="F260" s="20"/>
      <c r="G260" s="20"/>
      <c r="H260" s="20"/>
      <c r="I260" s="20"/>
      <c r="J260" s="20"/>
    </row>
    <row r="261" spans="1:10" s="2" customFormat="1" ht="12" customHeight="1" x14ac:dyDescent="0.5">
      <c r="A261" s="2">
        <v>2880</v>
      </c>
      <c r="B261" s="13"/>
      <c r="C261" s="14" t="s">
        <v>183</v>
      </c>
      <c r="D261" s="14"/>
      <c r="E261" s="14"/>
      <c r="F261" s="15" t="s">
        <v>184</v>
      </c>
      <c r="G261" s="21" t="s">
        <v>73</v>
      </c>
      <c r="H261" s="22">
        <v>2</v>
      </c>
      <c r="I261" s="23">
        <v>0</v>
      </c>
      <c r="J261" s="18">
        <f>IF(G261 = CHAR(37), H261*I261/100,H261*I261)</f>
        <v>0</v>
      </c>
    </row>
    <row r="262" spans="1:10" s="2" customFormat="1" ht="12" customHeight="1" x14ac:dyDescent="0.5">
      <c r="B262" s="19"/>
      <c r="C262" s="20"/>
      <c r="D262" s="20"/>
      <c r="E262" s="20"/>
      <c r="F262" s="20"/>
      <c r="G262" s="20"/>
      <c r="H262" s="20"/>
      <c r="I262" s="20"/>
      <c r="J262" s="20"/>
    </row>
    <row r="263" spans="1:10" s="2" customFormat="1" ht="24" customHeight="1" x14ac:dyDescent="0.5">
      <c r="A263" s="2">
        <v>2881</v>
      </c>
      <c r="B263" s="13"/>
      <c r="C263" s="14" t="s">
        <v>185</v>
      </c>
      <c r="D263" s="14"/>
      <c r="E263" s="14"/>
      <c r="F263" s="15" t="s">
        <v>186</v>
      </c>
      <c r="G263" s="21" t="s">
        <v>73</v>
      </c>
      <c r="H263" s="22">
        <v>2</v>
      </c>
      <c r="I263" s="23">
        <v>0</v>
      </c>
      <c r="J263" s="18">
        <f>IF(G263 = CHAR(37), H263*I263/100,H263*I263)</f>
        <v>0</v>
      </c>
    </row>
    <row r="264" spans="1:10" s="2" customFormat="1" ht="12" customHeight="1" x14ac:dyDescent="0.5">
      <c r="B264" s="19"/>
      <c r="C264" s="20"/>
      <c r="D264" s="20"/>
      <c r="E264" s="20"/>
      <c r="F264" s="20"/>
      <c r="G264" s="20"/>
      <c r="H264" s="20"/>
      <c r="I264" s="20"/>
      <c r="J264" s="20"/>
    </row>
    <row r="265" spans="1:10" s="2" customFormat="1" ht="24" customHeight="1" x14ac:dyDescent="0.5">
      <c r="A265" s="2">
        <v>2885</v>
      </c>
      <c r="B265" s="13"/>
      <c r="C265" s="14" t="s">
        <v>187</v>
      </c>
      <c r="D265" s="14"/>
      <c r="E265" s="14"/>
      <c r="F265" s="15" t="s">
        <v>188</v>
      </c>
      <c r="G265" s="21" t="s">
        <v>52</v>
      </c>
      <c r="H265" s="22">
        <v>1</v>
      </c>
      <c r="I265" s="24">
        <v>1650000</v>
      </c>
      <c r="J265" s="22">
        <v>1650000</v>
      </c>
    </row>
    <row r="266" spans="1:10" s="2" customFormat="1" ht="12" customHeight="1" x14ac:dyDescent="0.5">
      <c r="B266" s="19"/>
      <c r="C266" s="20"/>
      <c r="D266" s="20"/>
      <c r="E266" s="20"/>
      <c r="F266" s="20"/>
      <c r="G266" s="20"/>
      <c r="H266" s="20"/>
      <c r="I266" s="20"/>
      <c r="J266" s="20"/>
    </row>
    <row r="267" spans="1:10" s="2" customFormat="1" ht="36" customHeight="1" x14ac:dyDescent="0.5">
      <c r="A267" s="2">
        <v>2886</v>
      </c>
      <c r="B267" s="13"/>
      <c r="C267" s="14" t="s">
        <v>189</v>
      </c>
      <c r="D267" s="14"/>
      <c r="E267" s="14"/>
      <c r="F267" s="15" t="s">
        <v>190</v>
      </c>
      <c r="G267" s="21" t="s">
        <v>55</v>
      </c>
      <c r="H267" s="22">
        <f>J265</f>
        <v>1650000</v>
      </c>
      <c r="I267" s="23">
        <v>0</v>
      </c>
      <c r="J267" s="18">
        <f>IF(G267 = CHAR(37), H267*I267/100,H267*I267)</f>
        <v>0</v>
      </c>
    </row>
    <row r="268" spans="1:10" s="2" customFormat="1" ht="12" customHeight="1" x14ac:dyDescent="0.5">
      <c r="B268" s="19"/>
      <c r="C268" s="20"/>
      <c r="D268" s="20"/>
      <c r="E268" s="20"/>
      <c r="F268" s="20"/>
      <c r="G268" s="20"/>
      <c r="H268" s="20"/>
      <c r="I268" s="20"/>
      <c r="J268" s="20"/>
    </row>
    <row r="269" spans="1:10" s="2" customFormat="1" ht="12" customHeight="1" x14ac:dyDescent="0.5">
      <c r="A269" s="2">
        <v>2887</v>
      </c>
      <c r="B269" s="13" t="s">
        <v>191</v>
      </c>
      <c r="C269" s="14"/>
      <c r="D269" s="14"/>
      <c r="E269" s="14"/>
      <c r="F269" s="15" t="s">
        <v>192</v>
      </c>
      <c r="G269" s="21"/>
      <c r="H269" s="22"/>
      <c r="I269" s="18"/>
      <c r="J269" s="18"/>
    </row>
    <row r="270" spans="1:10" s="2" customFormat="1" ht="12" customHeight="1" x14ac:dyDescent="0.5">
      <c r="B270" s="19"/>
      <c r="C270" s="20"/>
      <c r="D270" s="20"/>
      <c r="E270" s="20"/>
      <c r="F270" s="20"/>
      <c r="G270" s="20"/>
      <c r="H270" s="20"/>
      <c r="I270" s="20"/>
      <c r="J270" s="20"/>
    </row>
    <row r="271" spans="1:10" s="2" customFormat="1" ht="24" customHeight="1" x14ac:dyDescent="0.5">
      <c r="A271" s="2">
        <v>2888</v>
      </c>
      <c r="B271" s="13"/>
      <c r="C271" s="14" t="s">
        <v>193</v>
      </c>
      <c r="D271" s="14"/>
      <c r="E271" s="14"/>
      <c r="F271" s="15" t="s">
        <v>194</v>
      </c>
      <c r="G271" s="21" t="s">
        <v>162</v>
      </c>
      <c r="H271" s="22">
        <v>20</v>
      </c>
      <c r="I271" s="23">
        <v>0</v>
      </c>
      <c r="J271" s="18">
        <f>IF(G271 = CHAR(37), H271*I271/100,H271*I271)</f>
        <v>0</v>
      </c>
    </row>
    <row r="272" spans="1:10" s="2" customFormat="1" ht="12" customHeight="1" x14ac:dyDescent="0.5">
      <c r="B272" s="19"/>
      <c r="C272" s="20"/>
      <c r="D272" s="20"/>
      <c r="E272" s="20"/>
      <c r="F272" s="20"/>
      <c r="G272" s="20"/>
      <c r="H272" s="20"/>
      <c r="I272" s="20"/>
      <c r="J272" s="20"/>
    </row>
    <row r="273" spans="1:10" s="2" customFormat="1" ht="12" customHeight="1" x14ac:dyDescent="0.5">
      <c r="A273" s="2">
        <v>2889</v>
      </c>
      <c r="B273" s="13"/>
      <c r="C273" s="14" t="s">
        <v>195</v>
      </c>
      <c r="D273" s="14"/>
      <c r="E273" s="14"/>
      <c r="F273" s="15" t="s">
        <v>196</v>
      </c>
      <c r="G273" s="21" t="s">
        <v>162</v>
      </c>
      <c r="H273" s="22">
        <v>10</v>
      </c>
      <c r="I273" s="23">
        <v>0</v>
      </c>
      <c r="J273" s="18">
        <f>IF(G273 = CHAR(37), H273*I273/100,H273*I273)</f>
        <v>0</v>
      </c>
    </row>
    <row r="274" spans="1:10" s="2" customFormat="1" ht="12" customHeight="1" x14ac:dyDescent="0.5">
      <c r="B274" s="19"/>
      <c r="C274" s="20"/>
      <c r="D274" s="20"/>
      <c r="E274" s="20"/>
      <c r="F274" s="20"/>
      <c r="G274" s="20"/>
      <c r="H274" s="20"/>
      <c r="I274" s="20"/>
      <c r="J274" s="20"/>
    </row>
    <row r="275" spans="1:10" s="2" customFormat="1" ht="24" customHeight="1" x14ac:dyDescent="0.5">
      <c r="A275" s="2">
        <v>2892</v>
      </c>
      <c r="B275" s="13"/>
      <c r="C275" s="14" t="s">
        <v>197</v>
      </c>
      <c r="D275" s="14"/>
      <c r="E275" s="14"/>
      <c r="F275" s="15" t="s">
        <v>198</v>
      </c>
      <c r="G275" s="21" t="s">
        <v>162</v>
      </c>
      <c r="H275" s="22">
        <v>3</v>
      </c>
      <c r="I275" s="23">
        <v>0</v>
      </c>
      <c r="J275" s="18">
        <f>IF(G275 = CHAR(37), H275*I275/100,H275*I275)</f>
        <v>0</v>
      </c>
    </row>
    <row r="276" spans="1:10" s="2" customFormat="1" ht="12" customHeight="1" x14ac:dyDescent="0.5">
      <c r="B276" s="19"/>
      <c r="C276" s="20"/>
      <c r="D276" s="20"/>
      <c r="E276" s="20"/>
      <c r="F276" s="20"/>
      <c r="G276" s="20"/>
      <c r="H276" s="20"/>
      <c r="I276" s="20"/>
      <c r="J276" s="20"/>
    </row>
    <row r="277" spans="1:10" s="2" customFormat="1" ht="12" customHeight="1" x14ac:dyDescent="0.5">
      <c r="A277" s="2">
        <v>2893</v>
      </c>
      <c r="B277" s="13"/>
      <c r="C277" s="14" t="s">
        <v>199</v>
      </c>
      <c r="D277" s="14"/>
      <c r="E277" s="14"/>
      <c r="F277" s="15" t="s">
        <v>200</v>
      </c>
      <c r="G277" s="21" t="s">
        <v>162</v>
      </c>
      <c r="H277" s="22">
        <v>35</v>
      </c>
      <c r="I277" s="23">
        <v>0</v>
      </c>
      <c r="J277" s="18">
        <f>IF(G277 = CHAR(37), H277*I277/100,H277*I277)</f>
        <v>0</v>
      </c>
    </row>
    <row r="278" spans="1:10" s="2" customFormat="1" ht="12" customHeight="1" x14ac:dyDescent="0.5">
      <c r="B278" s="19"/>
      <c r="C278" s="20"/>
      <c r="D278" s="20"/>
      <c r="E278" s="20"/>
      <c r="F278" s="20"/>
      <c r="G278" s="20"/>
      <c r="H278" s="20"/>
      <c r="I278" s="20"/>
      <c r="J278" s="20"/>
    </row>
    <row r="279" spans="1:10" s="2" customFormat="1" ht="12" customHeight="1" x14ac:dyDescent="0.5">
      <c r="A279" s="2">
        <v>2894</v>
      </c>
      <c r="B279" s="13"/>
      <c r="C279" s="14" t="s">
        <v>201</v>
      </c>
      <c r="D279" s="14"/>
      <c r="E279" s="14"/>
      <c r="F279" s="15" t="s">
        <v>202</v>
      </c>
      <c r="G279" s="21" t="s">
        <v>162</v>
      </c>
      <c r="H279" s="22">
        <v>10</v>
      </c>
      <c r="I279" s="23">
        <v>0</v>
      </c>
      <c r="J279" s="18">
        <f>IF(G279 = CHAR(37), H279*I279/100,H279*I279)</f>
        <v>0</v>
      </c>
    </row>
    <row r="280" spans="1:10" s="2" customFormat="1" ht="12" customHeight="1" x14ac:dyDescent="0.5">
      <c r="B280" s="19"/>
      <c r="C280" s="20"/>
      <c r="D280" s="20"/>
      <c r="E280" s="20"/>
      <c r="F280" s="20"/>
      <c r="G280" s="20"/>
      <c r="H280" s="20"/>
      <c r="I280" s="20"/>
      <c r="J280" s="20"/>
    </row>
    <row r="281" spans="1:10" s="2" customFormat="1" ht="12" customHeight="1" x14ac:dyDescent="0.5">
      <c r="A281" s="2">
        <v>2895</v>
      </c>
      <c r="B281" s="13"/>
      <c r="C281" s="14" t="s">
        <v>203</v>
      </c>
      <c r="D281" s="14"/>
      <c r="E281" s="14"/>
      <c r="F281" s="15" t="s">
        <v>204</v>
      </c>
      <c r="G281" s="21" t="s">
        <v>162</v>
      </c>
      <c r="H281" s="22">
        <v>2</v>
      </c>
      <c r="I281" s="23">
        <v>0</v>
      </c>
      <c r="J281" s="18">
        <f>IF(G281 = CHAR(37), H281*I281/100,H281*I281)</f>
        <v>0</v>
      </c>
    </row>
    <row r="282" spans="1:10" s="2" customFormat="1" ht="12" customHeight="1" x14ac:dyDescent="0.5">
      <c r="B282" s="19"/>
      <c r="C282" s="20"/>
      <c r="D282" s="20"/>
      <c r="E282" s="20"/>
      <c r="F282" s="20"/>
      <c r="G282" s="20"/>
      <c r="H282" s="20"/>
      <c r="I282" s="20"/>
      <c r="J282" s="20"/>
    </row>
    <row r="283" spans="1:10" s="2" customFormat="1" ht="12" customHeight="1" x14ac:dyDescent="0.5">
      <c r="A283" s="2">
        <v>2896</v>
      </c>
      <c r="B283" s="13"/>
      <c r="C283" s="14" t="s">
        <v>205</v>
      </c>
      <c r="D283" s="14"/>
      <c r="E283" s="14"/>
      <c r="F283" s="15" t="s">
        <v>206</v>
      </c>
      <c r="G283" s="21" t="s">
        <v>162</v>
      </c>
      <c r="H283" s="22">
        <v>2</v>
      </c>
      <c r="I283" s="23">
        <v>0</v>
      </c>
      <c r="J283" s="18">
        <f>IF(G283 = CHAR(37), H283*I283/100,H283*I283)</f>
        <v>0</v>
      </c>
    </row>
    <row r="284" spans="1:10" s="2" customFormat="1" ht="12" customHeight="1" x14ac:dyDescent="0.5">
      <c r="B284" s="19"/>
      <c r="C284" s="20"/>
      <c r="D284" s="20"/>
      <c r="E284" s="20"/>
      <c r="F284" s="20"/>
      <c r="G284" s="20"/>
      <c r="H284" s="20"/>
      <c r="I284" s="20"/>
      <c r="J284" s="20"/>
    </row>
    <row r="285" spans="1:10" s="2" customFormat="1" ht="24" customHeight="1" x14ac:dyDescent="0.5">
      <c r="A285" s="2">
        <v>2897</v>
      </c>
      <c r="B285" s="13"/>
      <c r="C285" s="14" t="s">
        <v>207</v>
      </c>
      <c r="D285" s="14"/>
      <c r="E285" s="14"/>
      <c r="F285" s="15" t="s">
        <v>208</v>
      </c>
      <c r="G285" s="21" t="s">
        <v>162</v>
      </c>
      <c r="H285" s="22">
        <v>20</v>
      </c>
      <c r="I285" s="23">
        <v>0</v>
      </c>
      <c r="J285" s="18">
        <f>IF(G285 = CHAR(37), H285*I285/100,H285*I285)</f>
        <v>0</v>
      </c>
    </row>
    <row r="286" spans="1:10" s="2" customFormat="1" ht="12" customHeight="1" x14ac:dyDescent="0.5">
      <c r="B286" s="19"/>
      <c r="C286" s="20"/>
      <c r="D286" s="20"/>
      <c r="E286" s="20"/>
      <c r="F286" s="20"/>
      <c r="G286" s="20"/>
      <c r="H286" s="20"/>
      <c r="I286" s="20"/>
      <c r="J286" s="20"/>
    </row>
    <row r="287" spans="1:10" s="2" customFormat="1" ht="24" customHeight="1" x14ac:dyDescent="0.5">
      <c r="A287" s="2">
        <v>2898</v>
      </c>
      <c r="B287" s="13"/>
      <c r="C287" s="14" t="s">
        <v>209</v>
      </c>
      <c r="D287" s="14"/>
      <c r="E287" s="14"/>
      <c r="F287" s="15" t="s">
        <v>210</v>
      </c>
      <c r="G287" s="21" t="s">
        <v>162</v>
      </c>
      <c r="H287" s="22">
        <v>3</v>
      </c>
      <c r="I287" s="23">
        <v>0</v>
      </c>
      <c r="J287" s="18">
        <f>IF(G287 = CHAR(37), H287*I287/100,H287*I287)</f>
        <v>0</v>
      </c>
    </row>
    <row r="288" spans="1:10" s="2" customFormat="1" ht="12" customHeight="1" x14ac:dyDescent="0.5">
      <c r="B288" s="19"/>
      <c r="C288" s="20"/>
      <c r="D288" s="20"/>
      <c r="E288" s="20"/>
      <c r="F288" s="20"/>
      <c r="G288" s="20"/>
      <c r="H288" s="20"/>
      <c r="I288" s="20"/>
      <c r="J288" s="20"/>
    </row>
    <row r="289" spans="1:10" s="2" customFormat="1" ht="12" customHeight="1" x14ac:dyDescent="0.5">
      <c r="A289" s="2">
        <v>2899</v>
      </c>
      <c r="B289" s="13" t="s">
        <v>211</v>
      </c>
      <c r="C289" s="14"/>
      <c r="D289" s="14"/>
      <c r="E289" s="14"/>
      <c r="F289" s="15" t="s">
        <v>212</v>
      </c>
      <c r="G289" s="21"/>
      <c r="H289" s="22"/>
      <c r="I289" s="18"/>
      <c r="J289" s="18"/>
    </row>
    <row r="290" spans="1:10" s="2" customFormat="1" ht="12" customHeight="1" x14ac:dyDescent="0.5">
      <c r="B290" s="19"/>
      <c r="C290" s="20"/>
      <c r="D290" s="20"/>
      <c r="E290" s="20"/>
      <c r="F290" s="20"/>
      <c r="G290" s="20"/>
      <c r="H290" s="20"/>
      <c r="I290" s="20"/>
      <c r="J290" s="20"/>
    </row>
    <row r="291" spans="1:10" s="2" customFormat="1" ht="12" customHeight="1" x14ac:dyDescent="0.5">
      <c r="A291" s="2">
        <v>2900</v>
      </c>
      <c r="B291" s="13"/>
      <c r="C291" s="14" t="s">
        <v>213</v>
      </c>
      <c r="D291" s="14"/>
      <c r="E291" s="14"/>
      <c r="F291" s="15" t="s">
        <v>214</v>
      </c>
      <c r="G291" s="21" t="s">
        <v>73</v>
      </c>
      <c r="H291" s="22">
        <v>8</v>
      </c>
      <c r="I291" s="23">
        <v>0</v>
      </c>
      <c r="J291" s="18">
        <f>IF(G291 = CHAR(37), H291*I291/100,H291*I291)</f>
        <v>0</v>
      </c>
    </row>
    <row r="292" spans="1:10" s="2" customFormat="1" ht="12" customHeight="1" x14ac:dyDescent="0.5">
      <c r="B292" s="19"/>
      <c r="C292" s="20"/>
      <c r="D292" s="20"/>
      <c r="E292" s="20"/>
      <c r="F292" s="20"/>
      <c r="G292" s="20"/>
      <c r="H292" s="20"/>
      <c r="I292" s="20"/>
      <c r="J292" s="20"/>
    </row>
    <row r="293" spans="1:10" s="2" customFormat="1" ht="12" customHeight="1" x14ac:dyDescent="0.5">
      <c r="A293" s="2">
        <v>2901</v>
      </c>
      <c r="B293" s="13"/>
      <c r="C293" s="14" t="s">
        <v>215</v>
      </c>
      <c r="D293" s="14"/>
      <c r="E293" s="14"/>
      <c r="F293" s="15" t="s">
        <v>216</v>
      </c>
      <c r="G293" s="21" t="s">
        <v>73</v>
      </c>
      <c r="H293" s="22">
        <v>38</v>
      </c>
      <c r="I293" s="23">
        <v>0</v>
      </c>
      <c r="J293" s="18">
        <f>IF(G293 = CHAR(37), H293*I293/100,H293*I293)</f>
        <v>0</v>
      </c>
    </row>
    <row r="294" spans="1:10" s="2" customFormat="1" ht="12" customHeight="1" x14ac:dyDescent="0.5">
      <c r="B294" s="19"/>
      <c r="C294" s="20"/>
      <c r="D294" s="20"/>
      <c r="E294" s="20"/>
      <c r="F294" s="20"/>
      <c r="G294" s="20"/>
      <c r="H294" s="20"/>
      <c r="I294" s="20"/>
      <c r="J294" s="20"/>
    </row>
    <row r="295" spans="1:10" s="2" customFormat="1" ht="12" customHeight="1" x14ac:dyDescent="0.5">
      <c r="A295" s="2">
        <v>2902</v>
      </c>
      <c r="B295" s="13"/>
      <c r="C295" s="14" t="s">
        <v>217</v>
      </c>
      <c r="D295" s="14"/>
      <c r="E295" s="14"/>
      <c r="F295" s="15" t="s">
        <v>218</v>
      </c>
      <c r="G295" s="21" t="s">
        <v>73</v>
      </c>
      <c r="H295" s="22">
        <v>2</v>
      </c>
      <c r="I295" s="23">
        <v>0</v>
      </c>
      <c r="J295" s="18">
        <f>IF(G295 = CHAR(37), H295*I295/100,H295*I295)</f>
        <v>0</v>
      </c>
    </row>
    <row r="296" spans="1:10" s="3" customFormat="1" ht="20.100000000000001" customHeight="1" x14ac:dyDescent="0.5">
      <c r="B296" s="25" t="s">
        <v>64</v>
      </c>
      <c r="C296" s="26"/>
      <c r="D296" s="26"/>
      <c r="E296" s="26"/>
      <c r="F296" s="27"/>
      <c r="G296" s="28"/>
      <c r="H296" s="29"/>
      <c r="I296" s="29"/>
      <c r="J296" s="30">
        <f>SUM(J242:J295)</f>
        <v>1650000</v>
      </c>
    </row>
    <row r="297" spans="1:10" s="1" customFormat="1" ht="12" customHeight="1" x14ac:dyDescent="0.5">
      <c r="J297" s="31" t="s">
        <v>219</v>
      </c>
    </row>
    <row r="298" spans="1:10" s="1" customFormat="1" ht="11.7" x14ac:dyDescent="0.5">
      <c r="B298" s="6" t="s">
        <v>164</v>
      </c>
    </row>
    <row r="299" spans="1:10" s="2" customFormat="1" ht="39.450000000000003" customHeight="1" x14ac:dyDescent="0.5">
      <c r="B299" s="7"/>
      <c r="C299" s="8" t="s">
        <v>3</v>
      </c>
      <c r="D299" s="8"/>
      <c r="E299" s="8"/>
      <c r="F299" s="7" t="s">
        <v>4</v>
      </c>
      <c r="G299" s="7" t="s">
        <v>5</v>
      </c>
      <c r="H299" s="7" t="s">
        <v>6</v>
      </c>
      <c r="I299" s="7" t="s">
        <v>7</v>
      </c>
      <c r="J299" s="9" t="s">
        <v>8</v>
      </c>
    </row>
    <row r="300" spans="1:10" s="3" customFormat="1" ht="20.100000000000001" customHeight="1" x14ac:dyDescent="0.5">
      <c r="B300" s="25" t="s">
        <v>66</v>
      </c>
      <c r="C300" s="26"/>
      <c r="D300" s="26"/>
      <c r="E300" s="26"/>
      <c r="F300" s="27"/>
      <c r="G300" s="28"/>
      <c r="H300" s="29"/>
      <c r="I300" s="29"/>
      <c r="J300" s="30">
        <f>J296</f>
        <v>1650000</v>
      </c>
    </row>
    <row r="301" spans="1:10" s="2" customFormat="1" ht="12" customHeight="1" x14ac:dyDescent="0.5">
      <c r="A301" s="2">
        <v>2903</v>
      </c>
      <c r="B301" s="13"/>
      <c r="C301" s="14" t="s">
        <v>220</v>
      </c>
      <c r="D301" s="14"/>
      <c r="E301" s="14"/>
      <c r="F301" s="15" t="s">
        <v>221</v>
      </c>
      <c r="G301" s="21" t="s">
        <v>73</v>
      </c>
      <c r="H301" s="22">
        <v>4</v>
      </c>
      <c r="I301" s="23">
        <v>0</v>
      </c>
      <c r="J301" s="18">
        <f>IF(G301 = CHAR(37), H301*I301/100,H301*I301)</f>
        <v>0</v>
      </c>
    </row>
    <row r="302" spans="1:10" s="2" customFormat="1" ht="12" customHeight="1" x14ac:dyDescent="0.5">
      <c r="B302" s="19"/>
      <c r="C302" s="20"/>
      <c r="D302" s="20"/>
      <c r="E302" s="20"/>
      <c r="F302" s="20"/>
      <c r="G302" s="20"/>
      <c r="H302" s="20"/>
      <c r="I302" s="20"/>
      <c r="J302" s="20"/>
    </row>
    <row r="303" spans="1:10" s="2" customFormat="1" ht="24" customHeight="1" x14ac:dyDescent="0.5">
      <c r="A303" s="2">
        <v>2904</v>
      </c>
      <c r="B303" s="13"/>
      <c r="C303" s="14" t="s">
        <v>222</v>
      </c>
      <c r="D303" s="14"/>
      <c r="E303" s="14"/>
      <c r="F303" s="15" t="s">
        <v>223</v>
      </c>
      <c r="G303" s="21" t="s">
        <v>73</v>
      </c>
      <c r="H303" s="22">
        <v>8</v>
      </c>
      <c r="I303" s="23">
        <v>0</v>
      </c>
      <c r="J303" s="18">
        <f>IF(G303 = CHAR(37), H303*I303/100,H303*I303)</f>
        <v>0</v>
      </c>
    </row>
    <row r="304" spans="1:10" s="2" customFormat="1" ht="12" customHeight="1" x14ac:dyDescent="0.5">
      <c r="B304" s="19"/>
      <c r="C304" s="20"/>
      <c r="D304" s="20"/>
      <c r="E304" s="20"/>
      <c r="F304" s="20"/>
      <c r="G304" s="20"/>
      <c r="H304" s="20"/>
      <c r="I304" s="20"/>
      <c r="J304" s="20"/>
    </row>
    <row r="305" spans="1:10" s="2" customFormat="1" ht="12" customHeight="1" x14ac:dyDescent="0.5">
      <c r="A305" s="2">
        <v>2906</v>
      </c>
      <c r="B305" s="13"/>
      <c r="C305" s="14" t="s">
        <v>224</v>
      </c>
      <c r="D305" s="14"/>
      <c r="E305" s="14"/>
      <c r="F305" s="15" t="s">
        <v>225</v>
      </c>
      <c r="G305" s="21" t="s">
        <v>73</v>
      </c>
      <c r="H305" s="22">
        <v>1</v>
      </c>
      <c r="I305" s="23">
        <v>0</v>
      </c>
      <c r="J305" s="18">
        <f>IF(G305 = CHAR(37), H305*I305/100,H305*I305)</f>
        <v>0</v>
      </c>
    </row>
    <row r="306" spans="1:10" s="2" customFormat="1" ht="12" customHeight="1" x14ac:dyDescent="0.5">
      <c r="B306" s="19"/>
      <c r="C306" s="20"/>
      <c r="D306" s="20"/>
      <c r="E306" s="20"/>
      <c r="F306" s="20"/>
      <c r="G306" s="20"/>
      <c r="H306" s="20"/>
      <c r="I306" s="20"/>
      <c r="J306" s="20"/>
    </row>
    <row r="307" spans="1:10" s="2" customFormat="1" ht="12" customHeight="1" x14ac:dyDescent="0.5">
      <c r="A307" s="2">
        <v>2907</v>
      </c>
      <c r="B307" s="13"/>
      <c r="C307" s="14" t="s">
        <v>226</v>
      </c>
      <c r="D307" s="14"/>
      <c r="E307" s="14"/>
      <c r="F307" s="15" t="s">
        <v>227</v>
      </c>
      <c r="G307" s="21" t="s">
        <v>73</v>
      </c>
      <c r="H307" s="22">
        <v>2</v>
      </c>
      <c r="I307" s="23">
        <v>0</v>
      </c>
      <c r="J307" s="18">
        <f>IF(G307 = CHAR(37), H307*I307/100,H307*I307)</f>
        <v>0</v>
      </c>
    </row>
    <row r="308" spans="1:10" s="2" customFormat="1" ht="12" customHeight="1" x14ac:dyDescent="0.5">
      <c r="B308" s="19"/>
      <c r="C308" s="20"/>
      <c r="D308" s="20"/>
      <c r="E308" s="20"/>
      <c r="F308" s="20"/>
      <c r="G308" s="20"/>
      <c r="H308" s="20"/>
      <c r="I308" s="20"/>
      <c r="J308" s="20"/>
    </row>
    <row r="309" spans="1:10" s="2" customFormat="1" ht="12" customHeight="1" x14ac:dyDescent="0.5">
      <c r="A309" s="2">
        <v>2908</v>
      </c>
      <c r="B309" s="13"/>
      <c r="C309" s="14" t="s">
        <v>228</v>
      </c>
      <c r="D309" s="14"/>
      <c r="E309" s="14"/>
      <c r="F309" s="15" t="s">
        <v>229</v>
      </c>
      <c r="G309" s="21" t="s">
        <v>73</v>
      </c>
      <c r="H309" s="22">
        <v>1</v>
      </c>
      <c r="I309" s="23">
        <v>0</v>
      </c>
      <c r="J309" s="18">
        <f>IF(G309 = CHAR(37), H309*I309/100,H309*I309)</f>
        <v>0</v>
      </c>
    </row>
    <row r="310" spans="1:10" s="2" customFormat="1" ht="12" customHeight="1" x14ac:dyDescent="0.5">
      <c r="B310" s="19"/>
      <c r="C310" s="20"/>
      <c r="D310" s="20"/>
      <c r="E310" s="20"/>
      <c r="F310" s="20"/>
      <c r="G310" s="20"/>
      <c r="H310" s="20"/>
      <c r="I310" s="20"/>
      <c r="J310" s="20"/>
    </row>
    <row r="311" spans="1:10" s="2" customFormat="1" ht="12" customHeight="1" x14ac:dyDescent="0.5">
      <c r="A311" s="2">
        <v>2909</v>
      </c>
      <c r="B311" s="13"/>
      <c r="C311" s="14" t="s">
        <v>230</v>
      </c>
      <c r="D311" s="14"/>
      <c r="E311" s="14"/>
      <c r="F311" s="15" t="s">
        <v>231</v>
      </c>
      <c r="G311" s="21" t="s">
        <v>73</v>
      </c>
      <c r="H311" s="22">
        <v>8</v>
      </c>
      <c r="I311" s="23">
        <v>0</v>
      </c>
      <c r="J311" s="18">
        <f>IF(G311 = CHAR(37), H311*I311/100,H311*I311)</f>
        <v>0</v>
      </c>
    </row>
    <row r="312" spans="1:10" s="2" customFormat="1" ht="12" customHeight="1" x14ac:dyDescent="0.5">
      <c r="B312" s="19"/>
      <c r="C312" s="20"/>
      <c r="D312" s="20"/>
      <c r="E312" s="20"/>
      <c r="F312" s="20"/>
      <c r="G312" s="20"/>
      <c r="H312" s="20"/>
      <c r="I312" s="20"/>
      <c r="J312" s="20"/>
    </row>
    <row r="313" spans="1:10" s="2" customFormat="1" ht="24" customHeight="1" x14ac:dyDescent="0.5">
      <c r="A313" s="2">
        <v>2910</v>
      </c>
      <c r="B313" s="13"/>
      <c r="C313" s="14" t="s">
        <v>232</v>
      </c>
      <c r="D313" s="14"/>
      <c r="E313" s="14"/>
      <c r="F313" s="15" t="s">
        <v>233</v>
      </c>
      <c r="G313" s="21" t="s">
        <v>73</v>
      </c>
      <c r="H313" s="22">
        <v>2</v>
      </c>
      <c r="I313" s="23">
        <v>0</v>
      </c>
      <c r="J313" s="18">
        <f>IF(G313 = CHAR(37), H313*I313/100,H313*I313)</f>
        <v>0</v>
      </c>
    </row>
    <row r="314" spans="1:10" s="2" customFormat="1" ht="12" customHeight="1" x14ac:dyDescent="0.5">
      <c r="B314" s="19"/>
      <c r="C314" s="20"/>
      <c r="D314" s="20"/>
      <c r="E314" s="20"/>
      <c r="F314" s="20"/>
      <c r="G314" s="20"/>
      <c r="H314" s="20"/>
      <c r="I314" s="20"/>
      <c r="J314" s="20"/>
    </row>
    <row r="315" spans="1:10" s="2" customFormat="1" ht="12" customHeight="1" x14ac:dyDescent="0.5">
      <c r="A315" s="2">
        <v>2912</v>
      </c>
      <c r="B315" s="13"/>
      <c r="C315" s="14" t="s">
        <v>234</v>
      </c>
      <c r="D315" s="14"/>
      <c r="E315" s="14"/>
      <c r="F315" s="15" t="s">
        <v>235</v>
      </c>
      <c r="G315" s="21" t="s">
        <v>73</v>
      </c>
      <c r="H315" s="22">
        <v>16</v>
      </c>
      <c r="I315" s="23">
        <v>0</v>
      </c>
      <c r="J315" s="18">
        <f>IF(G315 = CHAR(37), H315*I315/100,H315*I315)</f>
        <v>0</v>
      </c>
    </row>
    <row r="316" spans="1:10" s="2" customFormat="1" ht="12" customHeight="1" x14ac:dyDescent="0.5">
      <c r="B316" s="19"/>
      <c r="C316" s="20"/>
      <c r="D316" s="20"/>
      <c r="E316" s="20"/>
      <c r="F316" s="20"/>
      <c r="G316" s="20"/>
      <c r="H316" s="20"/>
      <c r="I316" s="20"/>
      <c r="J316" s="20"/>
    </row>
    <row r="317" spans="1:10" s="2" customFormat="1" ht="24" customHeight="1" x14ac:dyDescent="0.5">
      <c r="A317" s="2">
        <v>2913</v>
      </c>
      <c r="B317" s="13"/>
      <c r="C317" s="14" t="s">
        <v>236</v>
      </c>
      <c r="D317" s="14"/>
      <c r="E317" s="14"/>
      <c r="F317" s="15" t="s">
        <v>237</v>
      </c>
      <c r="G317" s="21" t="s">
        <v>73</v>
      </c>
      <c r="H317" s="22">
        <v>2</v>
      </c>
      <c r="I317" s="23">
        <v>0</v>
      </c>
      <c r="J317" s="18">
        <f>IF(G317 = CHAR(37), H317*I317/100,H317*I317)</f>
        <v>0</v>
      </c>
    </row>
    <row r="318" spans="1:10" s="2" customFormat="1" ht="12" customHeight="1" x14ac:dyDescent="0.5">
      <c r="B318" s="19"/>
      <c r="C318" s="20"/>
      <c r="D318" s="20"/>
      <c r="E318" s="20"/>
      <c r="F318" s="20"/>
      <c r="G318" s="20"/>
      <c r="H318" s="20"/>
      <c r="I318" s="20"/>
      <c r="J318" s="20"/>
    </row>
    <row r="319" spans="1:10" s="2" customFormat="1" ht="24" customHeight="1" x14ac:dyDescent="0.5">
      <c r="A319" s="2">
        <v>2914</v>
      </c>
      <c r="B319" s="13"/>
      <c r="C319" s="14" t="s">
        <v>238</v>
      </c>
      <c r="D319" s="14"/>
      <c r="E319" s="14"/>
      <c r="F319" s="15" t="s">
        <v>239</v>
      </c>
      <c r="G319" s="21" t="s">
        <v>73</v>
      </c>
      <c r="H319" s="22">
        <v>10</v>
      </c>
      <c r="I319" s="23">
        <v>0</v>
      </c>
      <c r="J319" s="18">
        <f>IF(G319 = CHAR(37), H319*I319/100,H319*I319)</f>
        <v>0</v>
      </c>
    </row>
    <row r="320" spans="1:10" s="2" customFormat="1" ht="12" customHeight="1" x14ac:dyDescent="0.5">
      <c r="B320" s="19"/>
      <c r="C320" s="20"/>
      <c r="D320" s="20"/>
      <c r="E320" s="20"/>
      <c r="F320" s="20"/>
      <c r="G320" s="20"/>
      <c r="H320" s="20"/>
      <c r="I320" s="20"/>
      <c r="J320" s="20"/>
    </row>
    <row r="321" spans="1:10" s="2" customFormat="1" ht="12" customHeight="1" x14ac:dyDescent="0.5">
      <c r="A321" s="2">
        <v>2917</v>
      </c>
      <c r="B321" s="13"/>
      <c r="C321" s="14" t="s">
        <v>240</v>
      </c>
      <c r="D321" s="14"/>
      <c r="E321" s="14"/>
      <c r="F321" s="15" t="s">
        <v>241</v>
      </c>
      <c r="G321" s="21" t="s">
        <v>73</v>
      </c>
      <c r="H321" s="22">
        <v>20</v>
      </c>
      <c r="I321" s="23">
        <v>0</v>
      </c>
      <c r="J321" s="18">
        <f>IF(G321 = CHAR(37), H321*I321/100,H321*I321)</f>
        <v>0</v>
      </c>
    </row>
    <row r="322" spans="1:10" s="2" customFormat="1" ht="12" customHeight="1" x14ac:dyDescent="0.5">
      <c r="B322" s="19"/>
      <c r="C322" s="20"/>
      <c r="D322" s="20"/>
      <c r="E322" s="20"/>
      <c r="F322" s="20"/>
      <c r="G322" s="20"/>
      <c r="H322" s="20"/>
      <c r="I322" s="20"/>
      <c r="J322" s="20"/>
    </row>
    <row r="323" spans="1:10" s="2" customFormat="1" ht="12" customHeight="1" x14ac:dyDescent="0.5">
      <c r="A323" s="2">
        <v>2918</v>
      </c>
      <c r="B323" s="13"/>
      <c r="C323" s="14" t="s">
        <v>242</v>
      </c>
      <c r="D323" s="14"/>
      <c r="E323" s="14"/>
      <c r="F323" s="15" t="s">
        <v>243</v>
      </c>
      <c r="G323" s="21" t="s">
        <v>73</v>
      </c>
      <c r="H323" s="22">
        <v>6</v>
      </c>
      <c r="I323" s="23">
        <v>0</v>
      </c>
      <c r="J323" s="18">
        <f>IF(G323 = CHAR(37), H323*I323/100,H323*I323)</f>
        <v>0</v>
      </c>
    </row>
    <row r="324" spans="1:10" s="2" customFormat="1" ht="12" customHeight="1" x14ac:dyDescent="0.5">
      <c r="B324" s="19"/>
      <c r="C324" s="20"/>
      <c r="D324" s="20"/>
      <c r="E324" s="20"/>
      <c r="F324" s="20"/>
      <c r="G324" s="20"/>
      <c r="H324" s="20"/>
      <c r="I324" s="20"/>
      <c r="J324" s="20"/>
    </row>
    <row r="325" spans="1:10" s="2" customFormat="1" ht="12" customHeight="1" x14ac:dyDescent="0.5">
      <c r="A325" s="2">
        <v>2919</v>
      </c>
      <c r="B325" s="13"/>
      <c r="C325" s="14" t="s">
        <v>244</v>
      </c>
      <c r="D325" s="14"/>
      <c r="E325" s="14"/>
      <c r="F325" s="15" t="s">
        <v>245</v>
      </c>
      <c r="G325" s="21" t="s">
        <v>73</v>
      </c>
      <c r="H325" s="22">
        <v>4</v>
      </c>
      <c r="I325" s="23">
        <v>0</v>
      </c>
      <c r="J325" s="18">
        <f>IF(G325 = CHAR(37), H325*I325/100,H325*I325)</f>
        <v>0</v>
      </c>
    </row>
    <row r="326" spans="1:10" s="2" customFormat="1" ht="12" customHeight="1" x14ac:dyDescent="0.5">
      <c r="B326" s="19"/>
      <c r="C326" s="20"/>
      <c r="D326" s="20"/>
      <c r="E326" s="20"/>
      <c r="F326" s="20"/>
      <c r="G326" s="20"/>
      <c r="H326" s="20"/>
      <c r="I326" s="20"/>
      <c r="J326" s="20"/>
    </row>
    <row r="327" spans="1:10" s="2" customFormat="1" ht="12" customHeight="1" x14ac:dyDescent="0.5">
      <c r="A327" s="2">
        <v>2920</v>
      </c>
      <c r="B327" s="13"/>
      <c r="C327" s="14" t="s">
        <v>246</v>
      </c>
      <c r="D327" s="14"/>
      <c r="E327" s="14"/>
      <c r="F327" s="15" t="s">
        <v>247</v>
      </c>
      <c r="G327" s="21" t="s">
        <v>73</v>
      </c>
      <c r="H327" s="22">
        <v>2</v>
      </c>
      <c r="I327" s="23">
        <v>0</v>
      </c>
      <c r="J327" s="18">
        <f>IF(G327 = CHAR(37), H327*I327/100,H327*I327)</f>
        <v>0</v>
      </c>
    </row>
    <row r="328" spans="1:10" s="2" customFormat="1" ht="12" customHeight="1" x14ac:dyDescent="0.5">
      <c r="B328" s="19"/>
      <c r="C328" s="20"/>
      <c r="D328" s="20"/>
      <c r="E328" s="20"/>
      <c r="F328" s="20"/>
      <c r="G328" s="20"/>
      <c r="H328" s="20"/>
      <c r="I328" s="20"/>
      <c r="J328" s="20"/>
    </row>
    <row r="329" spans="1:10" s="2" customFormat="1" ht="12" customHeight="1" x14ac:dyDescent="0.5">
      <c r="A329" s="2">
        <v>5178</v>
      </c>
      <c r="B329" s="13"/>
      <c r="C329" s="14" t="s">
        <v>248</v>
      </c>
      <c r="D329" s="14"/>
      <c r="E329" s="14"/>
      <c r="F329" s="15" t="s">
        <v>249</v>
      </c>
      <c r="G329" s="21" t="s">
        <v>73</v>
      </c>
      <c r="H329" s="22">
        <v>1</v>
      </c>
      <c r="I329" s="23">
        <v>0</v>
      </c>
      <c r="J329" s="18">
        <f>IF(G329 = CHAR(37), H329*I329/100,H329*I329)</f>
        <v>0</v>
      </c>
    </row>
    <row r="330" spans="1:10" s="2" customFormat="1" ht="12" customHeight="1" x14ac:dyDescent="0.5">
      <c r="B330" s="19"/>
      <c r="C330" s="20"/>
      <c r="D330" s="20"/>
      <c r="E330" s="20"/>
      <c r="F330" s="20"/>
      <c r="G330" s="20"/>
      <c r="H330" s="20"/>
      <c r="I330" s="20"/>
      <c r="J330" s="20"/>
    </row>
    <row r="331" spans="1:10" s="2" customFormat="1" ht="12" customHeight="1" x14ac:dyDescent="0.5">
      <c r="A331" s="2">
        <v>5186</v>
      </c>
      <c r="B331" s="13"/>
      <c r="C331" s="14" t="s">
        <v>250</v>
      </c>
      <c r="D331" s="14"/>
      <c r="E331" s="14"/>
      <c r="F331" s="15" t="s">
        <v>251</v>
      </c>
      <c r="G331" s="21" t="s">
        <v>73</v>
      </c>
      <c r="H331" s="22">
        <v>3</v>
      </c>
      <c r="I331" s="23">
        <v>0</v>
      </c>
      <c r="J331" s="18">
        <f>IF(G331 = CHAR(37), H331*I331/100,H331*I331)</f>
        <v>0</v>
      </c>
    </row>
    <row r="332" spans="1:10" s="2" customFormat="1" ht="12" customHeight="1" x14ac:dyDescent="0.5">
      <c r="B332" s="19"/>
      <c r="C332" s="20"/>
      <c r="D332" s="20"/>
      <c r="E332" s="20"/>
      <c r="F332" s="20"/>
      <c r="G332" s="20"/>
      <c r="H332" s="20"/>
      <c r="I332" s="20"/>
      <c r="J332" s="20"/>
    </row>
    <row r="333" spans="1:10" s="2" customFormat="1" ht="12" customHeight="1" x14ac:dyDescent="0.5">
      <c r="A333" s="2">
        <v>5185</v>
      </c>
      <c r="B333" s="13"/>
      <c r="C333" s="14" t="s">
        <v>252</v>
      </c>
      <c r="D333" s="14"/>
      <c r="E333" s="14"/>
      <c r="F333" s="15" t="s">
        <v>253</v>
      </c>
      <c r="G333" s="21" t="s">
        <v>73</v>
      </c>
      <c r="H333" s="22">
        <v>8</v>
      </c>
      <c r="I333" s="23">
        <v>0</v>
      </c>
      <c r="J333" s="18">
        <f>IF(G333 = CHAR(37), H333*I333/100,H333*I333)</f>
        <v>0</v>
      </c>
    </row>
    <row r="334" spans="1:10" s="2" customFormat="1" ht="12" customHeight="1" x14ac:dyDescent="0.5">
      <c r="B334" s="19"/>
      <c r="C334" s="20"/>
      <c r="D334" s="20"/>
      <c r="E334" s="20"/>
      <c r="F334" s="20"/>
      <c r="G334" s="20"/>
      <c r="H334" s="20"/>
      <c r="I334" s="20"/>
      <c r="J334" s="20"/>
    </row>
    <row r="335" spans="1:10" s="2" customFormat="1" ht="12" customHeight="1" x14ac:dyDescent="0.5">
      <c r="A335" s="2">
        <v>5180</v>
      </c>
      <c r="B335" s="13"/>
      <c r="C335" s="14" t="s">
        <v>254</v>
      </c>
      <c r="D335" s="14"/>
      <c r="E335" s="14"/>
      <c r="F335" s="15" t="s">
        <v>255</v>
      </c>
      <c r="G335" s="21" t="s">
        <v>73</v>
      </c>
      <c r="H335" s="22">
        <v>3</v>
      </c>
      <c r="I335" s="23">
        <v>0</v>
      </c>
      <c r="J335" s="18">
        <f>IF(G335 = CHAR(37), H335*I335/100,H335*I335)</f>
        <v>0</v>
      </c>
    </row>
    <row r="336" spans="1:10" s="2" customFormat="1" ht="12" customHeight="1" x14ac:dyDescent="0.5">
      <c r="B336" s="19"/>
      <c r="C336" s="20"/>
      <c r="D336" s="20"/>
      <c r="E336" s="20"/>
      <c r="F336" s="20"/>
      <c r="G336" s="20"/>
      <c r="H336" s="20"/>
      <c r="I336" s="20"/>
      <c r="J336" s="20"/>
    </row>
    <row r="337" spans="1:10" s="2" customFormat="1" ht="12" customHeight="1" x14ac:dyDescent="0.5">
      <c r="A337" s="2">
        <v>5182</v>
      </c>
      <c r="B337" s="13"/>
      <c r="C337" s="14" t="s">
        <v>256</v>
      </c>
      <c r="D337" s="14"/>
      <c r="E337" s="14"/>
      <c r="F337" s="15" t="s">
        <v>257</v>
      </c>
      <c r="G337" s="21" t="s">
        <v>73</v>
      </c>
      <c r="H337" s="22">
        <v>8</v>
      </c>
      <c r="I337" s="23">
        <v>0</v>
      </c>
      <c r="J337" s="18">
        <f>IF(G337 = CHAR(37), H337*I337/100,H337*I337)</f>
        <v>0</v>
      </c>
    </row>
    <row r="338" spans="1:10" s="2" customFormat="1" ht="12" customHeight="1" x14ac:dyDescent="0.5">
      <c r="B338" s="19"/>
      <c r="C338" s="20"/>
      <c r="D338" s="20"/>
      <c r="E338" s="20"/>
      <c r="F338" s="20"/>
      <c r="G338" s="20"/>
      <c r="H338" s="20"/>
      <c r="I338" s="20"/>
      <c r="J338" s="20"/>
    </row>
    <row r="339" spans="1:10" s="2" customFormat="1" ht="12" customHeight="1" x14ac:dyDescent="0.5">
      <c r="A339" s="2">
        <v>5183</v>
      </c>
      <c r="B339" s="13"/>
      <c r="C339" s="14" t="s">
        <v>258</v>
      </c>
      <c r="D339" s="14"/>
      <c r="E339" s="14"/>
      <c r="F339" s="15" t="s">
        <v>259</v>
      </c>
      <c r="G339" s="21" t="s">
        <v>73</v>
      </c>
      <c r="H339" s="22">
        <v>3</v>
      </c>
      <c r="I339" s="23">
        <v>0</v>
      </c>
      <c r="J339" s="18">
        <f>IF(G339 = CHAR(37), H339*I339/100,H339*I339)</f>
        <v>0</v>
      </c>
    </row>
    <row r="340" spans="1:10" s="2" customFormat="1" ht="12" customHeight="1" x14ac:dyDescent="0.5">
      <c r="B340" s="19"/>
      <c r="C340" s="20"/>
      <c r="D340" s="20"/>
      <c r="E340" s="20"/>
      <c r="F340" s="20"/>
      <c r="G340" s="20"/>
      <c r="H340" s="20"/>
      <c r="I340" s="20"/>
      <c r="J340" s="20"/>
    </row>
    <row r="341" spans="1:10" s="2" customFormat="1" ht="12" customHeight="1" x14ac:dyDescent="0.5">
      <c r="A341" s="2">
        <v>5184</v>
      </c>
      <c r="B341" s="13"/>
      <c r="C341" s="14" t="s">
        <v>260</v>
      </c>
      <c r="D341" s="14"/>
      <c r="E341" s="14"/>
      <c r="F341" s="15" t="s">
        <v>261</v>
      </c>
      <c r="G341" s="21" t="s">
        <v>73</v>
      </c>
      <c r="H341" s="22">
        <v>2</v>
      </c>
      <c r="I341" s="23">
        <v>0</v>
      </c>
      <c r="J341" s="18">
        <f>IF(G341 = CHAR(37), H341*I341/100,H341*I341)</f>
        <v>0</v>
      </c>
    </row>
    <row r="342" spans="1:10" s="2" customFormat="1" ht="12" customHeight="1" x14ac:dyDescent="0.5">
      <c r="B342" s="19"/>
      <c r="C342" s="20"/>
      <c r="D342" s="20"/>
      <c r="E342" s="20"/>
      <c r="F342" s="20"/>
      <c r="G342" s="20"/>
      <c r="H342" s="20"/>
      <c r="I342" s="20"/>
      <c r="J342" s="20"/>
    </row>
    <row r="343" spans="1:10" s="2" customFormat="1" ht="12" customHeight="1" x14ac:dyDescent="0.5">
      <c r="A343" s="2">
        <v>5187</v>
      </c>
      <c r="B343" s="13"/>
      <c r="C343" s="14" t="s">
        <v>262</v>
      </c>
      <c r="D343" s="14"/>
      <c r="E343" s="14"/>
      <c r="F343" s="15" t="s">
        <v>263</v>
      </c>
      <c r="G343" s="21" t="s">
        <v>73</v>
      </c>
      <c r="H343" s="22">
        <v>4</v>
      </c>
      <c r="I343" s="23">
        <v>0</v>
      </c>
      <c r="J343" s="18">
        <f>IF(G343 = CHAR(37), H343*I343/100,H343*I343)</f>
        <v>0</v>
      </c>
    </row>
    <row r="344" spans="1:10" s="2" customFormat="1" ht="12" customHeight="1" x14ac:dyDescent="0.5">
      <c r="B344" s="19"/>
      <c r="C344" s="20"/>
      <c r="D344" s="20"/>
      <c r="E344" s="20"/>
      <c r="F344" s="20"/>
      <c r="G344" s="20"/>
      <c r="H344" s="20"/>
      <c r="I344" s="20"/>
      <c r="J344" s="20"/>
    </row>
    <row r="345" spans="1:10" s="2" customFormat="1" ht="24" customHeight="1" x14ac:dyDescent="0.5">
      <c r="A345" s="2">
        <v>5188</v>
      </c>
      <c r="B345" s="13"/>
      <c r="C345" s="14" t="s">
        <v>264</v>
      </c>
      <c r="D345" s="14"/>
      <c r="E345" s="14"/>
      <c r="F345" s="15" t="s">
        <v>265</v>
      </c>
      <c r="G345" s="21" t="s">
        <v>73</v>
      </c>
      <c r="H345" s="22">
        <v>1</v>
      </c>
      <c r="I345" s="23">
        <v>0</v>
      </c>
      <c r="J345" s="18">
        <f>IF(G345 = CHAR(37), H345*I345/100,H345*I345)</f>
        <v>0</v>
      </c>
    </row>
    <row r="346" spans="1:10" s="2" customFormat="1" ht="12" customHeight="1" x14ac:dyDescent="0.5">
      <c r="B346" s="19"/>
      <c r="C346" s="20"/>
      <c r="D346" s="20"/>
      <c r="E346" s="20"/>
      <c r="F346" s="20"/>
      <c r="G346" s="20"/>
      <c r="H346" s="20"/>
      <c r="I346" s="20"/>
      <c r="J346" s="20"/>
    </row>
    <row r="347" spans="1:10" s="2" customFormat="1" ht="12" customHeight="1" x14ac:dyDescent="0.5">
      <c r="A347" s="2">
        <v>5189</v>
      </c>
      <c r="B347" s="13"/>
      <c r="C347" s="14" t="s">
        <v>266</v>
      </c>
      <c r="D347" s="14"/>
      <c r="E347" s="14"/>
      <c r="F347" s="15" t="s">
        <v>267</v>
      </c>
      <c r="G347" s="21" t="s">
        <v>73</v>
      </c>
      <c r="H347" s="22">
        <v>2</v>
      </c>
      <c r="I347" s="23">
        <v>0</v>
      </c>
      <c r="J347" s="18">
        <f>IF(G347 = CHAR(37), H347*I347/100,H347*I347)</f>
        <v>0</v>
      </c>
    </row>
    <row r="348" spans="1:10" s="2" customFormat="1" ht="12" customHeight="1" x14ac:dyDescent="0.5">
      <c r="B348" s="19"/>
      <c r="C348" s="20"/>
      <c r="D348" s="20"/>
      <c r="E348" s="20"/>
      <c r="F348" s="20"/>
      <c r="G348" s="20"/>
      <c r="H348" s="20"/>
      <c r="I348" s="20"/>
      <c r="J348" s="20"/>
    </row>
    <row r="349" spans="1:10" s="2" customFormat="1" ht="12" customHeight="1" x14ac:dyDescent="0.5">
      <c r="A349" s="2">
        <v>5190</v>
      </c>
      <c r="B349" s="13"/>
      <c r="C349" s="14" t="s">
        <v>268</v>
      </c>
      <c r="D349" s="14"/>
      <c r="E349" s="14"/>
      <c r="F349" s="15" t="s">
        <v>269</v>
      </c>
      <c r="G349" s="21" t="s">
        <v>73</v>
      </c>
      <c r="H349" s="22">
        <v>1</v>
      </c>
      <c r="I349" s="23">
        <v>0</v>
      </c>
      <c r="J349" s="18">
        <f>IF(G349 = CHAR(37), H349*I349/100,H349*I349)</f>
        <v>0</v>
      </c>
    </row>
    <row r="350" spans="1:10" s="2" customFormat="1" ht="12" customHeight="1" x14ac:dyDescent="0.5">
      <c r="B350" s="19"/>
      <c r="C350" s="20"/>
      <c r="D350" s="20"/>
      <c r="E350" s="20"/>
      <c r="F350" s="20"/>
      <c r="G350" s="20"/>
      <c r="H350" s="20"/>
      <c r="I350" s="20"/>
      <c r="J350" s="20"/>
    </row>
    <row r="351" spans="1:10" s="2" customFormat="1" ht="24" customHeight="1" x14ac:dyDescent="0.5">
      <c r="A351" s="2">
        <v>5191</v>
      </c>
      <c r="B351" s="13"/>
      <c r="C351" s="14" t="s">
        <v>270</v>
      </c>
      <c r="D351" s="14"/>
      <c r="E351" s="14"/>
      <c r="F351" s="15" t="s">
        <v>271</v>
      </c>
      <c r="G351" s="21" t="s">
        <v>73</v>
      </c>
      <c r="H351" s="22">
        <v>2</v>
      </c>
      <c r="I351" s="23">
        <v>0</v>
      </c>
      <c r="J351" s="18">
        <f>IF(G351 = CHAR(37), H351*I351/100,H351*I351)</f>
        <v>0</v>
      </c>
    </row>
    <row r="352" spans="1:10" s="2" customFormat="1" ht="12" customHeight="1" x14ac:dyDescent="0.5">
      <c r="B352" s="19"/>
      <c r="C352" s="20"/>
      <c r="D352" s="20"/>
      <c r="E352" s="20"/>
      <c r="F352" s="20"/>
      <c r="G352" s="20"/>
      <c r="H352" s="20"/>
      <c r="I352" s="20"/>
      <c r="J352" s="20"/>
    </row>
    <row r="353" spans="1:10" s="2" customFormat="1" ht="12" customHeight="1" x14ac:dyDescent="0.5">
      <c r="A353" s="2">
        <v>5192</v>
      </c>
      <c r="B353" s="13"/>
      <c r="C353" s="14" t="s">
        <v>272</v>
      </c>
      <c r="D353" s="14"/>
      <c r="E353" s="14"/>
      <c r="F353" s="15" t="s">
        <v>273</v>
      </c>
      <c r="G353" s="21" t="s">
        <v>73</v>
      </c>
      <c r="H353" s="22">
        <v>2</v>
      </c>
      <c r="I353" s="23">
        <v>0</v>
      </c>
      <c r="J353" s="18">
        <f>IF(G353 = CHAR(37), H353*I353/100,H353*I353)</f>
        <v>0</v>
      </c>
    </row>
    <row r="354" spans="1:10" s="2" customFormat="1" ht="12" customHeight="1" x14ac:dyDescent="0.5">
      <c r="B354" s="19"/>
      <c r="C354" s="20"/>
      <c r="D354" s="20"/>
      <c r="E354" s="20"/>
      <c r="F354" s="20"/>
      <c r="G354" s="20"/>
      <c r="H354" s="20"/>
      <c r="I354" s="20"/>
      <c r="J354" s="20"/>
    </row>
    <row r="355" spans="1:10" s="2" customFormat="1" ht="12" customHeight="1" x14ac:dyDescent="0.5">
      <c r="A355" s="2">
        <v>5193</v>
      </c>
      <c r="B355" s="13"/>
      <c r="C355" s="14" t="s">
        <v>274</v>
      </c>
      <c r="D355" s="14"/>
      <c r="E355" s="14"/>
      <c r="F355" s="15" t="s">
        <v>275</v>
      </c>
      <c r="G355" s="21" t="s">
        <v>73</v>
      </c>
      <c r="H355" s="22">
        <v>1</v>
      </c>
      <c r="I355" s="23">
        <v>0</v>
      </c>
      <c r="J355" s="18">
        <f>IF(G355 = CHAR(37), H355*I355/100,H355*I355)</f>
        <v>0</v>
      </c>
    </row>
    <row r="356" spans="1:10" s="2" customFormat="1" ht="12" customHeight="1" x14ac:dyDescent="0.5">
      <c r="B356" s="19"/>
      <c r="C356" s="20"/>
      <c r="D356" s="20"/>
      <c r="E356" s="20"/>
      <c r="F356" s="20"/>
      <c r="G356" s="20"/>
      <c r="H356" s="20"/>
      <c r="I356" s="20"/>
      <c r="J356" s="20"/>
    </row>
    <row r="357" spans="1:10" s="2" customFormat="1" ht="24" customHeight="1" x14ac:dyDescent="0.5">
      <c r="A357" s="2">
        <v>5194</v>
      </c>
      <c r="B357" s="13"/>
      <c r="C357" s="14" t="s">
        <v>276</v>
      </c>
      <c r="D357" s="14"/>
      <c r="E357" s="14"/>
      <c r="F357" s="15" t="s">
        <v>277</v>
      </c>
      <c r="G357" s="21" t="s">
        <v>73</v>
      </c>
      <c r="H357" s="22">
        <v>1</v>
      </c>
      <c r="I357" s="23">
        <v>0</v>
      </c>
      <c r="J357" s="18">
        <f>IF(G357 = CHAR(37), H357*I357/100,H357*I357)</f>
        <v>0</v>
      </c>
    </row>
    <row r="358" spans="1:10" s="3" customFormat="1" ht="20.100000000000001" customHeight="1" x14ac:dyDescent="0.5">
      <c r="B358" s="25" t="s">
        <v>64</v>
      </c>
      <c r="C358" s="26"/>
      <c r="D358" s="26"/>
      <c r="E358" s="26"/>
      <c r="F358" s="27"/>
      <c r="G358" s="28"/>
      <c r="H358" s="29"/>
      <c r="I358" s="29"/>
      <c r="J358" s="30">
        <f>SUM(J300:J357)</f>
        <v>1650000</v>
      </c>
    </row>
    <row r="359" spans="1:10" s="1" customFormat="1" ht="12" customHeight="1" x14ac:dyDescent="0.5">
      <c r="J359" s="31" t="s">
        <v>278</v>
      </c>
    </row>
    <row r="360" spans="1:10" s="1" customFormat="1" ht="11.7" x14ac:dyDescent="0.5">
      <c r="B360" s="6" t="s">
        <v>164</v>
      </c>
    </row>
    <row r="361" spans="1:10" s="2" customFormat="1" ht="39.450000000000003" customHeight="1" x14ac:dyDescent="0.5">
      <c r="B361" s="7"/>
      <c r="C361" s="8" t="s">
        <v>3</v>
      </c>
      <c r="D361" s="8"/>
      <c r="E361" s="8"/>
      <c r="F361" s="7" t="s">
        <v>4</v>
      </c>
      <c r="G361" s="7" t="s">
        <v>5</v>
      </c>
      <c r="H361" s="7" t="s">
        <v>6</v>
      </c>
      <c r="I361" s="7" t="s">
        <v>7</v>
      </c>
      <c r="J361" s="9" t="s">
        <v>8</v>
      </c>
    </row>
    <row r="362" spans="1:10" s="3" customFormat="1" ht="20.100000000000001" customHeight="1" x14ac:dyDescent="0.5">
      <c r="B362" s="25" t="s">
        <v>66</v>
      </c>
      <c r="C362" s="26"/>
      <c r="D362" s="26"/>
      <c r="E362" s="26"/>
      <c r="F362" s="27"/>
      <c r="G362" s="28"/>
      <c r="H362" s="29"/>
      <c r="I362" s="29"/>
      <c r="J362" s="30">
        <f>J358</f>
        <v>1650000</v>
      </c>
    </row>
    <row r="363" spans="1:10" s="2" customFormat="1" ht="12" customHeight="1" x14ac:dyDescent="0.5">
      <c r="A363" s="2">
        <v>2922</v>
      </c>
      <c r="B363" s="13" t="s">
        <v>279</v>
      </c>
      <c r="C363" s="14"/>
      <c r="D363" s="14"/>
      <c r="E363" s="14"/>
      <c r="F363" s="15" t="s">
        <v>280</v>
      </c>
      <c r="G363" s="21"/>
      <c r="H363" s="22"/>
      <c r="I363" s="18"/>
      <c r="J363" s="18"/>
    </row>
    <row r="364" spans="1:10" s="2" customFormat="1" ht="12" customHeight="1" x14ac:dyDescent="0.5">
      <c r="B364" s="19"/>
      <c r="C364" s="20"/>
      <c r="D364" s="20"/>
      <c r="E364" s="20"/>
      <c r="F364" s="20"/>
      <c r="G364" s="20"/>
      <c r="H364" s="20"/>
      <c r="I364" s="20"/>
      <c r="J364" s="20"/>
    </row>
    <row r="365" spans="1:10" s="2" customFormat="1" ht="36" customHeight="1" x14ac:dyDescent="0.5">
      <c r="A365" s="2">
        <v>2923</v>
      </c>
      <c r="B365" s="13"/>
      <c r="C365" s="14" t="s">
        <v>281</v>
      </c>
      <c r="D365" s="14"/>
      <c r="E365" s="14"/>
      <c r="F365" s="15" t="s">
        <v>282</v>
      </c>
      <c r="G365" s="21" t="s">
        <v>136</v>
      </c>
      <c r="H365" s="22">
        <v>1</v>
      </c>
      <c r="I365" s="24">
        <v>36000</v>
      </c>
      <c r="J365" s="22">
        <v>36000</v>
      </c>
    </row>
    <row r="366" spans="1:10" s="2" customFormat="1" ht="12" customHeight="1" x14ac:dyDescent="0.5">
      <c r="B366" s="19"/>
      <c r="C366" s="20"/>
      <c r="D366" s="20"/>
      <c r="E366" s="20"/>
      <c r="F366" s="20"/>
      <c r="G366" s="20"/>
      <c r="H366" s="20"/>
      <c r="I366" s="20"/>
      <c r="J366" s="20"/>
    </row>
    <row r="367" spans="1:10" s="2" customFormat="1" ht="24" customHeight="1" x14ac:dyDescent="0.5">
      <c r="A367" s="2">
        <v>2924</v>
      </c>
      <c r="B367" s="13"/>
      <c r="C367" s="14" t="s">
        <v>283</v>
      </c>
      <c r="D367" s="14"/>
      <c r="E367" s="14"/>
      <c r="F367" s="15" t="s">
        <v>284</v>
      </c>
      <c r="G367" s="21" t="s">
        <v>55</v>
      </c>
      <c r="H367" s="22">
        <f>J365</f>
        <v>36000</v>
      </c>
      <c r="I367" s="23">
        <v>0</v>
      </c>
      <c r="J367" s="18">
        <f>IF(G367 = CHAR(37), H367*I367/100,H367*I367)</f>
        <v>0</v>
      </c>
    </row>
    <row r="368" spans="1:10" s="2" customFormat="1" ht="12" customHeight="1" x14ac:dyDescent="0.5">
      <c r="B368" s="19"/>
      <c r="C368" s="20"/>
      <c r="D368" s="20"/>
      <c r="E368" s="20"/>
      <c r="F368" s="20"/>
      <c r="G368" s="20"/>
      <c r="H368" s="20"/>
      <c r="I368" s="20"/>
      <c r="J368" s="20"/>
    </row>
    <row r="369" spans="1:10" s="2" customFormat="1" ht="24" customHeight="1" x14ac:dyDescent="0.5">
      <c r="A369" s="2">
        <v>2927</v>
      </c>
      <c r="B369" s="13"/>
      <c r="C369" s="14" t="s">
        <v>285</v>
      </c>
      <c r="D369" s="14"/>
      <c r="E369" s="14"/>
      <c r="F369" s="15" t="s">
        <v>286</v>
      </c>
      <c r="G369" s="21" t="s">
        <v>136</v>
      </c>
      <c r="H369" s="22">
        <v>1</v>
      </c>
      <c r="I369" s="24">
        <v>12000</v>
      </c>
      <c r="J369" s="22">
        <v>12000</v>
      </c>
    </row>
    <row r="370" spans="1:10" s="2" customFormat="1" ht="12" customHeight="1" x14ac:dyDescent="0.5">
      <c r="B370" s="19"/>
      <c r="C370" s="20"/>
      <c r="D370" s="20"/>
      <c r="E370" s="20"/>
      <c r="F370" s="20"/>
      <c r="G370" s="20"/>
      <c r="H370" s="20"/>
      <c r="I370" s="20"/>
      <c r="J370" s="20"/>
    </row>
    <row r="371" spans="1:10" s="2" customFormat="1" ht="24" customHeight="1" x14ac:dyDescent="0.5">
      <c r="A371" s="2">
        <v>2928</v>
      </c>
      <c r="B371" s="13"/>
      <c r="C371" s="14" t="s">
        <v>287</v>
      </c>
      <c r="D371" s="14"/>
      <c r="E371" s="14"/>
      <c r="F371" s="15" t="s">
        <v>288</v>
      </c>
      <c r="G371" s="21" t="s">
        <v>55</v>
      </c>
      <c r="H371" s="22">
        <f>J369</f>
        <v>12000</v>
      </c>
      <c r="I371" s="23">
        <v>0</v>
      </c>
      <c r="J371" s="18">
        <f>IF(G371 = CHAR(37), H371*I371/100,H371*I371)</f>
        <v>0</v>
      </c>
    </row>
    <row r="372" spans="1:10" s="2" customFormat="1" ht="12" customHeight="1" x14ac:dyDescent="0.5">
      <c r="B372" s="19"/>
      <c r="C372" s="20"/>
      <c r="D372" s="20"/>
      <c r="E372" s="20"/>
      <c r="F372" s="20"/>
      <c r="G372" s="20"/>
      <c r="H372" s="20"/>
      <c r="I372" s="20"/>
      <c r="J372" s="20"/>
    </row>
    <row r="373" spans="1:10" s="2" customFormat="1" ht="36" customHeight="1" x14ac:dyDescent="0.5">
      <c r="A373" s="2">
        <v>2929</v>
      </c>
      <c r="B373" s="13"/>
      <c r="C373" s="14" t="s">
        <v>289</v>
      </c>
      <c r="D373" s="14"/>
      <c r="E373" s="14"/>
      <c r="F373" s="15" t="s">
        <v>290</v>
      </c>
      <c r="G373" s="21" t="s">
        <v>136</v>
      </c>
      <c r="H373" s="22">
        <v>1</v>
      </c>
      <c r="I373" s="24">
        <v>7500</v>
      </c>
      <c r="J373" s="22">
        <v>7500</v>
      </c>
    </row>
    <row r="374" spans="1:10" s="2" customFormat="1" ht="12" customHeight="1" x14ac:dyDescent="0.5">
      <c r="B374" s="19"/>
      <c r="C374" s="20"/>
      <c r="D374" s="20"/>
      <c r="E374" s="20"/>
      <c r="F374" s="20"/>
      <c r="G374" s="20"/>
      <c r="H374" s="20"/>
      <c r="I374" s="20"/>
      <c r="J374" s="20"/>
    </row>
    <row r="375" spans="1:10" s="2" customFormat="1" ht="24" customHeight="1" x14ac:dyDescent="0.5">
      <c r="A375" s="2">
        <v>2930</v>
      </c>
      <c r="B375" s="13"/>
      <c r="C375" s="14" t="s">
        <v>291</v>
      </c>
      <c r="D375" s="14"/>
      <c r="E375" s="14"/>
      <c r="F375" s="15" t="s">
        <v>292</v>
      </c>
      <c r="G375" s="21" t="s">
        <v>55</v>
      </c>
      <c r="H375" s="22">
        <f>J373</f>
        <v>7500</v>
      </c>
      <c r="I375" s="23">
        <v>0</v>
      </c>
      <c r="J375" s="18">
        <f>IF(G375 = CHAR(37), H375*I375/100,H375*I375)</f>
        <v>0</v>
      </c>
    </row>
    <row r="376" spans="1:10" s="2" customFormat="1" ht="12" customHeight="1" x14ac:dyDescent="0.5">
      <c r="B376" s="19"/>
      <c r="C376" s="20"/>
      <c r="D376" s="20"/>
      <c r="E376" s="20"/>
      <c r="F376" s="20"/>
      <c r="G376" s="20"/>
      <c r="H376" s="20"/>
      <c r="I376" s="20"/>
      <c r="J376" s="20"/>
    </row>
    <row r="377" spans="1:10" s="2" customFormat="1" ht="72" customHeight="1" x14ac:dyDescent="0.5">
      <c r="A377" s="2">
        <v>2937</v>
      </c>
      <c r="B377" s="13"/>
      <c r="C377" s="14" t="s">
        <v>293</v>
      </c>
      <c r="D377" s="14"/>
      <c r="E377" s="14"/>
      <c r="F377" s="15" t="s">
        <v>294</v>
      </c>
      <c r="G377" s="21" t="s">
        <v>136</v>
      </c>
      <c r="H377" s="22">
        <v>1</v>
      </c>
      <c r="I377" s="24">
        <v>30000</v>
      </c>
      <c r="J377" s="22">
        <v>30000</v>
      </c>
    </row>
    <row r="378" spans="1:10" s="2" customFormat="1" ht="12" customHeight="1" x14ac:dyDescent="0.5">
      <c r="B378" s="19"/>
      <c r="C378" s="20"/>
      <c r="D378" s="20"/>
      <c r="E378" s="20"/>
      <c r="F378" s="20"/>
      <c r="G378" s="20"/>
      <c r="H378" s="20"/>
      <c r="I378" s="20"/>
      <c r="J378" s="20"/>
    </row>
    <row r="379" spans="1:10" s="2" customFormat="1" ht="24" customHeight="1" x14ac:dyDescent="0.5">
      <c r="A379" s="2">
        <v>2938</v>
      </c>
      <c r="B379" s="13"/>
      <c r="C379" s="14" t="s">
        <v>295</v>
      </c>
      <c r="D379" s="14"/>
      <c r="E379" s="14"/>
      <c r="F379" s="15" t="s">
        <v>296</v>
      </c>
      <c r="G379" s="21" t="s">
        <v>55</v>
      </c>
      <c r="H379" s="22">
        <f>J377</f>
        <v>30000</v>
      </c>
      <c r="I379" s="23">
        <v>0</v>
      </c>
      <c r="J379" s="18">
        <f>IF(G379 = CHAR(37), H379*I379/100,H379*I379)</f>
        <v>0</v>
      </c>
    </row>
    <row r="380" spans="1:10" s="2" customFormat="1" ht="12" customHeight="1" x14ac:dyDescent="0.5">
      <c r="B380" s="19"/>
      <c r="C380" s="20"/>
      <c r="D380" s="20"/>
      <c r="E380" s="20"/>
      <c r="F380" s="20"/>
      <c r="G380" s="20"/>
      <c r="H380" s="20"/>
      <c r="I380" s="20"/>
      <c r="J380" s="20"/>
    </row>
    <row r="381" spans="1:10" s="2" customFormat="1" ht="24" customHeight="1" x14ac:dyDescent="0.5">
      <c r="A381" s="2">
        <v>2939</v>
      </c>
      <c r="B381" s="13" t="s">
        <v>297</v>
      </c>
      <c r="C381" s="14"/>
      <c r="D381" s="14"/>
      <c r="E381" s="14"/>
      <c r="F381" s="15" t="s">
        <v>298</v>
      </c>
      <c r="G381" s="21"/>
      <c r="H381" s="22"/>
      <c r="I381" s="18"/>
      <c r="J381" s="18"/>
    </row>
    <row r="382" spans="1:10" s="2" customFormat="1" ht="12" customHeight="1" x14ac:dyDescent="0.5">
      <c r="B382" s="19"/>
      <c r="C382" s="20"/>
      <c r="D382" s="20"/>
      <c r="E382" s="20"/>
      <c r="F382" s="20"/>
      <c r="G382" s="20"/>
      <c r="H382" s="20"/>
      <c r="I382" s="20"/>
      <c r="J382" s="20"/>
    </row>
    <row r="383" spans="1:10" s="2" customFormat="1" ht="12" customHeight="1" x14ac:dyDescent="0.5">
      <c r="A383" s="2">
        <v>2940</v>
      </c>
      <c r="B383" s="13"/>
      <c r="C383" s="14" t="s">
        <v>299</v>
      </c>
      <c r="D383" s="14"/>
      <c r="E383" s="14"/>
      <c r="F383" s="15" t="s">
        <v>300</v>
      </c>
      <c r="G383" s="21" t="s">
        <v>22</v>
      </c>
      <c r="H383" s="22">
        <v>1</v>
      </c>
      <c r="I383" s="23">
        <v>0</v>
      </c>
      <c r="J383" s="18">
        <f>IF(G383 = CHAR(37), H383*I383/100,H383*I383)</f>
        <v>0</v>
      </c>
    </row>
    <row r="384" spans="1:10" s="2" customFormat="1" ht="12" customHeight="1" x14ac:dyDescent="0.5">
      <c r="B384" s="19"/>
      <c r="C384" s="20"/>
      <c r="D384" s="20"/>
      <c r="E384" s="20"/>
      <c r="F384" s="20"/>
      <c r="G384" s="20"/>
      <c r="H384" s="20"/>
      <c r="I384" s="20"/>
      <c r="J384" s="20"/>
    </row>
    <row r="385" spans="1:10" s="2" customFormat="1" ht="12" customHeight="1" x14ac:dyDescent="0.5">
      <c r="A385" s="2">
        <v>2941</v>
      </c>
      <c r="B385" s="13"/>
      <c r="C385" s="14" t="s">
        <v>301</v>
      </c>
      <c r="D385" s="14"/>
      <c r="E385" s="14"/>
      <c r="F385" s="15" t="s">
        <v>302</v>
      </c>
      <c r="G385" s="21" t="s">
        <v>15</v>
      </c>
      <c r="H385" s="22">
        <v>21</v>
      </c>
      <c r="I385" s="23">
        <v>0</v>
      </c>
      <c r="J385" s="18">
        <f>IF(G385 = CHAR(37), H385*I385/100,H385*I385)</f>
        <v>0</v>
      </c>
    </row>
    <row r="386" spans="1:10" s="2" customFormat="1" ht="12" customHeight="1" x14ac:dyDescent="0.5">
      <c r="B386" s="19"/>
      <c r="C386" s="20"/>
      <c r="D386" s="20"/>
      <c r="E386" s="20"/>
      <c r="F386" s="20"/>
      <c r="G386" s="20"/>
      <c r="H386" s="20"/>
      <c r="I386" s="20"/>
      <c r="J386" s="20"/>
    </row>
    <row r="387" spans="1:10" s="2" customFormat="1" ht="12" customHeight="1" x14ac:dyDescent="0.5">
      <c r="A387" s="2">
        <v>2942</v>
      </c>
      <c r="B387" s="13" t="s">
        <v>303</v>
      </c>
      <c r="C387" s="14"/>
      <c r="D387" s="14"/>
      <c r="E387" s="14"/>
      <c r="F387" s="15" t="s">
        <v>304</v>
      </c>
      <c r="G387" s="21"/>
      <c r="H387" s="22"/>
      <c r="I387" s="18"/>
      <c r="J387" s="18"/>
    </row>
    <row r="388" spans="1:10" s="2" customFormat="1" ht="12" customHeight="1" x14ac:dyDescent="0.5">
      <c r="B388" s="19"/>
      <c r="C388" s="20"/>
      <c r="D388" s="20"/>
      <c r="E388" s="20"/>
      <c r="F388" s="20"/>
      <c r="G388" s="20"/>
      <c r="H388" s="20"/>
      <c r="I388" s="20"/>
      <c r="J388" s="20"/>
    </row>
    <row r="389" spans="1:10" s="2" customFormat="1" ht="12" customHeight="1" x14ac:dyDescent="0.5">
      <c r="A389" s="2">
        <v>2943</v>
      </c>
      <c r="B389" s="13"/>
      <c r="C389" s="14" t="s">
        <v>305</v>
      </c>
      <c r="D389" s="14"/>
      <c r="E389" s="14"/>
      <c r="F389" s="15" t="s">
        <v>306</v>
      </c>
      <c r="G389" s="21" t="s">
        <v>15</v>
      </c>
      <c r="H389" s="22">
        <v>21</v>
      </c>
      <c r="I389" s="23">
        <v>0</v>
      </c>
      <c r="J389" s="18">
        <f>IF(G389 = CHAR(37), H389*I389/100,H389*I389)</f>
        <v>0</v>
      </c>
    </row>
    <row r="390" spans="1:10" s="2" customFormat="1" ht="12" customHeight="1" x14ac:dyDescent="0.5">
      <c r="B390" s="19"/>
      <c r="C390" s="20"/>
      <c r="D390" s="20"/>
      <c r="E390" s="20"/>
      <c r="F390" s="20"/>
      <c r="G390" s="20"/>
      <c r="H390" s="20"/>
      <c r="I390" s="20"/>
      <c r="J390" s="20"/>
    </row>
    <row r="391" spans="1:10" s="2" customFormat="1" ht="12" customHeight="1" x14ac:dyDescent="0.5">
      <c r="A391" s="2">
        <v>2945</v>
      </c>
      <c r="B391" s="13" t="s">
        <v>307</v>
      </c>
      <c r="C391" s="14"/>
      <c r="D391" s="14"/>
      <c r="E391" s="14"/>
      <c r="F391" s="15" t="s">
        <v>308</v>
      </c>
      <c r="G391" s="21"/>
      <c r="H391" s="22"/>
      <c r="I391" s="18"/>
      <c r="J391" s="18"/>
    </row>
    <row r="392" spans="1:10" s="2" customFormat="1" ht="12" customHeight="1" x14ac:dyDescent="0.5">
      <c r="B392" s="19"/>
      <c r="C392" s="20"/>
      <c r="D392" s="20"/>
      <c r="E392" s="20"/>
      <c r="F392" s="20"/>
      <c r="G392" s="20"/>
      <c r="H392" s="20"/>
      <c r="I392" s="20"/>
      <c r="J392" s="20"/>
    </row>
    <row r="393" spans="1:10" s="2" customFormat="1" ht="48" customHeight="1" x14ac:dyDescent="0.5">
      <c r="A393" s="2">
        <v>2946</v>
      </c>
      <c r="B393" s="13"/>
      <c r="C393" s="14" t="s">
        <v>309</v>
      </c>
      <c r="D393" s="14"/>
      <c r="E393" s="14"/>
      <c r="F393" s="15" t="s">
        <v>310</v>
      </c>
      <c r="G393" s="21" t="s">
        <v>311</v>
      </c>
      <c r="H393" s="22">
        <v>50</v>
      </c>
      <c r="I393" s="23">
        <v>0</v>
      </c>
      <c r="J393" s="18">
        <f>IF(G393 = CHAR(37), H393*I393/100,H393*I393)</f>
        <v>0</v>
      </c>
    </row>
    <row r="394" spans="1:10" s="2" customFormat="1" ht="12" customHeight="1" x14ac:dyDescent="0.5">
      <c r="B394" s="19"/>
      <c r="C394" s="20"/>
      <c r="D394" s="20"/>
      <c r="E394" s="20"/>
      <c r="F394" s="20"/>
      <c r="G394" s="20"/>
      <c r="H394" s="20"/>
      <c r="I394" s="20"/>
      <c r="J394" s="20"/>
    </row>
    <row r="395" spans="1:10" s="2" customFormat="1" ht="12" customHeight="1" x14ac:dyDescent="0.5">
      <c r="A395" s="2">
        <v>2947</v>
      </c>
      <c r="B395" s="13"/>
      <c r="C395" s="14" t="s">
        <v>312</v>
      </c>
      <c r="D395" s="14"/>
      <c r="E395" s="14"/>
      <c r="F395" s="15" t="s">
        <v>313</v>
      </c>
      <c r="G395" s="21" t="s">
        <v>36</v>
      </c>
      <c r="H395" s="22">
        <v>2000</v>
      </c>
      <c r="I395" s="23">
        <v>0</v>
      </c>
      <c r="J395" s="18">
        <f>IF(G395 = CHAR(37), H395*I395/100,H395*I395)</f>
        <v>0</v>
      </c>
    </row>
    <row r="396" spans="1:10" s="2" customFormat="1" ht="12" customHeight="1" x14ac:dyDescent="0.5">
      <c r="B396" s="19"/>
      <c r="C396" s="20"/>
      <c r="D396" s="20"/>
      <c r="E396" s="20"/>
      <c r="F396" s="20"/>
      <c r="G396" s="20"/>
      <c r="H396" s="20"/>
      <c r="I396" s="20"/>
      <c r="J396" s="20"/>
    </row>
    <row r="397" spans="1:10" s="2" customFormat="1" ht="24" customHeight="1" x14ac:dyDescent="0.5">
      <c r="A397" s="2">
        <v>2948</v>
      </c>
      <c r="B397" s="13" t="s">
        <v>314</v>
      </c>
      <c r="C397" s="14"/>
      <c r="D397" s="14"/>
      <c r="E397" s="14"/>
      <c r="F397" s="15" t="s">
        <v>315</v>
      </c>
      <c r="G397" s="21"/>
      <c r="H397" s="22"/>
      <c r="I397" s="18"/>
      <c r="J397" s="18"/>
    </row>
    <row r="398" spans="1:10" s="2" customFormat="1" ht="12" customHeight="1" x14ac:dyDescent="0.5">
      <c r="B398" s="19"/>
      <c r="C398" s="20"/>
      <c r="D398" s="20"/>
      <c r="E398" s="20"/>
      <c r="F398" s="20"/>
      <c r="G398" s="20"/>
      <c r="H398" s="20"/>
      <c r="I398" s="20"/>
      <c r="J398" s="20"/>
    </row>
    <row r="399" spans="1:10" s="2" customFormat="1" ht="36" customHeight="1" x14ac:dyDescent="0.5">
      <c r="A399" s="2">
        <v>2949</v>
      </c>
      <c r="B399" s="13"/>
      <c r="C399" s="14" t="s">
        <v>316</v>
      </c>
      <c r="D399" s="14"/>
      <c r="E399" s="14"/>
      <c r="F399" s="15" t="s">
        <v>317</v>
      </c>
      <c r="G399" s="21" t="s">
        <v>22</v>
      </c>
      <c r="H399" s="22">
        <v>1</v>
      </c>
      <c r="I399" s="23">
        <v>0</v>
      </c>
      <c r="J399" s="18">
        <f>IF(G399 = CHAR(37), H399*I399/100,H399*I399)</f>
        <v>0</v>
      </c>
    </row>
    <row r="400" spans="1:10" s="2" customFormat="1" ht="12" customHeight="1" x14ac:dyDescent="0.5">
      <c r="B400" s="19"/>
      <c r="C400" s="20"/>
      <c r="D400" s="20"/>
      <c r="E400" s="20"/>
      <c r="F400" s="20"/>
      <c r="G400" s="20"/>
      <c r="H400" s="20"/>
      <c r="I400" s="20"/>
      <c r="J400" s="20"/>
    </row>
    <row r="401" spans="1:10" s="2" customFormat="1" ht="36" customHeight="1" x14ac:dyDescent="0.5">
      <c r="A401" s="2">
        <v>2950</v>
      </c>
      <c r="B401" s="13"/>
      <c r="C401" s="14" t="s">
        <v>318</v>
      </c>
      <c r="D401" s="14"/>
      <c r="E401" s="14"/>
      <c r="F401" s="15" t="s">
        <v>319</v>
      </c>
      <c r="G401" s="21" t="s">
        <v>15</v>
      </c>
      <c r="H401" s="22">
        <v>21</v>
      </c>
      <c r="I401" s="23">
        <v>0</v>
      </c>
      <c r="J401" s="18">
        <f>IF(G401 = CHAR(37), H401*I401/100,H401*I401)</f>
        <v>0</v>
      </c>
    </row>
    <row r="402" spans="1:10" s="2" customFormat="1" ht="12" customHeight="1" x14ac:dyDescent="0.5">
      <c r="B402" s="19"/>
      <c r="C402" s="20"/>
      <c r="D402" s="20"/>
      <c r="E402" s="20"/>
      <c r="F402" s="20"/>
      <c r="G402" s="20"/>
      <c r="H402" s="20"/>
      <c r="I402" s="20"/>
      <c r="J402" s="20"/>
    </row>
    <row r="403" spans="1:10" s="2" customFormat="1" ht="12" customHeight="1" x14ac:dyDescent="0.5">
      <c r="B403" s="19"/>
      <c r="C403" s="20"/>
      <c r="D403" s="20"/>
      <c r="E403" s="20"/>
      <c r="F403" s="20"/>
      <c r="G403" s="20"/>
      <c r="H403" s="20"/>
      <c r="I403" s="20"/>
      <c r="J403" s="20"/>
    </row>
    <row r="404" spans="1:10" s="3" customFormat="1" ht="20.100000000000001" customHeight="1" x14ac:dyDescent="0.5">
      <c r="B404" s="25" t="s">
        <v>138</v>
      </c>
      <c r="C404" s="26"/>
      <c r="D404" s="26"/>
      <c r="E404" s="26"/>
      <c r="F404" s="27"/>
      <c r="G404" s="28"/>
      <c r="H404" s="29"/>
      <c r="I404" s="29"/>
      <c r="J404" s="30">
        <f>SUM(J362:J403)</f>
        <v>1735500</v>
      </c>
    </row>
    <row r="405" spans="1:10" s="1" customFormat="1" ht="12" customHeight="1" x14ac:dyDescent="0.5">
      <c r="J405" s="31" t="s">
        <v>320</v>
      </c>
    </row>
    <row r="406" spans="1:10" s="1" customFormat="1" ht="11.7" x14ac:dyDescent="0.5">
      <c r="B406" s="6" t="s">
        <v>321</v>
      </c>
    </row>
    <row r="407" spans="1:10" s="2" customFormat="1" ht="39.450000000000003" customHeight="1" x14ac:dyDescent="0.5">
      <c r="B407" s="7"/>
      <c r="C407" s="8" t="s">
        <v>3</v>
      </c>
      <c r="D407" s="8"/>
      <c r="E407" s="8"/>
      <c r="F407" s="7" t="s">
        <v>4</v>
      </c>
      <c r="G407" s="7" t="s">
        <v>5</v>
      </c>
      <c r="H407" s="7" t="s">
        <v>6</v>
      </c>
      <c r="I407" s="7" t="s">
        <v>7</v>
      </c>
      <c r="J407" s="9" t="s">
        <v>8</v>
      </c>
    </row>
    <row r="408" spans="1:10" s="3" customFormat="1" ht="20.100000000000001" customHeight="1" x14ac:dyDescent="0.5">
      <c r="B408" s="10"/>
      <c r="C408" s="11"/>
      <c r="D408" s="11"/>
      <c r="E408" s="11"/>
      <c r="F408" s="11"/>
      <c r="G408" s="11"/>
      <c r="H408" s="11"/>
      <c r="I408" s="11"/>
      <c r="J408" s="12"/>
    </row>
    <row r="409" spans="1:10" s="2" customFormat="1" ht="12" customHeight="1" x14ac:dyDescent="0.5">
      <c r="A409" s="2">
        <v>200</v>
      </c>
      <c r="B409" s="13" t="s">
        <v>322</v>
      </c>
      <c r="C409" s="14"/>
      <c r="D409" s="14"/>
      <c r="E409" s="14"/>
      <c r="F409" s="15" t="s">
        <v>323</v>
      </c>
      <c r="G409" s="21"/>
      <c r="H409" s="22"/>
      <c r="I409" s="18"/>
      <c r="J409" s="18"/>
    </row>
    <row r="410" spans="1:10" s="2" customFormat="1" ht="12" customHeight="1" x14ac:dyDescent="0.5">
      <c r="B410" s="19"/>
      <c r="C410" s="20"/>
      <c r="D410" s="20"/>
      <c r="E410" s="20"/>
      <c r="F410" s="20"/>
      <c r="G410" s="20"/>
      <c r="H410" s="20"/>
      <c r="I410" s="20"/>
      <c r="J410" s="20"/>
    </row>
    <row r="411" spans="1:10" s="2" customFormat="1" ht="24" customHeight="1" x14ac:dyDescent="0.5">
      <c r="A411" s="2">
        <v>10533</v>
      </c>
      <c r="B411" s="13" t="s">
        <v>324</v>
      </c>
      <c r="C411" s="14"/>
      <c r="D411" s="14"/>
      <c r="E411" s="14"/>
      <c r="F411" s="15" t="s">
        <v>325</v>
      </c>
      <c r="G411" s="21"/>
      <c r="H411" s="22"/>
      <c r="I411" s="18"/>
      <c r="J411" s="18"/>
    </row>
    <row r="412" spans="1:10" s="2" customFormat="1" ht="12" customHeight="1" x14ac:dyDescent="0.5">
      <c r="B412" s="19"/>
      <c r="C412" s="20"/>
      <c r="D412" s="20"/>
      <c r="E412" s="20"/>
      <c r="F412" s="20"/>
      <c r="G412" s="20"/>
      <c r="H412" s="20"/>
      <c r="I412" s="20"/>
      <c r="J412" s="20"/>
    </row>
    <row r="413" spans="1:10" s="2" customFormat="1" ht="24" customHeight="1" x14ac:dyDescent="0.5">
      <c r="A413" s="2">
        <v>10528</v>
      </c>
      <c r="B413" s="13"/>
      <c r="C413" s="14" t="s">
        <v>326</v>
      </c>
      <c r="D413" s="14"/>
      <c r="E413" s="14"/>
      <c r="F413" s="15" t="s">
        <v>327</v>
      </c>
      <c r="G413" s="21" t="s">
        <v>15</v>
      </c>
      <c r="H413" s="22">
        <v>21</v>
      </c>
      <c r="I413" s="23">
        <v>0</v>
      </c>
      <c r="J413" s="18">
        <f>IF(G413 = CHAR(37), H413*I413/100,H413*I413)</f>
        <v>0</v>
      </c>
    </row>
    <row r="414" spans="1:10" s="2" customFormat="1" ht="12" customHeight="1" x14ac:dyDescent="0.5">
      <c r="B414" s="19"/>
      <c r="C414" s="20"/>
      <c r="D414" s="20"/>
      <c r="E414" s="20"/>
      <c r="F414" s="20"/>
      <c r="G414" s="20"/>
      <c r="H414" s="20"/>
      <c r="I414" s="20"/>
      <c r="J414" s="20"/>
    </row>
    <row r="415" spans="1:10" s="2" customFormat="1" ht="12" customHeight="1" x14ac:dyDescent="0.5">
      <c r="A415" s="2">
        <v>10534</v>
      </c>
      <c r="B415" s="13" t="s">
        <v>328</v>
      </c>
      <c r="C415" s="14"/>
      <c r="D415" s="14"/>
      <c r="E415" s="14"/>
      <c r="F415" s="15" t="s">
        <v>329</v>
      </c>
      <c r="G415" s="21" t="s">
        <v>15</v>
      </c>
      <c r="H415" s="22">
        <v>21</v>
      </c>
      <c r="I415" s="23">
        <v>0</v>
      </c>
      <c r="J415" s="18">
        <f>IF(G415 = CHAR(37), H415*I415/100,H415*I415)</f>
        <v>0</v>
      </c>
    </row>
    <row r="416" spans="1:10" s="2" customFormat="1" ht="12" customHeight="1" x14ac:dyDescent="0.5">
      <c r="B416" s="19"/>
      <c r="C416" s="20"/>
      <c r="D416" s="20"/>
      <c r="E416" s="20"/>
      <c r="F416" s="20"/>
      <c r="G416" s="20"/>
      <c r="H416" s="20"/>
      <c r="I416" s="20"/>
      <c r="J416" s="20"/>
    </row>
    <row r="417" spans="1:10" s="2" customFormat="1" ht="12" customHeight="1" x14ac:dyDescent="0.5">
      <c r="A417" s="2">
        <v>6197</v>
      </c>
      <c r="B417" s="13" t="s">
        <v>330</v>
      </c>
      <c r="C417" s="14"/>
      <c r="D417" s="14"/>
      <c r="E417" s="14"/>
      <c r="F417" s="15" t="s">
        <v>331</v>
      </c>
      <c r="G417" s="21" t="s">
        <v>15</v>
      </c>
      <c r="H417" s="22">
        <v>21</v>
      </c>
      <c r="I417" s="23">
        <v>0</v>
      </c>
      <c r="J417" s="18">
        <f>IF(G417 = CHAR(37), H417*I417/100,H417*I417)</f>
        <v>0</v>
      </c>
    </row>
    <row r="418" spans="1:10" s="2" customFormat="1" ht="12" customHeight="1" x14ac:dyDescent="0.5">
      <c r="B418" s="19"/>
      <c r="C418" s="20"/>
      <c r="D418" s="20"/>
      <c r="E418" s="20"/>
      <c r="F418" s="20"/>
      <c r="G418" s="20"/>
      <c r="H418" s="20"/>
      <c r="I418" s="20"/>
      <c r="J418" s="20"/>
    </row>
    <row r="419" spans="1:10" s="2" customFormat="1" ht="12" customHeight="1" x14ac:dyDescent="0.5">
      <c r="A419" s="2">
        <v>8315</v>
      </c>
      <c r="B419" s="13" t="s">
        <v>332</v>
      </c>
      <c r="C419" s="14"/>
      <c r="D419" s="14"/>
      <c r="E419" s="14"/>
      <c r="F419" s="15" t="s">
        <v>333</v>
      </c>
      <c r="G419" s="21"/>
      <c r="H419" s="22"/>
      <c r="I419" s="18"/>
      <c r="J419" s="18"/>
    </row>
    <row r="420" spans="1:10" s="2" customFormat="1" ht="12" customHeight="1" x14ac:dyDescent="0.5">
      <c r="B420" s="19"/>
      <c r="C420" s="20"/>
      <c r="D420" s="20"/>
      <c r="E420" s="20"/>
      <c r="F420" s="20"/>
      <c r="G420" s="20"/>
      <c r="H420" s="20"/>
      <c r="I420" s="20"/>
      <c r="J420" s="20"/>
    </row>
    <row r="421" spans="1:10" s="2" customFormat="1" ht="24" customHeight="1" x14ac:dyDescent="0.5">
      <c r="A421" s="2">
        <v>10538</v>
      </c>
      <c r="B421" s="13"/>
      <c r="C421" s="14" t="s">
        <v>334</v>
      </c>
      <c r="D421" s="14"/>
      <c r="E421" s="14"/>
      <c r="F421" s="15" t="s">
        <v>335</v>
      </c>
      <c r="G421" s="21"/>
      <c r="H421" s="22"/>
      <c r="I421" s="18"/>
      <c r="J421" s="18"/>
    </row>
    <row r="422" spans="1:10" s="2" customFormat="1" ht="12" customHeight="1" x14ac:dyDescent="0.5">
      <c r="B422" s="19"/>
      <c r="C422" s="20"/>
      <c r="D422" s="20"/>
      <c r="E422" s="20"/>
      <c r="F422" s="20"/>
      <c r="G422" s="20"/>
      <c r="H422" s="20"/>
      <c r="I422" s="20"/>
      <c r="J422" s="20"/>
    </row>
    <row r="423" spans="1:10" s="2" customFormat="1" ht="24" customHeight="1" x14ac:dyDescent="0.5">
      <c r="A423" s="2">
        <v>8471</v>
      </c>
      <c r="B423" s="13"/>
      <c r="C423" s="14"/>
      <c r="D423" s="14" t="s">
        <v>92</v>
      </c>
      <c r="E423" s="14"/>
      <c r="F423" s="15" t="s">
        <v>336</v>
      </c>
      <c r="G423" s="21" t="s">
        <v>73</v>
      </c>
      <c r="H423" s="22">
        <v>840</v>
      </c>
      <c r="I423" s="23">
        <v>0</v>
      </c>
      <c r="J423" s="18">
        <f>IF(G423 = CHAR(37), H423*I423/100,H423*I423)</f>
        <v>0</v>
      </c>
    </row>
    <row r="424" spans="1:10" s="2" customFormat="1" ht="12" customHeight="1" x14ac:dyDescent="0.5">
      <c r="B424" s="19"/>
      <c r="C424" s="20"/>
      <c r="D424" s="20"/>
      <c r="E424" s="20"/>
      <c r="F424" s="20"/>
      <c r="G424" s="20"/>
      <c r="H424" s="20"/>
      <c r="I424" s="20"/>
      <c r="J424" s="20"/>
    </row>
    <row r="425" spans="1:10" s="2" customFormat="1" ht="24" customHeight="1" x14ac:dyDescent="0.5">
      <c r="A425" s="2">
        <v>10529</v>
      </c>
      <c r="B425" s="13"/>
      <c r="C425" s="14"/>
      <c r="D425" s="14" t="s">
        <v>95</v>
      </c>
      <c r="E425" s="14"/>
      <c r="F425" s="15" t="s">
        <v>337</v>
      </c>
      <c r="G425" s="21" t="s">
        <v>73</v>
      </c>
      <c r="H425" s="22">
        <v>840</v>
      </c>
      <c r="I425" s="23">
        <v>0</v>
      </c>
      <c r="J425" s="18">
        <f>IF(G425 = CHAR(37), H425*I425/100,H425*I425)</f>
        <v>0</v>
      </c>
    </row>
    <row r="426" spans="1:10" s="2" customFormat="1" ht="12" customHeight="1" x14ac:dyDescent="0.5">
      <c r="B426" s="19"/>
      <c r="C426" s="20"/>
      <c r="D426" s="20"/>
      <c r="E426" s="20"/>
      <c r="F426" s="20"/>
      <c r="G426" s="20"/>
      <c r="H426" s="20"/>
      <c r="I426" s="20"/>
      <c r="J426" s="20"/>
    </row>
    <row r="427" spans="1:10" s="2" customFormat="1" ht="24" customHeight="1" x14ac:dyDescent="0.5">
      <c r="A427" s="2">
        <v>10539</v>
      </c>
      <c r="B427" s="13"/>
      <c r="C427" s="14" t="s">
        <v>338</v>
      </c>
      <c r="D427" s="14"/>
      <c r="E427" s="14"/>
      <c r="F427" s="15" t="s">
        <v>339</v>
      </c>
      <c r="G427" s="21" t="s">
        <v>340</v>
      </c>
      <c r="H427" s="22">
        <v>1656</v>
      </c>
      <c r="I427" s="23">
        <v>0</v>
      </c>
      <c r="J427" s="18">
        <f>IF(G427 = CHAR(37), H427*I427/100,H427*I427)</f>
        <v>0</v>
      </c>
    </row>
    <row r="428" spans="1:10" s="2" customFormat="1" ht="12" customHeight="1" x14ac:dyDescent="0.5">
      <c r="B428" s="19"/>
      <c r="C428" s="20"/>
      <c r="D428" s="20"/>
      <c r="E428" s="20"/>
      <c r="F428" s="20"/>
      <c r="G428" s="20"/>
      <c r="H428" s="20"/>
      <c r="I428" s="20"/>
      <c r="J428" s="20"/>
    </row>
    <row r="429" spans="1:10" s="2" customFormat="1" ht="24" customHeight="1" x14ac:dyDescent="0.5">
      <c r="A429" s="2">
        <v>10535</v>
      </c>
      <c r="B429" s="13"/>
      <c r="C429" s="14" t="s">
        <v>341</v>
      </c>
      <c r="D429" s="14"/>
      <c r="E429" s="14"/>
      <c r="F429" s="15" t="s">
        <v>342</v>
      </c>
      <c r="G429" s="21"/>
      <c r="H429" s="22"/>
      <c r="I429" s="18"/>
      <c r="J429" s="18"/>
    </row>
    <row r="430" spans="1:10" s="2" customFormat="1" ht="12" customHeight="1" x14ac:dyDescent="0.5">
      <c r="B430" s="19"/>
      <c r="C430" s="20"/>
      <c r="D430" s="20"/>
      <c r="E430" s="20"/>
      <c r="F430" s="20"/>
      <c r="G430" s="20"/>
      <c r="H430" s="20"/>
      <c r="I430" s="20"/>
      <c r="J430" s="20"/>
    </row>
    <row r="431" spans="1:10" s="2" customFormat="1" ht="36" customHeight="1" x14ac:dyDescent="0.5">
      <c r="A431" s="2">
        <v>10536</v>
      </c>
      <c r="B431" s="13"/>
      <c r="C431" s="14"/>
      <c r="D431" s="14" t="s">
        <v>92</v>
      </c>
      <c r="E431" s="14"/>
      <c r="F431" s="15" t="s">
        <v>343</v>
      </c>
      <c r="G431" s="21"/>
      <c r="H431" s="22"/>
      <c r="I431" s="18"/>
      <c r="J431" s="18"/>
    </row>
    <row r="432" spans="1:10" s="2" customFormat="1" ht="12" customHeight="1" x14ac:dyDescent="0.5">
      <c r="B432" s="19"/>
      <c r="C432" s="20"/>
      <c r="D432" s="20"/>
      <c r="E432" s="20"/>
      <c r="F432" s="20"/>
      <c r="G432" s="20"/>
      <c r="H432" s="20"/>
      <c r="I432" s="20"/>
      <c r="J432" s="20"/>
    </row>
    <row r="433" spans="1:10" s="2" customFormat="1" ht="12" customHeight="1" x14ac:dyDescent="0.5">
      <c r="A433" s="2">
        <v>10537</v>
      </c>
      <c r="B433" s="13"/>
      <c r="C433" s="14"/>
      <c r="D433" s="14"/>
      <c r="E433" s="14" t="s">
        <v>344</v>
      </c>
      <c r="F433" s="15" t="s">
        <v>345</v>
      </c>
      <c r="G433" s="21" t="s">
        <v>73</v>
      </c>
      <c r="H433" s="22">
        <v>4</v>
      </c>
      <c r="I433" s="23">
        <v>0</v>
      </c>
      <c r="J433" s="18">
        <f>IF(G433 = CHAR(37), H433*I433/100,H433*I433)</f>
        <v>0</v>
      </c>
    </row>
    <row r="434" spans="1:10" s="2" customFormat="1" ht="12" customHeight="1" x14ac:dyDescent="0.5">
      <c r="B434" s="19"/>
      <c r="C434" s="20"/>
      <c r="D434" s="20"/>
      <c r="E434" s="20"/>
      <c r="F434" s="20"/>
      <c r="G434" s="20"/>
      <c r="H434" s="20"/>
      <c r="I434" s="20"/>
      <c r="J434" s="20"/>
    </row>
    <row r="435" spans="1:10" s="2" customFormat="1" ht="12" customHeight="1" x14ac:dyDescent="0.5">
      <c r="A435" s="2">
        <v>10540</v>
      </c>
      <c r="B435" s="13"/>
      <c r="C435" s="14"/>
      <c r="D435" s="14" t="s">
        <v>95</v>
      </c>
      <c r="E435" s="14"/>
      <c r="F435" s="15" t="s">
        <v>346</v>
      </c>
      <c r="G435" s="21" t="s">
        <v>73</v>
      </c>
      <c r="H435" s="22">
        <v>4</v>
      </c>
      <c r="I435" s="23">
        <v>0</v>
      </c>
      <c r="J435" s="18">
        <f>IF(G435 = CHAR(37), H435*I435/100,H435*I435)</f>
        <v>0</v>
      </c>
    </row>
    <row r="436" spans="1:10" s="2" customFormat="1" ht="12" customHeight="1" x14ac:dyDescent="0.5">
      <c r="B436" s="19"/>
      <c r="C436" s="20"/>
      <c r="D436" s="20"/>
      <c r="E436" s="20"/>
      <c r="F436" s="20"/>
      <c r="G436" s="20"/>
      <c r="H436" s="20"/>
      <c r="I436" s="20"/>
      <c r="J436" s="20"/>
    </row>
    <row r="437" spans="1:10" s="2" customFormat="1" ht="24" customHeight="1" x14ac:dyDescent="0.5">
      <c r="A437" s="2">
        <v>8473</v>
      </c>
      <c r="B437" s="13"/>
      <c r="C437" s="14" t="s">
        <v>347</v>
      </c>
      <c r="D437" s="14"/>
      <c r="E437" s="14"/>
      <c r="F437" s="15" t="s">
        <v>348</v>
      </c>
      <c r="G437" s="21"/>
      <c r="H437" s="22"/>
      <c r="I437" s="18"/>
      <c r="J437" s="18"/>
    </row>
    <row r="438" spans="1:10" s="2" customFormat="1" ht="12" customHeight="1" x14ac:dyDescent="0.5">
      <c r="B438" s="19"/>
      <c r="C438" s="20"/>
      <c r="D438" s="20"/>
      <c r="E438" s="20"/>
      <c r="F438" s="20"/>
      <c r="G438" s="20"/>
      <c r="H438" s="20"/>
      <c r="I438" s="20"/>
      <c r="J438" s="20"/>
    </row>
    <row r="439" spans="1:10" s="2" customFormat="1" ht="36" customHeight="1" x14ac:dyDescent="0.5">
      <c r="A439" s="2">
        <v>10541</v>
      </c>
      <c r="B439" s="13"/>
      <c r="C439" s="14"/>
      <c r="D439" s="14" t="s">
        <v>92</v>
      </c>
      <c r="E439" s="14"/>
      <c r="F439" s="15" t="s">
        <v>349</v>
      </c>
      <c r="G439" s="21" t="s">
        <v>15</v>
      </c>
      <c r="H439" s="22">
        <v>18</v>
      </c>
      <c r="I439" s="23">
        <v>0</v>
      </c>
      <c r="J439" s="18">
        <f>IF(G439 = CHAR(37), H439*I439/100,H439*I439)</f>
        <v>0</v>
      </c>
    </row>
    <row r="440" spans="1:10" s="2" customFormat="1" ht="12" customHeight="1" x14ac:dyDescent="0.5">
      <c r="B440" s="19"/>
      <c r="C440" s="20"/>
      <c r="D440" s="20"/>
      <c r="E440" s="20"/>
      <c r="F440" s="20"/>
      <c r="G440" s="20"/>
      <c r="H440" s="20"/>
      <c r="I440" s="20"/>
      <c r="J440" s="20"/>
    </row>
    <row r="441" spans="1:10" s="2" customFormat="1" ht="12" customHeight="1" x14ac:dyDescent="0.5">
      <c r="A441" s="2">
        <v>10542</v>
      </c>
      <c r="B441" s="13"/>
      <c r="C441" s="14"/>
      <c r="D441" s="14" t="s">
        <v>95</v>
      </c>
      <c r="E441" s="14"/>
      <c r="F441" s="15" t="s">
        <v>346</v>
      </c>
      <c r="G441" s="21" t="s">
        <v>15</v>
      </c>
      <c r="H441" s="22">
        <v>18</v>
      </c>
      <c r="I441" s="23">
        <v>0</v>
      </c>
      <c r="J441" s="18">
        <f>IF(G441 = CHAR(37), H441*I441/100,H441*I441)</f>
        <v>0</v>
      </c>
    </row>
    <row r="442" spans="1:10" s="2" customFormat="1" ht="12" customHeight="1" x14ac:dyDescent="0.5">
      <c r="B442" s="19"/>
      <c r="C442" s="20"/>
      <c r="D442" s="20"/>
      <c r="E442" s="20"/>
      <c r="F442" s="20"/>
      <c r="G442" s="20"/>
      <c r="H442" s="20"/>
      <c r="I442" s="20"/>
      <c r="J442" s="20"/>
    </row>
    <row r="443" spans="1:10" s="2" customFormat="1" ht="24" customHeight="1" x14ac:dyDescent="0.5">
      <c r="A443" s="2">
        <v>10543</v>
      </c>
      <c r="B443" s="13"/>
      <c r="C443" s="14"/>
      <c r="D443" s="14" t="s">
        <v>97</v>
      </c>
      <c r="E443" s="14"/>
      <c r="F443" s="15" t="s">
        <v>350</v>
      </c>
      <c r="G443" s="21" t="s">
        <v>15</v>
      </c>
      <c r="H443" s="22">
        <v>18</v>
      </c>
      <c r="I443" s="23">
        <v>0</v>
      </c>
      <c r="J443" s="18">
        <f>IF(G443 = CHAR(37), H443*I443/100,H443*I443)</f>
        <v>0</v>
      </c>
    </row>
    <row r="444" spans="1:10" s="2" customFormat="1" ht="12" customHeight="1" x14ac:dyDescent="0.5">
      <c r="B444" s="19"/>
      <c r="C444" s="20"/>
      <c r="D444" s="20"/>
      <c r="E444" s="20"/>
      <c r="F444" s="20"/>
      <c r="G444" s="20"/>
      <c r="H444" s="20"/>
      <c r="I444" s="20"/>
      <c r="J444" s="20"/>
    </row>
    <row r="445" spans="1:10" s="2" customFormat="1" ht="24" customHeight="1" x14ac:dyDescent="0.5">
      <c r="A445" s="2">
        <v>10544</v>
      </c>
      <c r="B445" s="13"/>
      <c r="C445" s="14"/>
      <c r="D445" s="14" t="s">
        <v>99</v>
      </c>
      <c r="E445" s="14"/>
      <c r="F445" s="15" t="s">
        <v>351</v>
      </c>
      <c r="G445" s="21" t="s">
        <v>15</v>
      </c>
      <c r="H445" s="22">
        <v>18</v>
      </c>
      <c r="I445" s="23">
        <v>0</v>
      </c>
      <c r="J445" s="18">
        <f>IF(G445 = CHAR(37), H445*I445/100,H445*I445)</f>
        <v>0</v>
      </c>
    </row>
    <row r="446" spans="1:10" s="2" customFormat="1" ht="12" customHeight="1" x14ac:dyDescent="0.5">
      <c r="B446" s="19"/>
      <c r="C446" s="20"/>
      <c r="D446" s="20"/>
      <c r="E446" s="20"/>
      <c r="F446" s="20"/>
      <c r="G446" s="20"/>
      <c r="H446" s="20"/>
      <c r="I446" s="20"/>
      <c r="J446" s="20"/>
    </row>
    <row r="447" spans="1:10" s="2" customFormat="1" ht="24" customHeight="1" x14ac:dyDescent="0.5">
      <c r="A447" s="2">
        <v>10545</v>
      </c>
      <c r="B447" s="13"/>
      <c r="C447" s="14" t="s">
        <v>352</v>
      </c>
      <c r="D447" s="14"/>
      <c r="E447" s="14"/>
      <c r="F447" s="15" t="s">
        <v>353</v>
      </c>
      <c r="G447" s="21"/>
      <c r="H447" s="22"/>
      <c r="I447" s="18"/>
      <c r="J447" s="18"/>
    </row>
    <row r="448" spans="1:10" s="2" customFormat="1" ht="12" customHeight="1" x14ac:dyDescent="0.5">
      <c r="B448" s="19"/>
      <c r="C448" s="20"/>
      <c r="D448" s="20"/>
      <c r="E448" s="20"/>
      <c r="F448" s="20"/>
      <c r="G448" s="20"/>
      <c r="H448" s="20"/>
      <c r="I448" s="20"/>
      <c r="J448" s="20"/>
    </row>
    <row r="449" spans="1:10" s="2" customFormat="1" ht="24" customHeight="1" x14ac:dyDescent="0.5">
      <c r="A449" s="2">
        <v>10546</v>
      </c>
      <c r="B449" s="13"/>
      <c r="C449" s="14"/>
      <c r="D449" s="14" t="s">
        <v>92</v>
      </c>
      <c r="E449" s="14"/>
      <c r="F449" s="15" t="s">
        <v>354</v>
      </c>
      <c r="G449" s="21" t="s">
        <v>355</v>
      </c>
      <c r="H449" s="22">
        <v>36</v>
      </c>
      <c r="I449" s="23">
        <v>0</v>
      </c>
      <c r="J449" s="18">
        <f>IF(G449 = CHAR(37), H449*I449/100,H449*I449)</f>
        <v>0</v>
      </c>
    </row>
    <row r="450" spans="1:10" s="2" customFormat="1" ht="12" customHeight="1" x14ac:dyDescent="0.5">
      <c r="B450" s="19"/>
      <c r="C450" s="20"/>
      <c r="D450" s="20"/>
      <c r="E450" s="20"/>
      <c r="F450" s="20"/>
      <c r="G450" s="20"/>
      <c r="H450" s="20"/>
      <c r="I450" s="20"/>
      <c r="J450" s="20"/>
    </row>
    <row r="451" spans="1:10" s="2" customFormat="1" ht="24" customHeight="1" x14ac:dyDescent="0.5">
      <c r="A451" s="2">
        <v>10547</v>
      </c>
      <c r="B451" s="13"/>
      <c r="C451" s="14"/>
      <c r="D451" s="14" t="s">
        <v>97</v>
      </c>
      <c r="E451" s="14"/>
      <c r="F451" s="15" t="s">
        <v>356</v>
      </c>
      <c r="G451" s="21" t="s">
        <v>355</v>
      </c>
      <c r="H451" s="22">
        <v>4</v>
      </c>
      <c r="I451" s="23">
        <v>0</v>
      </c>
      <c r="J451" s="18">
        <f>IF(G451 = CHAR(37), H451*I451/100,H451*I451)</f>
        <v>0</v>
      </c>
    </row>
    <row r="452" spans="1:10" s="2" customFormat="1" ht="12" customHeight="1" x14ac:dyDescent="0.5">
      <c r="B452" s="19"/>
      <c r="C452" s="20"/>
      <c r="D452" s="20"/>
      <c r="E452" s="20"/>
      <c r="F452" s="20"/>
      <c r="G452" s="20"/>
      <c r="H452" s="20"/>
      <c r="I452" s="20"/>
      <c r="J452" s="20"/>
    </row>
    <row r="453" spans="1:10" s="2" customFormat="1" ht="24" customHeight="1" x14ac:dyDescent="0.5">
      <c r="A453" s="2">
        <v>10548</v>
      </c>
      <c r="B453" s="13"/>
      <c r="C453" s="14" t="s">
        <v>357</v>
      </c>
      <c r="D453" s="14"/>
      <c r="E453" s="14"/>
      <c r="F453" s="15" t="s">
        <v>358</v>
      </c>
      <c r="G453" s="21" t="s">
        <v>15</v>
      </c>
      <c r="H453" s="22">
        <v>18</v>
      </c>
      <c r="I453" s="23">
        <v>0</v>
      </c>
      <c r="J453" s="18">
        <f>IF(G453 = CHAR(37), H453*I453/100,H453*I453)</f>
        <v>0</v>
      </c>
    </row>
    <row r="454" spans="1:10" s="2" customFormat="1" ht="12" customHeight="1" x14ac:dyDescent="0.5">
      <c r="B454" s="19"/>
      <c r="C454" s="20"/>
      <c r="D454" s="20"/>
      <c r="E454" s="20"/>
      <c r="F454" s="20"/>
      <c r="G454" s="20"/>
      <c r="H454" s="20"/>
      <c r="I454" s="20"/>
      <c r="J454" s="20"/>
    </row>
    <row r="455" spans="1:10" s="3" customFormat="1" ht="20.100000000000001" customHeight="1" x14ac:dyDescent="0.5">
      <c r="B455" s="25" t="s">
        <v>64</v>
      </c>
      <c r="C455" s="26"/>
      <c r="D455" s="26"/>
      <c r="E455" s="26"/>
      <c r="F455" s="27"/>
      <c r="G455" s="28"/>
      <c r="H455" s="29"/>
      <c r="I455" s="29"/>
      <c r="J455" s="30">
        <f>SUM(J408:J454)</f>
        <v>0</v>
      </c>
    </row>
    <row r="456" spans="1:10" s="1" customFormat="1" ht="12" customHeight="1" x14ac:dyDescent="0.5">
      <c r="J456" s="31" t="s">
        <v>359</v>
      </c>
    </row>
    <row r="457" spans="1:10" s="1" customFormat="1" ht="11.7" x14ac:dyDescent="0.5">
      <c r="B457" s="6" t="s">
        <v>321</v>
      </c>
    </row>
    <row r="458" spans="1:10" s="2" customFormat="1" ht="39.450000000000003" customHeight="1" x14ac:dyDescent="0.5">
      <c r="B458" s="7"/>
      <c r="C458" s="8" t="s">
        <v>3</v>
      </c>
      <c r="D458" s="8"/>
      <c r="E458" s="8"/>
      <c r="F458" s="7" t="s">
        <v>4</v>
      </c>
      <c r="G458" s="7" t="s">
        <v>5</v>
      </c>
      <c r="H458" s="7" t="s">
        <v>6</v>
      </c>
      <c r="I458" s="7" t="s">
        <v>7</v>
      </c>
      <c r="J458" s="9" t="s">
        <v>8</v>
      </c>
    </row>
    <row r="459" spans="1:10" s="3" customFormat="1" ht="20.100000000000001" customHeight="1" x14ac:dyDescent="0.5">
      <c r="B459" s="25" t="s">
        <v>66</v>
      </c>
      <c r="C459" s="26"/>
      <c r="D459" s="26"/>
      <c r="E459" s="26"/>
      <c r="F459" s="27"/>
      <c r="G459" s="28"/>
      <c r="H459" s="29"/>
      <c r="I459" s="29"/>
      <c r="J459" s="30">
        <f>J455</f>
        <v>0</v>
      </c>
    </row>
    <row r="460" spans="1:10" s="2" customFormat="1" ht="24" customHeight="1" x14ac:dyDescent="0.5">
      <c r="A460" s="2">
        <v>8476</v>
      </c>
      <c r="B460" s="13" t="s">
        <v>360</v>
      </c>
      <c r="C460" s="14"/>
      <c r="D460" s="14"/>
      <c r="E460" s="14"/>
      <c r="F460" s="15" t="s">
        <v>361</v>
      </c>
      <c r="G460" s="21"/>
      <c r="H460" s="22"/>
      <c r="I460" s="18"/>
      <c r="J460" s="18"/>
    </row>
    <row r="461" spans="1:10" s="2" customFormat="1" ht="12" customHeight="1" x14ac:dyDescent="0.5">
      <c r="B461" s="19"/>
      <c r="C461" s="20"/>
      <c r="D461" s="20"/>
      <c r="E461" s="20"/>
      <c r="F461" s="20"/>
      <c r="G461" s="20"/>
      <c r="H461" s="20"/>
      <c r="I461" s="20"/>
      <c r="J461" s="20"/>
    </row>
    <row r="462" spans="1:10" s="2" customFormat="1" ht="24" customHeight="1" x14ac:dyDescent="0.5">
      <c r="A462" s="2">
        <v>8477</v>
      </c>
      <c r="B462" s="13"/>
      <c r="C462" s="14" t="s">
        <v>362</v>
      </c>
      <c r="D462" s="14"/>
      <c r="E462" s="14"/>
      <c r="F462" s="15" t="s">
        <v>363</v>
      </c>
      <c r="G462" s="21" t="s">
        <v>73</v>
      </c>
      <c r="H462" s="22">
        <v>10</v>
      </c>
      <c r="I462" s="23">
        <v>0</v>
      </c>
      <c r="J462" s="18">
        <f>IF(G462 = CHAR(37), H462*I462/100,H462*I462)</f>
        <v>0</v>
      </c>
    </row>
    <row r="463" spans="1:10" s="2" customFormat="1" ht="12" customHeight="1" x14ac:dyDescent="0.5">
      <c r="B463" s="19"/>
      <c r="C463" s="20"/>
      <c r="D463" s="20"/>
      <c r="E463" s="20"/>
      <c r="F463" s="20"/>
      <c r="G463" s="20"/>
      <c r="H463" s="20"/>
      <c r="I463" s="20"/>
      <c r="J463" s="20"/>
    </row>
    <row r="464" spans="1:10" s="2" customFormat="1" ht="24" customHeight="1" x14ac:dyDescent="0.5">
      <c r="A464" s="2">
        <v>8478</v>
      </c>
      <c r="B464" s="13"/>
      <c r="C464" s="14" t="s">
        <v>364</v>
      </c>
      <c r="D464" s="14"/>
      <c r="E464" s="14"/>
      <c r="F464" s="15" t="s">
        <v>365</v>
      </c>
      <c r="G464" s="21" t="s">
        <v>73</v>
      </c>
      <c r="H464" s="22">
        <v>10</v>
      </c>
      <c r="I464" s="23">
        <v>0</v>
      </c>
      <c r="J464" s="18">
        <f>IF(G464 = CHAR(37), H464*I464/100,H464*I464)</f>
        <v>0</v>
      </c>
    </row>
    <row r="465" spans="1:10" s="2" customFormat="1" ht="12" customHeight="1" x14ac:dyDescent="0.5">
      <c r="B465" s="19"/>
      <c r="C465" s="20"/>
      <c r="D465" s="20"/>
      <c r="E465" s="20"/>
      <c r="F465" s="20"/>
      <c r="G465" s="20"/>
      <c r="H465" s="20"/>
      <c r="I465" s="20"/>
      <c r="J465" s="20"/>
    </row>
    <row r="466" spans="1:10" s="2" customFormat="1" ht="72" customHeight="1" x14ac:dyDescent="0.5">
      <c r="A466" s="2">
        <v>8839</v>
      </c>
      <c r="B466" s="13" t="s">
        <v>366</v>
      </c>
      <c r="C466" s="14"/>
      <c r="D466" s="14"/>
      <c r="E466" s="14"/>
      <c r="F466" s="15" t="s">
        <v>367</v>
      </c>
      <c r="G466" s="21"/>
      <c r="H466" s="22"/>
      <c r="I466" s="18"/>
      <c r="J466" s="18"/>
    </row>
    <row r="467" spans="1:10" s="2" customFormat="1" ht="12" customHeight="1" x14ac:dyDescent="0.5">
      <c r="B467" s="19"/>
      <c r="C467" s="20"/>
      <c r="D467" s="20"/>
      <c r="E467" s="20"/>
      <c r="F467" s="20"/>
      <c r="G467" s="20"/>
      <c r="H467" s="20"/>
      <c r="I467" s="20"/>
      <c r="J467" s="20"/>
    </row>
    <row r="468" spans="1:10" s="2" customFormat="1" ht="12" customHeight="1" x14ac:dyDescent="0.5">
      <c r="A468" s="2">
        <v>10549</v>
      </c>
      <c r="B468" s="13"/>
      <c r="C468" s="14" t="s">
        <v>368</v>
      </c>
      <c r="D468" s="14"/>
      <c r="E468" s="14"/>
      <c r="F468" s="15" t="s">
        <v>369</v>
      </c>
      <c r="G468" s="21"/>
      <c r="H468" s="22"/>
      <c r="I468" s="18"/>
      <c r="J468" s="18"/>
    </row>
    <row r="469" spans="1:10" s="2" customFormat="1" ht="12" customHeight="1" x14ac:dyDescent="0.5">
      <c r="B469" s="19"/>
      <c r="C469" s="20"/>
      <c r="D469" s="20"/>
      <c r="E469" s="20"/>
      <c r="F469" s="20"/>
      <c r="G469" s="20"/>
      <c r="H469" s="20"/>
      <c r="I469" s="20"/>
      <c r="J469" s="20"/>
    </row>
    <row r="470" spans="1:10" s="2" customFormat="1" ht="12" customHeight="1" x14ac:dyDescent="0.5">
      <c r="A470" s="2">
        <v>10550</v>
      </c>
      <c r="B470" s="13"/>
      <c r="C470" s="14"/>
      <c r="D470" s="14" t="s">
        <v>97</v>
      </c>
      <c r="E470" s="14"/>
      <c r="F470" s="15" t="s">
        <v>370</v>
      </c>
      <c r="G470" s="21" t="s">
        <v>162</v>
      </c>
      <c r="H470" s="22">
        <v>10</v>
      </c>
      <c r="I470" s="23">
        <v>0</v>
      </c>
      <c r="J470" s="18">
        <f>IF(G470 = CHAR(37), H470*I470/100,H470*I470)</f>
        <v>0</v>
      </c>
    </row>
    <row r="471" spans="1:10" s="2" customFormat="1" ht="12" customHeight="1" x14ac:dyDescent="0.5">
      <c r="B471" s="19"/>
      <c r="C471" s="20"/>
      <c r="D471" s="20"/>
      <c r="E471" s="20"/>
      <c r="F471" s="20"/>
      <c r="G471" s="20"/>
      <c r="H471" s="20"/>
      <c r="I471" s="20"/>
      <c r="J471" s="20"/>
    </row>
    <row r="472" spans="1:10" s="2" customFormat="1" ht="24" customHeight="1" x14ac:dyDescent="0.5">
      <c r="A472" s="2">
        <v>8479</v>
      </c>
      <c r="B472" s="13"/>
      <c r="C472" s="14" t="s">
        <v>371</v>
      </c>
      <c r="D472" s="14"/>
      <c r="E472" s="14"/>
      <c r="F472" s="15" t="s">
        <v>372</v>
      </c>
      <c r="G472" s="21"/>
      <c r="H472" s="22"/>
      <c r="I472" s="18"/>
      <c r="J472" s="18"/>
    </row>
    <row r="473" spans="1:10" s="2" customFormat="1" ht="12" customHeight="1" x14ac:dyDescent="0.5">
      <c r="B473" s="19"/>
      <c r="C473" s="20"/>
      <c r="D473" s="20"/>
      <c r="E473" s="20"/>
      <c r="F473" s="20"/>
      <c r="G473" s="20"/>
      <c r="H473" s="20"/>
      <c r="I473" s="20"/>
      <c r="J473" s="20"/>
    </row>
    <row r="474" spans="1:10" s="2" customFormat="1" ht="36" customHeight="1" x14ac:dyDescent="0.5">
      <c r="A474" s="2">
        <v>8570</v>
      </c>
      <c r="B474" s="13"/>
      <c r="C474" s="14"/>
      <c r="D474" s="14" t="s">
        <v>97</v>
      </c>
      <c r="E474" s="14"/>
      <c r="F474" s="15" t="s">
        <v>373</v>
      </c>
      <c r="G474" s="21" t="s">
        <v>73</v>
      </c>
      <c r="H474" s="22">
        <v>25</v>
      </c>
      <c r="I474" s="23">
        <v>0</v>
      </c>
      <c r="J474" s="18">
        <f>IF(G474 = CHAR(37), H474*I474/100,H474*I474)</f>
        <v>0</v>
      </c>
    </row>
    <row r="475" spans="1:10" s="2" customFormat="1" ht="12" customHeight="1" x14ac:dyDescent="0.5">
      <c r="B475" s="19"/>
      <c r="C475" s="20"/>
      <c r="D475" s="20"/>
      <c r="E475" s="20"/>
      <c r="F475" s="20"/>
      <c r="G475" s="20"/>
      <c r="H475" s="20"/>
      <c r="I475" s="20"/>
      <c r="J475" s="20"/>
    </row>
    <row r="476" spans="1:10" s="2" customFormat="1" ht="48" customHeight="1" x14ac:dyDescent="0.5">
      <c r="A476" s="2">
        <v>8721</v>
      </c>
      <c r="B476" s="13"/>
      <c r="C476" s="14"/>
      <c r="D476" s="14" t="s">
        <v>99</v>
      </c>
      <c r="E476" s="14"/>
      <c r="F476" s="15" t="s">
        <v>374</v>
      </c>
      <c r="G476" s="21" t="s">
        <v>73</v>
      </c>
      <c r="H476" s="22">
        <v>4</v>
      </c>
      <c r="I476" s="23">
        <v>0</v>
      </c>
      <c r="J476" s="18">
        <f>IF(G476 = CHAR(37), H476*I476/100,H476*I476)</f>
        <v>0</v>
      </c>
    </row>
    <row r="477" spans="1:10" s="2" customFormat="1" ht="12" customHeight="1" x14ac:dyDescent="0.5">
      <c r="B477" s="19"/>
      <c r="C477" s="20"/>
      <c r="D477" s="20"/>
      <c r="E477" s="20"/>
      <c r="F477" s="20"/>
      <c r="G477" s="20"/>
      <c r="H477" s="20"/>
      <c r="I477" s="20"/>
      <c r="J477" s="20"/>
    </row>
    <row r="478" spans="1:10" s="2" customFormat="1" ht="24" customHeight="1" x14ac:dyDescent="0.5">
      <c r="A478" s="2">
        <v>8480</v>
      </c>
      <c r="B478" s="13"/>
      <c r="C478" s="14" t="s">
        <v>375</v>
      </c>
      <c r="D478" s="14"/>
      <c r="E478" s="14"/>
      <c r="F478" s="15" t="s">
        <v>376</v>
      </c>
      <c r="G478" s="21"/>
      <c r="H478" s="22"/>
      <c r="I478" s="18"/>
      <c r="J478" s="18"/>
    </row>
    <row r="479" spans="1:10" s="2" customFormat="1" ht="12" customHeight="1" x14ac:dyDescent="0.5">
      <c r="B479" s="19"/>
      <c r="C479" s="20"/>
      <c r="D479" s="20"/>
      <c r="E479" s="20"/>
      <c r="F479" s="20"/>
      <c r="G479" s="20"/>
      <c r="H479" s="20"/>
      <c r="I479" s="20"/>
      <c r="J479" s="20"/>
    </row>
    <row r="480" spans="1:10" s="2" customFormat="1" ht="36" customHeight="1" x14ac:dyDescent="0.5">
      <c r="A480" s="2">
        <v>8571</v>
      </c>
      <c r="B480" s="13"/>
      <c r="C480" s="14"/>
      <c r="D480" s="14" t="s">
        <v>99</v>
      </c>
      <c r="E480" s="14"/>
      <c r="F480" s="15" t="s">
        <v>377</v>
      </c>
      <c r="G480" s="21" t="s">
        <v>73</v>
      </c>
      <c r="H480" s="22">
        <v>14</v>
      </c>
      <c r="I480" s="23">
        <v>0</v>
      </c>
      <c r="J480" s="18">
        <f>IF(G480 = CHAR(37), H480*I480/100,H480*I480)</f>
        <v>0</v>
      </c>
    </row>
    <row r="481" spans="1:10" s="2" customFormat="1" ht="12" customHeight="1" x14ac:dyDescent="0.5">
      <c r="B481" s="19"/>
      <c r="C481" s="20"/>
      <c r="D481" s="20"/>
      <c r="E481" s="20"/>
      <c r="F481" s="20"/>
      <c r="G481" s="20"/>
      <c r="H481" s="20"/>
      <c r="I481" s="20"/>
      <c r="J481" s="20"/>
    </row>
    <row r="482" spans="1:10" s="2" customFormat="1" ht="12" customHeight="1" x14ac:dyDescent="0.5">
      <c r="A482" s="2">
        <v>8723</v>
      </c>
      <c r="B482" s="13"/>
      <c r="C482" s="14"/>
      <c r="D482" s="14" t="s">
        <v>101</v>
      </c>
      <c r="E482" s="14"/>
      <c r="F482" s="15" t="s">
        <v>378</v>
      </c>
      <c r="G482" s="21"/>
      <c r="H482" s="22"/>
      <c r="I482" s="18"/>
      <c r="J482" s="18"/>
    </row>
    <row r="483" spans="1:10" s="2" customFormat="1" ht="12" customHeight="1" x14ac:dyDescent="0.5">
      <c r="B483" s="19"/>
      <c r="C483" s="20"/>
      <c r="D483" s="20"/>
      <c r="E483" s="20"/>
      <c r="F483" s="20"/>
      <c r="G483" s="20"/>
      <c r="H483" s="20"/>
      <c r="I483" s="20"/>
      <c r="J483" s="20"/>
    </row>
    <row r="484" spans="1:10" s="2" customFormat="1" ht="36" customHeight="1" x14ac:dyDescent="0.5">
      <c r="A484" s="2">
        <v>8572</v>
      </c>
      <c r="B484" s="13"/>
      <c r="C484" s="14"/>
      <c r="D484" s="14"/>
      <c r="E484" s="14" t="s">
        <v>344</v>
      </c>
      <c r="F484" s="15" t="s">
        <v>379</v>
      </c>
      <c r="G484" s="21" t="s">
        <v>73</v>
      </c>
      <c r="H484" s="22">
        <v>4</v>
      </c>
      <c r="I484" s="23">
        <v>0</v>
      </c>
      <c r="J484" s="18">
        <f>IF(G484 = CHAR(37), H484*I484/100,H484*I484)</f>
        <v>0</v>
      </c>
    </row>
    <row r="485" spans="1:10" s="2" customFormat="1" ht="12" customHeight="1" x14ac:dyDescent="0.5">
      <c r="B485" s="19"/>
      <c r="C485" s="20"/>
      <c r="D485" s="20"/>
      <c r="E485" s="20"/>
      <c r="F485" s="20"/>
      <c r="G485" s="20"/>
      <c r="H485" s="20"/>
      <c r="I485" s="20"/>
      <c r="J485" s="20"/>
    </row>
    <row r="486" spans="1:10" s="2" customFormat="1" ht="36" customHeight="1" x14ac:dyDescent="0.5">
      <c r="A486" s="2">
        <v>8716</v>
      </c>
      <c r="B486" s="13"/>
      <c r="C486" s="14"/>
      <c r="D486" s="14"/>
      <c r="E486" s="14" t="s">
        <v>380</v>
      </c>
      <c r="F486" s="15" t="s">
        <v>381</v>
      </c>
      <c r="G486" s="21" t="s">
        <v>73</v>
      </c>
      <c r="H486" s="22">
        <v>4</v>
      </c>
      <c r="I486" s="23">
        <v>0</v>
      </c>
      <c r="J486" s="18">
        <f>IF(G486 = CHAR(37), H486*I486/100,H486*I486)</f>
        <v>0</v>
      </c>
    </row>
    <row r="487" spans="1:10" s="2" customFormat="1" ht="12" customHeight="1" x14ac:dyDescent="0.5">
      <c r="B487" s="19"/>
      <c r="C487" s="20"/>
      <c r="D487" s="20"/>
      <c r="E487" s="20"/>
      <c r="F487" s="20"/>
      <c r="G487" s="20"/>
      <c r="H487" s="20"/>
      <c r="I487" s="20"/>
      <c r="J487" s="20"/>
    </row>
    <row r="488" spans="1:10" s="2" customFormat="1" ht="36" customHeight="1" x14ac:dyDescent="0.5">
      <c r="A488" s="2">
        <v>8717</v>
      </c>
      <c r="B488" s="13"/>
      <c r="C488" s="14"/>
      <c r="D488" s="14"/>
      <c r="E488" s="14" t="s">
        <v>382</v>
      </c>
      <c r="F488" s="15" t="s">
        <v>383</v>
      </c>
      <c r="G488" s="21" t="s">
        <v>73</v>
      </c>
      <c r="H488" s="22">
        <v>4</v>
      </c>
      <c r="I488" s="23">
        <v>0</v>
      </c>
      <c r="J488" s="18">
        <f>IF(G488 = CHAR(37), H488*I488/100,H488*I488)</f>
        <v>0</v>
      </c>
    </row>
    <row r="489" spans="1:10" s="2" customFormat="1" ht="12" customHeight="1" x14ac:dyDescent="0.5">
      <c r="B489" s="19"/>
      <c r="C489" s="20"/>
      <c r="D489" s="20"/>
      <c r="E489" s="20"/>
      <c r="F489" s="20"/>
      <c r="G489" s="20"/>
      <c r="H489" s="20"/>
      <c r="I489" s="20"/>
      <c r="J489" s="20"/>
    </row>
    <row r="490" spans="1:10" s="2" customFormat="1" ht="48" customHeight="1" x14ac:dyDescent="0.5">
      <c r="A490" s="2">
        <v>8718</v>
      </c>
      <c r="B490" s="13"/>
      <c r="C490" s="14" t="s">
        <v>384</v>
      </c>
      <c r="D490" s="14"/>
      <c r="E490" s="14"/>
      <c r="F490" s="15" t="s">
        <v>385</v>
      </c>
      <c r="G490" s="21" t="s">
        <v>162</v>
      </c>
      <c r="H490" s="22">
        <v>30</v>
      </c>
      <c r="I490" s="23">
        <v>0</v>
      </c>
      <c r="J490" s="18">
        <f>IF(G490 = CHAR(37), H490*I490/100,H490*I490)</f>
        <v>0</v>
      </c>
    </row>
    <row r="491" spans="1:10" s="2" customFormat="1" ht="12" customHeight="1" x14ac:dyDescent="0.5">
      <c r="B491" s="19"/>
      <c r="C491" s="20"/>
      <c r="D491" s="20"/>
      <c r="E491" s="20"/>
      <c r="F491" s="20"/>
      <c r="G491" s="20"/>
      <c r="H491" s="20"/>
      <c r="I491" s="20"/>
      <c r="J491" s="20"/>
    </row>
    <row r="492" spans="1:10" s="2" customFormat="1" ht="48" customHeight="1" x14ac:dyDescent="0.5">
      <c r="A492" s="2">
        <v>8719</v>
      </c>
      <c r="B492" s="13"/>
      <c r="C492" s="14" t="s">
        <v>386</v>
      </c>
      <c r="D492" s="14"/>
      <c r="E492" s="14"/>
      <c r="F492" s="15" t="s">
        <v>387</v>
      </c>
      <c r="G492" s="21" t="s">
        <v>73</v>
      </c>
      <c r="H492" s="22">
        <v>44</v>
      </c>
      <c r="I492" s="23">
        <v>0</v>
      </c>
      <c r="J492" s="18">
        <f>IF(G492 = CHAR(37), H492*I492/100,H492*I492)</f>
        <v>0</v>
      </c>
    </row>
    <row r="493" spans="1:10" s="2" customFormat="1" ht="12" customHeight="1" x14ac:dyDescent="0.5">
      <c r="B493" s="19"/>
      <c r="C493" s="20"/>
      <c r="D493" s="20"/>
      <c r="E493" s="20"/>
      <c r="F493" s="20"/>
      <c r="G493" s="20"/>
      <c r="H493" s="20"/>
      <c r="I493" s="20"/>
      <c r="J493" s="20"/>
    </row>
    <row r="494" spans="1:10" s="2" customFormat="1" ht="12" customHeight="1" x14ac:dyDescent="0.5">
      <c r="B494" s="19"/>
      <c r="C494" s="20"/>
      <c r="D494" s="20"/>
      <c r="E494" s="20"/>
      <c r="F494" s="20"/>
      <c r="G494" s="20"/>
      <c r="H494" s="20"/>
      <c r="I494" s="20"/>
      <c r="J494" s="20"/>
    </row>
    <row r="495" spans="1:10" s="3" customFormat="1" ht="20.100000000000001" customHeight="1" x14ac:dyDescent="0.5">
      <c r="B495" s="25" t="s">
        <v>64</v>
      </c>
      <c r="C495" s="26"/>
      <c r="D495" s="26"/>
      <c r="E495" s="26"/>
      <c r="F495" s="27"/>
      <c r="G495" s="28"/>
      <c r="H495" s="29"/>
      <c r="I495" s="29"/>
      <c r="J495" s="30">
        <f>SUM(J459:J494)</f>
        <v>0</v>
      </c>
    </row>
    <row r="496" spans="1:10" s="1" customFormat="1" ht="12" customHeight="1" x14ac:dyDescent="0.5">
      <c r="J496" s="31" t="s">
        <v>388</v>
      </c>
    </row>
    <row r="497" spans="1:10" s="1" customFormat="1" ht="11.7" x14ac:dyDescent="0.5">
      <c r="B497" s="6" t="s">
        <v>321</v>
      </c>
    </row>
    <row r="498" spans="1:10" s="2" customFormat="1" ht="39.450000000000003" customHeight="1" x14ac:dyDescent="0.5">
      <c r="B498" s="7"/>
      <c r="C498" s="8" t="s">
        <v>3</v>
      </c>
      <c r="D498" s="8"/>
      <c r="E498" s="8"/>
      <c r="F498" s="7" t="s">
        <v>4</v>
      </c>
      <c r="G498" s="7" t="s">
        <v>5</v>
      </c>
      <c r="H498" s="7" t="s">
        <v>6</v>
      </c>
      <c r="I498" s="7" t="s">
        <v>7</v>
      </c>
      <c r="J498" s="9" t="s">
        <v>8</v>
      </c>
    </row>
    <row r="499" spans="1:10" s="3" customFormat="1" ht="20.100000000000001" customHeight="1" x14ac:dyDescent="0.5">
      <c r="B499" s="25" t="s">
        <v>66</v>
      </c>
      <c r="C499" s="26"/>
      <c r="D499" s="26"/>
      <c r="E499" s="26"/>
      <c r="F499" s="27"/>
      <c r="G499" s="28"/>
      <c r="H499" s="29"/>
      <c r="I499" s="29"/>
      <c r="J499" s="30">
        <f>J495</f>
        <v>0</v>
      </c>
    </row>
    <row r="500" spans="1:10" s="2" customFormat="1" ht="24" customHeight="1" x14ac:dyDescent="0.5">
      <c r="A500" s="2">
        <v>8481</v>
      </c>
      <c r="B500" s="13" t="s">
        <v>389</v>
      </c>
      <c r="C500" s="14"/>
      <c r="D500" s="14"/>
      <c r="E500" s="14"/>
      <c r="F500" s="15" t="s">
        <v>390</v>
      </c>
      <c r="G500" s="21"/>
      <c r="H500" s="22"/>
      <c r="I500" s="18"/>
      <c r="J500" s="18"/>
    </row>
    <row r="501" spans="1:10" s="2" customFormat="1" ht="12" customHeight="1" x14ac:dyDescent="0.5">
      <c r="B501" s="19"/>
      <c r="C501" s="20"/>
      <c r="D501" s="20"/>
      <c r="E501" s="20"/>
      <c r="F501" s="20"/>
      <c r="G501" s="20"/>
      <c r="H501" s="20"/>
      <c r="I501" s="20"/>
      <c r="J501" s="20"/>
    </row>
    <row r="502" spans="1:10" s="2" customFormat="1" ht="24" customHeight="1" x14ac:dyDescent="0.5">
      <c r="A502" s="2">
        <v>8482</v>
      </c>
      <c r="B502" s="13"/>
      <c r="C502" s="14" t="s">
        <v>391</v>
      </c>
      <c r="D502" s="14"/>
      <c r="E502" s="14"/>
      <c r="F502" s="15" t="s">
        <v>392</v>
      </c>
      <c r="G502" s="21"/>
      <c r="H502" s="22"/>
      <c r="I502" s="18"/>
      <c r="J502" s="18"/>
    </row>
    <row r="503" spans="1:10" s="2" customFormat="1" ht="12" customHeight="1" x14ac:dyDescent="0.5">
      <c r="B503" s="19"/>
      <c r="C503" s="20"/>
      <c r="D503" s="20"/>
      <c r="E503" s="20"/>
      <c r="F503" s="20"/>
      <c r="G503" s="20"/>
      <c r="H503" s="20"/>
      <c r="I503" s="20"/>
      <c r="J503" s="20"/>
    </row>
    <row r="504" spans="1:10" s="2" customFormat="1" ht="12" customHeight="1" x14ac:dyDescent="0.5">
      <c r="A504" s="2">
        <v>8483</v>
      </c>
      <c r="B504" s="13"/>
      <c r="C504" s="14"/>
      <c r="D504" s="14"/>
      <c r="E504" s="14" t="s">
        <v>92</v>
      </c>
      <c r="F504" s="15" t="s">
        <v>393</v>
      </c>
      <c r="G504" s="21" t="s">
        <v>162</v>
      </c>
      <c r="H504" s="22">
        <v>268</v>
      </c>
      <c r="I504" s="23">
        <v>0</v>
      </c>
      <c r="J504" s="18">
        <f>IF(G504 = CHAR(37), H504*I504/100,H504*I504)</f>
        <v>0</v>
      </c>
    </row>
    <row r="505" spans="1:10" s="2" customFormat="1" ht="12" customHeight="1" x14ac:dyDescent="0.5">
      <c r="B505" s="19"/>
      <c r="C505" s="20"/>
      <c r="D505" s="20"/>
      <c r="E505" s="20"/>
      <c r="F505" s="20"/>
      <c r="G505" s="20"/>
      <c r="H505" s="20"/>
      <c r="I505" s="20"/>
      <c r="J505" s="20"/>
    </row>
    <row r="506" spans="1:10" s="2" customFormat="1" ht="24" customHeight="1" x14ac:dyDescent="0.5">
      <c r="A506" s="2">
        <v>8382</v>
      </c>
      <c r="B506" s="13" t="s">
        <v>394</v>
      </c>
      <c r="C506" s="14"/>
      <c r="D506" s="14"/>
      <c r="E506" s="14"/>
      <c r="F506" s="15" t="s">
        <v>395</v>
      </c>
      <c r="G506" s="21"/>
      <c r="H506" s="22"/>
      <c r="I506" s="18"/>
      <c r="J506" s="18"/>
    </row>
    <row r="507" spans="1:10" s="2" customFormat="1" ht="12" customHeight="1" x14ac:dyDescent="0.5">
      <c r="B507" s="19"/>
      <c r="C507" s="20"/>
      <c r="D507" s="20"/>
      <c r="E507" s="20"/>
      <c r="F507" s="20"/>
      <c r="G507" s="20"/>
      <c r="H507" s="20"/>
      <c r="I507" s="20"/>
      <c r="J507" s="20"/>
    </row>
    <row r="508" spans="1:10" s="2" customFormat="1" ht="24" customHeight="1" x14ac:dyDescent="0.5">
      <c r="A508" s="2">
        <v>8383</v>
      </c>
      <c r="B508" s="13"/>
      <c r="C508" s="14" t="s">
        <v>396</v>
      </c>
      <c r="D508" s="14"/>
      <c r="E508" s="14"/>
      <c r="F508" s="15" t="s">
        <v>397</v>
      </c>
      <c r="G508" s="21" t="s">
        <v>33</v>
      </c>
      <c r="H508" s="22">
        <v>1</v>
      </c>
      <c r="I508" s="23">
        <v>0</v>
      </c>
      <c r="J508" s="18">
        <f>IF(G508 = CHAR(37), H508*I508/100,H508*I508)</f>
        <v>0</v>
      </c>
    </row>
    <row r="509" spans="1:10" s="2" customFormat="1" ht="12" customHeight="1" x14ac:dyDescent="0.5">
      <c r="B509" s="19"/>
      <c r="C509" s="20"/>
      <c r="D509" s="20"/>
      <c r="E509" s="20"/>
      <c r="F509" s="20"/>
      <c r="G509" s="20"/>
      <c r="H509" s="20"/>
      <c r="I509" s="20"/>
      <c r="J509" s="20"/>
    </row>
    <row r="510" spans="1:10" s="2" customFormat="1" ht="24" customHeight="1" x14ac:dyDescent="0.5">
      <c r="A510" s="2">
        <v>8574</v>
      </c>
      <c r="B510" s="13"/>
      <c r="C510" s="14" t="s">
        <v>398</v>
      </c>
      <c r="D510" s="14"/>
      <c r="E510" s="14"/>
      <c r="F510" s="15" t="s">
        <v>399</v>
      </c>
      <c r="G510" s="21" t="s">
        <v>162</v>
      </c>
      <c r="H510" s="22">
        <v>1000</v>
      </c>
      <c r="I510" s="23">
        <v>0</v>
      </c>
      <c r="J510" s="18">
        <f>IF(G510 = CHAR(37), H510*I510/100,H510*I510)</f>
        <v>0</v>
      </c>
    </row>
    <row r="511" spans="1:10" s="2" customFormat="1" ht="12" customHeight="1" x14ac:dyDescent="0.5">
      <c r="B511" s="19"/>
      <c r="C511" s="20"/>
      <c r="D511" s="20"/>
      <c r="E511" s="20"/>
      <c r="F511" s="20"/>
      <c r="G511" s="20"/>
      <c r="H511" s="20"/>
      <c r="I511" s="20"/>
      <c r="J511" s="20"/>
    </row>
    <row r="512" spans="1:10" s="2" customFormat="1" ht="24" customHeight="1" x14ac:dyDescent="0.5">
      <c r="A512" s="2">
        <v>8384</v>
      </c>
      <c r="B512" s="13" t="s">
        <v>400</v>
      </c>
      <c r="C512" s="14"/>
      <c r="D512" s="14"/>
      <c r="E512" s="14"/>
      <c r="F512" s="15" t="s">
        <v>401</v>
      </c>
      <c r="G512" s="21"/>
      <c r="H512" s="22"/>
      <c r="I512" s="18"/>
      <c r="J512" s="18"/>
    </row>
    <row r="513" spans="1:10" s="2" customFormat="1" ht="12" customHeight="1" x14ac:dyDescent="0.5">
      <c r="B513" s="19"/>
      <c r="C513" s="20"/>
      <c r="D513" s="20"/>
      <c r="E513" s="20"/>
      <c r="F513" s="20"/>
      <c r="G513" s="20"/>
      <c r="H513" s="20"/>
      <c r="I513" s="20"/>
      <c r="J513" s="20"/>
    </row>
    <row r="514" spans="1:10" s="2" customFormat="1" ht="24" customHeight="1" x14ac:dyDescent="0.5">
      <c r="A514" s="2">
        <v>8385</v>
      </c>
      <c r="B514" s="13"/>
      <c r="C514" s="14" t="s">
        <v>402</v>
      </c>
      <c r="D514" s="14"/>
      <c r="E514" s="14"/>
      <c r="F514" s="15" t="s">
        <v>403</v>
      </c>
      <c r="G514" s="21" t="s">
        <v>33</v>
      </c>
      <c r="H514" s="22">
        <v>1</v>
      </c>
      <c r="I514" s="23">
        <v>0</v>
      </c>
      <c r="J514" s="18">
        <f>IF(G514 = CHAR(37), H514*I514/100,H514*I514)</f>
        <v>0</v>
      </c>
    </row>
    <row r="515" spans="1:10" s="2" customFormat="1" ht="12" customHeight="1" x14ac:dyDescent="0.5">
      <c r="B515" s="19"/>
      <c r="C515" s="20"/>
      <c r="D515" s="20"/>
      <c r="E515" s="20"/>
      <c r="F515" s="20"/>
      <c r="G515" s="20"/>
      <c r="H515" s="20"/>
      <c r="I515" s="20"/>
      <c r="J515" s="20"/>
    </row>
    <row r="516" spans="1:10" s="2" customFormat="1" ht="36" customHeight="1" x14ac:dyDescent="0.5">
      <c r="A516" s="2">
        <v>8576</v>
      </c>
      <c r="B516" s="13"/>
      <c r="C516" s="14" t="s">
        <v>404</v>
      </c>
      <c r="D516" s="14"/>
      <c r="E516" s="14"/>
      <c r="F516" s="15" t="s">
        <v>405</v>
      </c>
      <c r="G516" s="21" t="s">
        <v>162</v>
      </c>
      <c r="H516" s="22">
        <v>1000</v>
      </c>
      <c r="I516" s="23">
        <v>0</v>
      </c>
      <c r="J516" s="18">
        <f>IF(G516 = CHAR(37), H516*I516/100,H516*I516)</f>
        <v>0</v>
      </c>
    </row>
    <row r="517" spans="1:10" s="2" customFormat="1" ht="12" customHeight="1" x14ac:dyDescent="0.5">
      <c r="B517" s="19"/>
      <c r="C517" s="20"/>
      <c r="D517" s="20"/>
      <c r="E517" s="20"/>
      <c r="F517" s="20"/>
      <c r="G517" s="20"/>
      <c r="H517" s="20"/>
      <c r="I517" s="20"/>
      <c r="J517" s="20"/>
    </row>
    <row r="518" spans="1:10" s="2" customFormat="1" ht="24" customHeight="1" x14ac:dyDescent="0.5">
      <c r="A518" s="2">
        <v>8579</v>
      </c>
      <c r="B518" s="13" t="s">
        <v>406</v>
      </c>
      <c r="C518" s="14"/>
      <c r="D518" s="14"/>
      <c r="E518" s="14"/>
      <c r="F518" s="15" t="s">
        <v>407</v>
      </c>
      <c r="G518" s="21"/>
      <c r="H518" s="22"/>
      <c r="I518" s="18"/>
      <c r="J518" s="18"/>
    </row>
    <row r="519" spans="1:10" s="2" customFormat="1" ht="12" customHeight="1" x14ac:dyDescent="0.5">
      <c r="B519" s="19"/>
      <c r="C519" s="20"/>
      <c r="D519" s="20"/>
      <c r="E519" s="20"/>
      <c r="F519" s="20"/>
      <c r="G519" s="20"/>
      <c r="H519" s="20"/>
      <c r="I519" s="20"/>
      <c r="J519" s="20"/>
    </row>
    <row r="520" spans="1:10" s="2" customFormat="1" ht="24" customHeight="1" x14ac:dyDescent="0.5">
      <c r="A520" s="2">
        <v>8580</v>
      </c>
      <c r="B520" s="13"/>
      <c r="C520" s="14" t="s">
        <v>408</v>
      </c>
      <c r="D520" s="14"/>
      <c r="E520" s="14"/>
      <c r="F520" s="15" t="s">
        <v>409</v>
      </c>
      <c r="G520" s="21" t="s">
        <v>410</v>
      </c>
      <c r="H520" s="22">
        <v>25</v>
      </c>
      <c r="I520" s="23">
        <v>0</v>
      </c>
      <c r="J520" s="18">
        <f>IF(G520 = CHAR(37), H520*I520/100,H520*I520)</f>
        <v>0</v>
      </c>
    </row>
    <row r="521" spans="1:10" s="2" customFormat="1" ht="12" customHeight="1" x14ac:dyDescent="0.5">
      <c r="B521" s="19"/>
      <c r="C521" s="20"/>
      <c r="D521" s="20"/>
      <c r="E521" s="20"/>
      <c r="F521" s="20"/>
      <c r="G521" s="20"/>
      <c r="H521" s="20"/>
      <c r="I521" s="20"/>
      <c r="J521" s="20"/>
    </row>
    <row r="522" spans="1:10" s="2" customFormat="1" ht="24" customHeight="1" x14ac:dyDescent="0.5">
      <c r="A522" s="2">
        <v>8386</v>
      </c>
      <c r="B522" s="13" t="s">
        <v>411</v>
      </c>
      <c r="C522" s="14"/>
      <c r="D522" s="14"/>
      <c r="E522" s="14"/>
      <c r="F522" s="15" t="s">
        <v>412</v>
      </c>
      <c r="G522" s="21"/>
      <c r="H522" s="22"/>
      <c r="I522" s="18"/>
      <c r="J522" s="18"/>
    </row>
    <row r="523" spans="1:10" s="2" customFormat="1" ht="12" customHeight="1" x14ac:dyDescent="0.5">
      <c r="B523" s="19"/>
      <c r="C523" s="20"/>
      <c r="D523" s="20"/>
      <c r="E523" s="20"/>
      <c r="F523" s="20"/>
      <c r="G523" s="20"/>
      <c r="H523" s="20"/>
      <c r="I523" s="20"/>
      <c r="J523" s="20"/>
    </row>
    <row r="524" spans="1:10" s="2" customFormat="1" ht="24" customHeight="1" x14ac:dyDescent="0.5">
      <c r="A524" s="2">
        <v>8387</v>
      </c>
      <c r="B524" s="13"/>
      <c r="C524" s="14" t="s">
        <v>413</v>
      </c>
      <c r="D524" s="14"/>
      <c r="E524" s="14"/>
      <c r="F524" s="15" t="s">
        <v>414</v>
      </c>
      <c r="G524" s="21" t="s">
        <v>73</v>
      </c>
      <c r="H524" s="22">
        <v>1</v>
      </c>
      <c r="I524" s="23">
        <v>0</v>
      </c>
      <c r="J524" s="18">
        <f>IF(G524 = CHAR(37), H524*I524/100,H524*I524)</f>
        <v>0</v>
      </c>
    </row>
    <row r="525" spans="1:10" s="2" customFormat="1" ht="12" customHeight="1" x14ac:dyDescent="0.5">
      <c r="B525" s="19"/>
      <c r="C525" s="20"/>
      <c r="D525" s="20"/>
      <c r="E525" s="20"/>
      <c r="F525" s="20"/>
      <c r="G525" s="20"/>
      <c r="H525" s="20"/>
      <c r="I525" s="20"/>
      <c r="J525" s="20"/>
    </row>
    <row r="526" spans="1:10" s="2" customFormat="1" ht="24" customHeight="1" x14ac:dyDescent="0.5">
      <c r="A526" s="2">
        <v>10551</v>
      </c>
      <c r="B526" s="13" t="s">
        <v>415</v>
      </c>
      <c r="C526" s="14"/>
      <c r="D526" s="14"/>
      <c r="E526" s="14"/>
      <c r="F526" s="15" t="s">
        <v>416</v>
      </c>
      <c r="G526" s="21"/>
      <c r="H526" s="22"/>
      <c r="I526" s="18"/>
      <c r="J526" s="18"/>
    </row>
    <row r="527" spans="1:10" s="2" customFormat="1" ht="12" customHeight="1" x14ac:dyDescent="0.5">
      <c r="B527" s="19"/>
      <c r="C527" s="20"/>
      <c r="D527" s="20"/>
      <c r="E527" s="20"/>
      <c r="F527" s="20"/>
      <c r="G527" s="20"/>
      <c r="H527" s="20"/>
      <c r="I527" s="20"/>
      <c r="J527" s="20"/>
    </row>
    <row r="528" spans="1:10" s="2" customFormat="1" ht="12" customHeight="1" x14ac:dyDescent="0.5">
      <c r="A528" s="2">
        <v>10552</v>
      </c>
      <c r="B528" s="13"/>
      <c r="C528" s="14" t="s">
        <v>417</v>
      </c>
      <c r="D528" s="14"/>
      <c r="E528" s="14"/>
      <c r="F528" s="15" t="s">
        <v>418</v>
      </c>
      <c r="G528" s="21" t="s">
        <v>39</v>
      </c>
      <c r="H528" s="22">
        <v>1200</v>
      </c>
      <c r="I528" s="23">
        <v>0</v>
      </c>
      <c r="J528" s="18">
        <f>IF(G528 = CHAR(37), H528*I528/100,H528*I528)</f>
        <v>0</v>
      </c>
    </row>
    <row r="529" spans="1:10" s="2" customFormat="1" ht="12" customHeight="1" x14ac:dyDescent="0.5">
      <c r="B529" s="19"/>
      <c r="C529" s="20"/>
      <c r="D529" s="20"/>
      <c r="E529" s="20"/>
      <c r="F529" s="20"/>
      <c r="G529" s="20"/>
      <c r="H529" s="20"/>
      <c r="I529" s="20"/>
      <c r="J529" s="20"/>
    </row>
    <row r="530" spans="1:10" s="2" customFormat="1" ht="24" customHeight="1" x14ac:dyDescent="0.5">
      <c r="A530" s="2">
        <v>8393</v>
      </c>
      <c r="B530" s="13" t="s">
        <v>419</v>
      </c>
      <c r="C530" s="14"/>
      <c r="D530" s="14"/>
      <c r="E530" s="14"/>
      <c r="F530" s="15" t="s">
        <v>420</v>
      </c>
      <c r="G530" s="21"/>
      <c r="H530" s="22"/>
      <c r="I530" s="18"/>
      <c r="J530" s="18"/>
    </row>
    <row r="531" spans="1:10" s="2" customFormat="1" ht="12" customHeight="1" x14ac:dyDescent="0.5">
      <c r="B531" s="19"/>
      <c r="C531" s="20"/>
      <c r="D531" s="20"/>
      <c r="E531" s="20"/>
      <c r="F531" s="20"/>
      <c r="G531" s="20"/>
      <c r="H531" s="20"/>
      <c r="I531" s="20"/>
      <c r="J531" s="20"/>
    </row>
    <row r="532" spans="1:10" s="2" customFormat="1" ht="36" customHeight="1" x14ac:dyDescent="0.5">
      <c r="A532" s="2">
        <v>8394</v>
      </c>
      <c r="B532" s="13"/>
      <c r="C532" s="14" t="s">
        <v>421</v>
      </c>
      <c r="D532" s="14"/>
      <c r="E532" s="14"/>
      <c r="F532" s="15" t="s">
        <v>422</v>
      </c>
      <c r="G532" s="21"/>
      <c r="H532" s="22"/>
      <c r="I532" s="18"/>
      <c r="J532" s="18"/>
    </row>
    <row r="533" spans="1:10" s="2" customFormat="1" ht="12" customHeight="1" x14ac:dyDescent="0.5">
      <c r="B533" s="19"/>
      <c r="C533" s="20"/>
      <c r="D533" s="20"/>
      <c r="E533" s="20"/>
      <c r="F533" s="20"/>
      <c r="G533" s="20"/>
      <c r="H533" s="20"/>
      <c r="I533" s="20"/>
      <c r="J533" s="20"/>
    </row>
    <row r="534" spans="1:10" s="2" customFormat="1" ht="24" customHeight="1" x14ac:dyDescent="0.5">
      <c r="A534" s="2">
        <v>8395</v>
      </c>
      <c r="B534" s="13"/>
      <c r="C534" s="14"/>
      <c r="D534" s="14" t="s">
        <v>92</v>
      </c>
      <c r="E534" s="14"/>
      <c r="F534" s="15" t="s">
        <v>423</v>
      </c>
      <c r="G534" s="21" t="s">
        <v>424</v>
      </c>
      <c r="H534" s="22">
        <v>100000</v>
      </c>
      <c r="I534" s="23">
        <v>0</v>
      </c>
      <c r="J534" s="18">
        <f>IF(G534 = CHAR(37), H534*I534/100,H534*I534)</f>
        <v>0</v>
      </c>
    </row>
    <row r="535" spans="1:10" s="2" customFormat="1" ht="12" customHeight="1" x14ac:dyDescent="0.5">
      <c r="B535" s="19"/>
      <c r="C535" s="20"/>
      <c r="D535" s="20"/>
      <c r="E535" s="20"/>
      <c r="F535" s="20"/>
      <c r="G535" s="20"/>
      <c r="H535" s="20"/>
      <c r="I535" s="20"/>
      <c r="J535" s="20"/>
    </row>
    <row r="536" spans="1:10" s="2" customFormat="1" ht="24" customHeight="1" x14ac:dyDescent="0.5">
      <c r="A536" s="2">
        <v>8396</v>
      </c>
      <c r="B536" s="13"/>
      <c r="C536" s="14" t="s">
        <v>425</v>
      </c>
      <c r="D536" s="14"/>
      <c r="E536" s="14"/>
      <c r="F536" s="15" t="s">
        <v>426</v>
      </c>
      <c r="G536" s="21"/>
      <c r="H536" s="22"/>
      <c r="I536" s="18"/>
      <c r="J536" s="18"/>
    </row>
    <row r="537" spans="1:10" s="2" customFormat="1" ht="12" customHeight="1" x14ac:dyDescent="0.5">
      <c r="B537" s="19"/>
      <c r="C537" s="20"/>
      <c r="D537" s="20"/>
      <c r="E537" s="20"/>
      <c r="F537" s="20"/>
      <c r="G537" s="20"/>
      <c r="H537" s="20"/>
      <c r="I537" s="20"/>
      <c r="J537" s="20"/>
    </row>
    <row r="538" spans="1:10" s="2" customFormat="1" ht="36" customHeight="1" x14ac:dyDescent="0.5">
      <c r="A538" s="2">
        <v>8397</v>
      </c>
      <c r="B538" s="13"/>
      <c r="C538" s="14"/>
      <c r="D538" s="14" t="s">
        <v>92</v>
      </c>
      <c r="E538" s="14"/>
      <c r="F538" s="15" t="s">
        <v>427</v>
      </c>
      <c r="G538" s="21" t="s">
        <v>424</v>
      </c>
      <c r="H538" s="22">
        <v>10000</v>
      </c>
      <c r="I538" s="23">
        <v>0</v>
      </c>
      <c r="J538" s="18">
        <f>IF(G538 = CHAR(37), H538*I538/100,H538*I538)</f>
        <v>0</v>
      </c>
    </row>
    <row r="539" spans="1:10" s="2" customFormat="1" ht="12" customHeight="1" x14ac:dyDescent="0.5">
      <c r="B539" s="19"/>
      <c r="C539" s="20"/>
      <c r="D539" s="20"/>
      <c r="E539" s="20"/>
      <c r="F539" s="20"/>
      <c r="G539" s="20"/>
      <c r="H539" s="20"/>
      <c r="I539" s="20"/>
      <c r="J539" s="20"/>
    </row>
    <row r="540" spans="1:10" s="2" customFormat="1" ht="24" customHeight="1" x14ac:dyDescent="0.5">
      <c r="A540" s="2">
        <v>8398</v>
      </c>
      <c r="B540" s="13" t="s">
        <v>428</v>
      </c>
      <c r="C540" s="14"/>
      <c r="D540" s="14"/>
      <c r="E540" s="14"/>
      <c r="F540" s="15" t="s">
        <v>429</v>
      </c>
      <c r="G540" s="21"/>
      <c r="H540" s="22"/>
      <c r="I540" s="18"/>
      <c r="J540" s="18"/>
    </row>
    <row r="541" spans="1:10" s="2" customFormat="1" ht="12" customHeight="1" x14ac:dyDescent="0.5">
      <c r="B541" s="19"/>
      <c r="C541" s="20"/>
      <c r="D541" s="20"/>
      <c r="E541" s="20"/>
      <c r="F541" s="20"/>
      <c r="G541" s="20"/>
      <c r="H541" s="20"/>
      <c r="I541" s="20"/>
      <c r="J541" s="20"/>
    </row>
    <row r="542" spans="1:10" s="3" customFormat="1" ht="20.100000000000001" customHeight="1" x14ac:dyDescent="0.5">
      <c r="B542" s="25" t="s">
        <v>64</v>
      </c>
      <c r="C542" s="26"/>
      <c r="D542" s="26"/>
      <c r="E542" s="26"/>
      <c r="F542" s="27"/>
      <c r="G542" s="28"/>
      <c r="H542" s="29"/>
      <c r="I542" s="29"/>
      <c r="J542" s="30">
        <f>SUM(J499:J541)</f>
        <v>0</v>
      </c>
    </row>
    <row r="543" spans="1:10" s="1" customFormat="1" ht="12" customHeight="1" x14ac:dyDescent="0.5">
      <c r="J543" s="31" t="s">
        <v>430</v>
      </c>
    </row>
    <row r="544" spans="1:10" s="1" customFormat="1" ht="11.7" x14ac:dyDescent="0.5">
      <c r="B544" s="6" t="s">
        <v>321</v>
      </c>
    </row>
    <row r="545" spans="1:10" s="2" customFormat="1" ht="39.450000000000003" customHeight="1" x14ac:dyDescent="0.5">
      <c r="B545" s="7"/>
      <c r="C545" s="8" t="s">
        <v>3</v>
      </c>
      <c r="D545" s="8"/>
      <c r="E545" s="8"/>
      <c r="F545" s="7" t="s">
        <v>4</v>
      </c>
      <c r="G545" s="7" t="s">
        <v>5</v>
      </c>
      <c r="H545" s="7" t="s">
        <v>6</v>
      </c>
      <c r="I545" s="7" t="s">
        <v>7</v>
      </c>
      <c r="J545" s="9" t="s">
        <v>8</v>
      </c>
    </row>
    <row r="546" spans="1:10" s="3" customFormat="1" ht="20.100000000000001" customHeight="1" x14ac:dyDescent="0.5">
      <c r="B546" s="25" t="s">
        <v>66</v>
      </c>
      <c r="C546" s="26"/>
      <c r="D546" s="26"/>
      <c r="E546" s="26"/>
      <c r="F546" s="27"/>
      <c r="G546" s="28"/>
      <c r="H546" s="29"/>
      <c r="I546" s="29"/>
      <c r="J546" s="30">
        <f>J542</f>
        <v>0</v>
      </c>
    </row>
    <row r="547" spans="1:10" s="2" customFormat="1" ht="48" customHeight="1" x14ac:dyDescent="0.5">
      <c r="A547" s="2">
        <v>8399</v>
      </c>
      <c r="B547" s="13"/>
      <c r="C547" s="14" t="s">
        <v>431</v>
      </c>
      <c r="D547" s="14"/>
      <c r="E547" s="14"/>
      <c r="F547" s="15" t="s">
        <v>432</v>
      </c>
      <c r="G547" s="21"/>
      <c r="H547" s="22"/>
      <c r="I547" s="18"/>
      <c r="J547" s="18"/>
    </row>
    <row r="548" spans="1:10" s="2" customFormat="1" ht="12" customHeight="1" x14ac:dyDescent="0.5">
      <c r="B548" s="19"/>
      <c r="C548" s="20"/>
      <c r="D548" s="20"/>
      <c r="E548" s="20"/>
      <c r="F548" s="20"/>
      <c r="G548" s="20"/>
      <c r="H548" s="20"/>
      <c r="I548" s="20"/>
      <c r="J548" s="20"/>
    </row>
    <row r="549" spans="1:10" s="2" customFormat="1" ht="12" customHeight="1" x14ac:dyDescent="0.5">
      <c r="A549" s="2">
        <v>8400</v>
      </c>
      <c r="B549" s="13"/>
      <c r="C549" s="14"/>
      <c r="D549" s="14" t="s">
        <v>92</v>
      </c>
      <c r="E549" s="14"/>
      <c r="F549" s="15" t="s">
        <v>433</v>
      </c>
      <c r="G549" s="21" t="s">
        <v>39</v>
      </c>
      <c r="H549" s="22">
        <v>6400</v>
      </c>
      <c r="I549" s="23">
        <v>0</v>
      </c>
      <c r="J549" s="18">
        <f>IF(G549 = CHAR(37), H549*I549/100,H549*I549)</f>
        <v>0</v>
      </c>
    </row>
    <row r="550" spans="1:10" s="2" customFormat="1" ht="12" customHeight="1" x14ac:dyDescent="0.5">
      <c r="B550" s="19"/>
      <c r="C550" s="20"/>
      <c r="D550" s="20"/>
      <c r="E550" s="20"/>
      <c r="F550" s="20"/>
      <c r="G550" s="20"/>
      <c r="H550" s="20"/>
      <c r="I550" s="20"/>
      <c r="J550" s="20"/>
    </row>
    <row r="551" spans="1:10" s="2" customFormat="1" ht="36" customHeight="1" x14ac:dyDescent="0.5">
      <c r="A551" s="2">
        <v>8401</v>
      </c>
      <c r="B551" s="13"/>
      <c r="C551" s="14" t="s">
        <v>434</v>
      </c>
      <c r="D551" s="14"/>
      <c r="E551" s="14"/>
      <c r="F551" s="15" t="s">
        <v>435</v>
      </c>
      <c r="G551" s="21" t="s">
        <v>39</v>
      </c>
      <c r="H551" s="22">
        <v>630</v>
      </c>
      <c r="I551" s="23">
        <v>0</v>
      </c>
      <c r="J551" s="18">
        <f>IF(G551 = CHAR(37), H551*I551/100,H551*I551)</f>
        <v>0</v>
      </c>
    </row>
    <row r="552" spans="1:10" s="2" customFormat="1" ht="12" customHeight="1" x14ac:dyDescent="0.5">
      <c r="B552" s="19"/>
      <c r="C552" s="20"/>
      <c r="D552" s="20"/>
      <c r="E552" s="20"/>
      <c r="F552" s="20"/>
      <c r="G552" s="20"/>
      <c r="H552" s="20"/>
      <c r="I552" s="20"/>
      <c r="J552" s="20"/>
    </row>
    <row r="553" spans="1:10" s="2" customFormat="1" ht="36" customHeight="1" x14ac:dyDescent="0.5">
      <c r="A553" s="2">
        <v>8402</v>
      </c>
      <c r="B553" s="13" t="s">
        <v>436</v>
      </c>
      <c r="C553" s="14"/>
      <c r="D553" s="14"/>
      <c r="E553" s="14"/>
      <c r="F553" s="15" t="s">
        <v>437</v>
      </c>
      <c r="G553" s="21"/>
      <c r="H553" s="22"/>
      <c r="I553" s="18"/>
      <c r="J553" s="18"/>
    </row>
    <row r="554" spans="1:10" s="2" customFormat="1" ht="12" customHeight="1" x14ac:dyDescent="0.5">
      <c r="B554" s="19"/>
      <c r="C554" s="20"/>
      <c r="D554" s="20"/>
      <c r="E554" s="20"/>
      <c r="F554" s="20"/>
      <c r="G554" s="20"/>
      <c r="H554" s="20"/>
      <c r="I554" s="20"/>
      <c r="J554" s="20"/>
    </row>
    <row r="555" spans="1:10" s="2" customFormat="1" ht="24" customHeight="1" x14ac:dyDescent="0.5">
      <c r="A555" s="2">
        <v>8403</v>
      </c>
      <c r="B555" s="13"/>
      <c r="C555" s="14" t="s">
        <v>438</v>
      </c>
      <c r="D555" s="14"/>
      <c r="E555" s="14"/>
      <c r="F555" s="15" t="s">
        <v>439</v>
      </c>
      <c r="G555" s="21" t="s">
        <v>39</v>
      </c>
      <c r="H555" s="22">
        <v>37</v>
      </c>
      <c r="I555" s="23">
        <v>0</v>
      </c>
      <c r="J555" s="18">
        <f>IF(G555 = CHAR(37), H555*I555/100,H555*I555)</f>
        <v>0</v>
      </c>
    </row>
    <row r="556" spans="1:10" s="2" customFormat="1" ht="12" customHeight="1" x14ac:dyDescent="0.5">
      <c r="B556" s="19"/>
      <c r="C556" s="20"/>
      <c r="D556" s="20"/>
      <c r="E556" s="20"/>
      <c r="F556" s="20"/>
      <c r="G556" s="20"/>
      <c r="H556" s="20"/>
      <c r="I556" s="20"/>
      <c r="J556" s="20"/>
    </row>
    <row r="557" spans="1:10" s="2" customFormat="1" ht="24" customHeight="1" x14ac:dyDescent="0.5">
      <c r="A557" s="2">
        <v>8404</v>
      </c>
      <c r="B557" s="13"/>
      <c r="C557" s="14" t="s">
        <v>440</v>
      </c>
      <c r="D557" s="14"/>
      <c r="E557" s="14"/>
      <c r="F557" s="15" t="s">
        <v>441</v>
      </c>
      <c r="G557" s="21" t="s">
        <v>39</v>
      </c>
      <c r="H557" s="22">
        <v>4</v>
      </c>
      <c r="I557" s="23">
        <v>0</v>
      </c>
      <c r="J557" s="18">
        <f>IF(G557 = CHAR(37), H557*I557/100,H557*I557)</f>
        <v>0</v>
      </c>
    </row>
    <row r="558" spans="1:10" s="2" customFormat="1" ht="12" customHeight="1" x14ac:dyDescent="0.5">
      <c r="B558" s="19"/>
      <c r="C558" s="20"/>
      <c r="D558" s="20"/>
      <c r="E558" s="20"/>
      <c r="F558" s="20"/>
      <c r="G558" s="20"/>
      <c r="H558" s="20"/>
      <c r="I558" s="20"/>
      <c r="J558" s="20"/>
    </row>
    <row r="559" spans="1:10" s="2" customFormat="1" ht="24" customHeight="1" x14ac:dyDescent="0.5">
      <c r="A559" s="2">
        <v>8405</v>
      </c>
      <c r="B559" s="13" t="s">
        <v>442</v>
      </c>
      <c r="C559" s="14"/>
      <c r="D559" s="14"/>
      <c r="E559" s="14"/>
      <c r="F559" s="15" t="s">
        <v>443</v>
      </c>
      <c r="G559" s="21"/>
      <c r="H559" s="22"/>
      <c r="I559" s="18"/>
      <c r="J559" s="18"/>
    </row>
    <row r="560" spans="1:10" s="2" customFormat="1" ht="12" customHeight="1" x14ac:dyDescent="0.5">
      <c r="B560" s="19"/>
      <c r="C560" s="20"/>
      <c r="D560" s="20"/>
      <c r="E560" s="20"/>
      <c r="F560" s="20"/>
      <c r="G560" s="20"/>
      <c r="H560" s="20"/>
      <c r="I560" s="20"/>
      <c r="J560" s="20"/>
    </row>
    <row r="561" spans="1:10" s="2" customFormat="1" ht="36" customHeight="1" x14ac:dyDescent="0.5">
      <c r="A561" s="2">
        <v>8406</v>
      </c>
      <c r="B561" s="13"/>
      <c r="C561" s="14" t="s">
        <v>444</v>
      </c>
      <c r="D561" s="14"/>
      <c r="E561" s="14"/>
      <c r="F561" s="15" t="s">
        <v>445</v>
      </c>
      <c r="G561" s="21"/>
      <c r="H561" s="22"/>
      <c r="I561" s="18"/>
      <c r="J561" s="18"/>
    </row>
    <row r="562" spans="1:10" s="2" customFormat="1" ht="12" customHeight="1" x14ac:dyDescent="0.5">
      <c r="B562" s="19"/>
      <c r="C562" s="20"/>
      <c r="D562" s="20"/>
      <c r="E562" s="20"/>
      <c r="F562" s="20"/>
      <c r="G562" s="20"/>
      <c r="H562" s="20"/>
      <c r="I562" s="20"/>
      <c r="J562" s="20"/>
    </row>
    <row r="563" spans="1:10" s="2" customFormat="1" ht="12" customHeight="1" x14ac:dyDescent="0.5">
      <c r="A563" s="2">
        <v>8407</v>
      </c>
      <c r="B563" s="13"/>
      <c r="C563" s="14"/>
      <c r="D563" s="14" t="s">
        <v>92</v>
      </c>
      <c r="E563" s="14"/>
      <c r="F563" s="15" t="s">
        <v>433</v>
      </c>
      <c r="G563" s="21" t="s">
        <v>39</v>
      </c>
      <c r="H563" s="22">
        <v>390</v>
      </c>
      <c r="I563" s="23">
        <v>0</v>
      </c>
      <c r="J563" s="18">
        <f>IF(G563 = CHAR(37), H563*I563/100,H563*I563)</f>
        <v>0</v>
      </c>
    </row>
    <row r="564" spans="1:10" s="2" customFormat="1" ht="12" customHeight="1" x14ac:dyDescent="0.5">
      <c r="B564" s="19"/>
      <c r="C564" s="20"/>
      <c r="D564" s="20"/>
      <c r="E564" s="20"/>
      <c r="F564" s="20"/>
      <c r="G564" s="20"/>
      <c r="H564" s="20"/>
      <c r="I564" s="20"/>
      <c r="J564" s="20"/>
    </row>
    <row r="565" spans="1:10" s="2" customFormat="1" ht="24" customHeight="1" x14ac:dyDescent="0.5">
      <c r="A565" s="2">
        <v>8408</v>
      </c>
      <c r="B565" s="13" t="s">
        <v>446</v>
      </c>
      <c r="C565" s="14"/>
      <c r="D565" s="14"/>
      <c r="E565" s="14"/>
      <c r="F565" s="15" t="s">
        <v>447</v>
      </c>
      <c r="G565" s="21"/>
      <c r="H565" s="22"/>
      <c r="I565" s="18"/>
      <c r="J565" s="18"/>
    </row>
    <row r="566" spans="1:10" s="2" customFormat="1" ht="12" customHeight="1" x14ac:dyDescent="0.5">
      <c r="B566" s="19"/>
      <c r="C566" s="20"/>
      <c r="D566" s="20"/>
      <c r="E566" s="20"/>
      <c r="F566" s="20"/>
      <c r="G566" s="20"/>
      <c r="H566" s="20"/>
      <c r="I566" s="20"/>
      <c r="J566" s="20"/>
    </row>
    <row r="567" spans="1:10" s="2" customFormat="1" ht="24" customHeight="1" x14ac:dyDescent="0.5">
      <c r="A567" s="2">
        <v>8409</v>
      </c>
      <c r="B567" s="13"/>
      <c r="C567" s="14" t="s">
        <v>448</v>
      </c>
      <c r="D567" s="14"/>
      <c r="E567" s="14"/>
      <c r="F567" s="15" t="s">
        <v>449</v>
      </c>
      <c r="G567" s="21"/>
      <c r="H567" s="22"/>
      <c r="I567" s="18"/>
      <c r="J567" s="18"/>
    </row>
    <row r="568" spans="1:10" s="2" customFormat="1" ht="12" customHeight="1" x14ac:dyDescent="0.5">
      <c r="B568" s="19"/>
      <c r="C568" s="20"/>
      <c r="D568" s="20"/>
      <c r="E568" s="20"/>
      <c r="F568" s="20"/>
      <c r="G568" s="20"/>
      <c r="H568" s="20"/>
      <c r="I568" s="20"/>
      <c r="J568" s="20"/>
    </row>
    <row r="569" spans="1:10" s="2" customFormat="1" ht="24" customHeight="1" x14ac:dyDescent="0.5">
      <c r="A569" s="2">
        <v>8410</v>
      </c>
      <c r="B569" s="13"/>
      <c r="C569" s="14"/>
      <c r="D569" s="14" t="s">
        <v>92</v>
      </c>
      <c r="E569" s="14"/>
      <c r="F569" s="15" t="s">
        <v>450</v>
      </c>
      <c r="G569" s="21"/>
      <c r="H569" s="22"/>
      <c r="I569" s="18"/>
      <c r="J569" s="18"/>
    </row>
    <row r="570" spans="1:10" s="2" customFormat="1" ht="12" customHeight="1" x14ac:dyDescent="0.5">
      <c r="B570" s="19"/>
      <c r="C570" s="20"/>
      <c r="D570" s="20"/>
      <c r="E570" s="20"/>
      <c r="F570" s="20"/>
      <c r="G570" s="20"/>
      <c r="H570" s="20"/>
      <c r="I570" s="20"/>
      <c r="J570" s="20"/>
    </row>
    <row r="571" spans="1:10" s="2" customFormat="1" ht="24" customHeight="1" x14ac:dyDescent="0.5">
      <c r="A571" s="2">
        <v>8413</v>
      </c>
      <c r="B571" s="13"/>
      <c r="C571" s="14"/>
      <c r="D571" s="14"/>
      <c r="E571" s="14" t="s">
        <v>344</v>
      </c>
      <c r="F571" s="15" t="s">
        <v>451</v>
      </c>
      <c r="G571" s="21" t="s">
        <v>39</v>
      </c>
      <c r="H571" s="22">
        <v>180</v>
      </c>
      <c r="I571" s="23">
        <v>0</v>
      </c>
      <c r="J571" s="18">
        <f>IF(G571 = CHAR(37), H571*I571/100,H571*I571)</f>
        <v>0</v>
      </c>
    </row>
    <row r="572" spans="1:10" s="2" customFormat="1" ht="12" customHeight="1" x14ac:dyDescent="0.5">
      <c r="B572" s="19"/>
      <c r="C572" s="20"/>
      <c r="D572" s="20"/>
      <c r="E572" s="20"/>
      <c r="F572" s="20"/>
      <c r="G572" s="20"/>
      <c r="H572" s="20"/>
      <c r="I572" s="20"/>
      <c r="J572" s="20"/>
    </row>
    <row r="573" spans="1:10" s="2" customFormat="1" ht="24" customHeight="1" x14ac:dyDescent="0.5">
      <c r="A573" s="2">
        <v>8414</v>
      </c>
      <c r="B573" s="13"/>
      <c r="C573" s="14"/>
      <c r="D573" s="14"/>
      <c r="E573" s="14" t="s">
        <v>380</v>
      </c>
      <c r="F573" s="15" t="s">
        <v>452</v>
      </c>
      <c r="G573" s="21" t="s">
        <v>39</v>
      </c>
      <c r="H573" s="22">
        <v>120</v>
      </c>
      <c r="I573" s="23">
        <v>0</v>
      </c>
      <c r="J573" s="18">
        <f>IF(G573 = CHAR(37), H573*I573/100,H573*I573)</f>
        <v>0</v>
      </c>
    </row>
    <row r="574" spans="1:10" s="2" customFormat="1" ht="12" customHeight="1" x14ac:dyDescent="0.5">
      <c r="B574" s="19"/>
      <c r="C574" s="20"/>
      <c r="D574" s="20"/>
      <c r="E574" s="20"/>
      <c r="F574" s="20"/>
      <c r="G574" s="20"/>
      <c r="H574" s="20"/>
      <c r="I574" s="20"/>
      <c r="J574" s="20"/>
    </row>
    <row r="575" spans="1:10" s="2" customFormat="1" ht="36" customHeight="1" x14ac:dyDescent="0.5">
      <c r="A575" s="2">
        <v>8415</v>
      </c>
      <c r="B575" s="13"/>
      <c r="C575" s="14"/>
      <c r="D575" s="14"/>
      <c r="E575" s="14" t="s">
        <v>382</v>
      </c>
      <c r="F575" s="15" t="s">
        <v>453</v>
      </c>
      <c r="G575" s="21" t="s">
        <v>39</v>
      </c>
      <c r="H575" s="22">
        <v>90</v>
      </c>
      <c r="I575" s="23">
        <v>0</v>
      </c>
      <c r="J575" s="18">
        <f>IF(G575 = CHAR(37), H575*I575/100,H575*I575)</f>
        <v>0</v>
      </c>
    </row>
    <row r="576" spans="1:10" s="2" customFormat="1" ht="12" customHeight="1" x14ac:dyDescent="0.5">
      <c r="B576" s="19"/>
      <c r="C576" s="20"/>
      <c r="D576" s="20"/>
      <c r="E576" s="20"/>
      <c r="F576" s="20"/>
      <c r="G576" s="20"/>
      <c r="H576" s="20"/>
      <c r="I576" s="20"/>
      <c r="J576" s="20"/>
    </row>
    <row r="577" spans="1:10" s="2" customFormat="1" ht="24" customHeight="1" x14ac:dyDescent="0.5">
      <c r="A577" s="2">
        <v>8411</v>
      </c>
      <c r="B577" s="13"/>
      <c r="C577" s="14" t="s">
        <v>454</v>
      </c>
      <c r="D577" s="14"/>
      <c r="E577" s="14"/>
      <c r="F577" s="15" t="s">
        <v>455</v>
      </c>
      <c r="G577" s="21"/>
      <c r="H577" s="22"/>
      <c r="I577" s="18"/>
      <c r="J577" s="18"/>
    </row>
    <row r="578" spans="1:10" s="2" customFormat="1" ht="12" customHeight="1" x14ac:dyDescent="0.5">
      <c r="B578" s="19"/>
      <c r="C578" s="20"/>
      <c r="D578" s="20"/>
      <c r="E578" s="20"/>
      <c r="F578" s="20"/>
      <c r="G578" s="20"/>
      <c r="H578" s="20"/>
      <c r="I578" s="20"/>
      <c r="J578" s="20"/>
    </row>
    <row r="579" spans="1:10" s="2" customFormat="1" ht="24" customHeight="1" x14ac:dyDescent="0.5">
      <c r="A579" s="2">
        <v>8412</v>
      </c>
      <c r="B579" s="13"/>
      <c r="C579" s="14"/>
      <c r="D579" s="14" t="s">
        <v>92</v>
      </c>
      <c r="E579" s="14"/>
      <c r="F579" s="15" t="s">
        <v>456</v>
      </c>
      <c r="G579" s="21" t="s">
        <v>39</v>
      </c>
      <c r="H579" s="22">
        <v>90</v>
      </c>
      <c r="I579" s="23">
        <v>0</v>
      </c>
      <c r="J579" s="18">
        <f>IF(G579 = CHAR(37), H579*I579/100,H579*I579)</f>
        <v>0</v>
      </c>
    </row>
    <row r="580" spans="1:10" s="2" customFormat="1" ht="12" customHeight="1" x14ac:dyDescent="0.5">
      <c r="B580" s="19"/>
      <c r="C580" s="20"/>
      <c r="D580" s="20"/>
      <c r="E580" s="20"/>
      <c r="F580" s="20"/>
      <c r="G580" s="20"/>
      <c r="H580" s="20"/>
      <c r="I580" s="20"/>
      <c r="J580" s="20"/>
    </row>
    <row r="581" spans="1:10" s="2" customFormat="1" ht="24" customHeight="1" x14ac:dyDescent="0.5">
      <c r="A581" s="2">
        <v>8391</v>
      </c>
      <c r="B581" s="13" t="s">
        <v>457</v>
      </c>
      <c r="C581" s="14"/>
      <c r="D581" s="14"/>
      <c r="E581" s="14"/>
      <c r="F581" s="15" t="s">
        <v>458</v>
      </c>
      <c r="G581" s="21"/>
      <c r="H581" s="22"/>
      <c r="I581" s="18"/>
      <c r="J581" s="18"/>
    </row>
    <row r="582" spans="1:10" s="2" customFormat="1" ht="12" customHeight="1" x14ac:dyDescent="0.5">
      <c r="B582" s="19"/>
      <c r="C582" s="20"/>
      <c r="D582" s="20"/>
      <c r="E582" s="20"/>
      <c r="F582" s="20"/>
      <c r="G582" s="20"/>
      <c r="H582" s="20"/>
      <c r="I582" s="20"/>
      <c r="J582" s="20"/>
    </row>
    <row r="583" spans="1:10" s="2" customFormat="1" ht="24" customHeight="1" x14ac:dyDescent="0.5">
      <c r="A583" s="2">
        <v>8392</v>
      </c>
      <c r="B583" s="13"/>
      <c r="C583" s="14" t="s">
        <v>459</v>
      </c>
      <c r="D583" s="14"/>
      <c r="E583" s="14"/>
      <c r="F583" s="15" t="s">
        <v>460</v>
      </c>
      <c r="G583" s="21" t="s">
        <v>355</v>
      </c>
      <c r="H583" s="22">
        <v>40</v>
      </c>
      <c r="I583" s="23">
        <v>0</v>
      </c>
      <c r="J583" s="18">
        <f>IF(G583 = CHAR(37), H583*I583/100,H583*I583)</f>
        <v>0</v>
      </c>
    </row>
    <row r="584" spans="1:10" s="2" customFormat="1" ht="12" customHeight="1" x14ac:dyDescent="0.5">
      <c r="B584" s="19"/>
      <c r="C584" s="20"/>
      <c r="D584" s="20"/>
      <c r="E584" s="20"/>
      <c r="F584" s="20"/>
      <c r="G584" s="20"/>
      <c r="H584" s="20"/>
      <c r="I584" s="20"/>
      <c r="J584" s="20"/>
    </row>
    <row r="585" spans="1:10" s="2" customFormat="1" ht="24" customHeight="1" x14ac:dyDescent="0.5">
      <c r="A585" s="2">
        <v>8378</v>
      </c>
      <c r="B585" s="13"/>
      <c r="C585" s="14" t="s">
        <v>461</v>
      </c>
      <c r="D585" s="14"/>
      <c r="E585" s="14"/>
      <c r="F585" s="15" t="s">
        <v>462</v>
      </c>
      <c r="G585" s="21" t="s">
        <v>73</v>
      </c>
      <c r="H585" s="22">
        <v>4</v>
      </c>
      <c r="I585" s="23">
        <v>0</v>
      </c>
      <c r="J585" s="18">
        <f>IF(G585 = CHAR(37), H585*I585/100,H585*I585)</f>
        <v>0</v>
      </c>
    </row>
    <row r="586" spans="1:10" s="2" customFormat="1" ht="12" customHeight="1" x14ac:dyDescent="0.5">
      <c r="B586" s="19"/>
      <c r="C586" s="20"/>
      <c r="D586" s="20"/>
      <c r="E586" s="20"/>
      <c r="F586" s="20"/>
      <c r="G586" s="20"/>
      <c r="H586" s="20"/>
      <c r="I586" s="20"/>
      <c r="J586" s="20"/>
    </row>
    <row r="587" spans="1:10" s="3" customFormat="1" ht="20.100000000000001" customHeight="1" x14ac:dyDescent="0.5">
      <c r="B587" s="25" t="s">
        <v>64</v>
      </c>
      <c r="C587" s="26"/>
      <c r="D587" s="26"/>
      <c r="E587" s="26"/>
      <c r="F587" s="27"/>
      <c r="G587" s="28"/>
      <c r="H587" s="29"/>
      <c r="I587" s="29"/>
      <c r="J587" s="30">
        <f>SUM(J546:J586)</f>
        <v>0</v>
      </c>
    </row>
    <row r="588" spans="1:10" s="1" customFormat="1" ht="12" customHeight="1" x14ac:dyDescent="0.5">
      <c r="J588" s="31" t="s">
        <v>463</v>
      </c>
    </row>
    <row r="589" spans="1:10" s="1" customFormat="1" ht="11.7" x14ac:dyDescent="0.5">
      <c r="B589" s="6" t="s">
        <v>321</v>
      </c>
    </row>
    <row r="590" spans="1:10" s="2" customFormat="1" ht="39.450000000000003" customHeight="1" x14ac:dyDescent="0.5">
      <c r="B590" s="7"/>
      <c r="C590" s="8" t="s">
        <v>3</v>
      </c>
      <c r="D590" s="8"/>
      <c r="E590" s="8"/>
      <c r="F590" s="7" t="s">
        <v>4</v>
      </c>
      <c r="G590" s="7" t="s">
        <v>5</v>
      </c>
      <c r="H590" s="7" t="s">
        <v>6</v>
      </c>
      <c r="I590" s="7" t="s">
        <v>7</v>
      </c>
      <c r="J590" s="9" t="s">
        <v>8</v>
      </c>
    </row>
    <row r="591" spans="1:10" s="3" customFormat="1" ht="20.100000000000001" customHeight="1" x14ac:dyDescent="0.5">
      <c r="B591" s="25" t="s">
        <v>66</v>
      </c>
      <c r="C591" s="26"/>
      <c r="D591" s="26"/>
      <c r="E591" s="26"/>
      <c r="F591" s="27"/>
      <c r="G591" s="28"/>
      <c r="H591" s="29"/>
      <c r="I591" s="29"/>
      <c r="J591" s="30">
        <f>J587</f>
        <v>0</v>
      </c>
    </row>
    <row r="592" spans="1:10" s="2" customFormat="1" ht="24" customHeight="1" x14ac:dyDescent="0.5">
      <c r="A592" s="2">
        <v>8379</v>
      </c>
      <c r="B592" s="13"/>
      <c r="C592" s="14" t="s">
        <v>464</v>
      </c>
      <c r="D592" s="14"/>
      <c r="E592" s="14"/>
      <c r="F592" s="15" t="s">
        <v>465</v>
      </c>
      <c r="G592" s="21" t="s">
        <v>73</v>
      </c>
      <c r="H592" s="22">
        <v>4</v>
      </c>
      <c r="I592" s="23">
        <v>0</v>
      </c>
      <c r="J592" s="18">
        <f>IF(G592 = CHAR(37), H592*I592/100,H592*I592)</f>
        <v>0</v>
      </c>
    </row>
    <row r="593" spans="1:10" s="2" customFormat="1" ht="12" customHeight="1" x14ac:dyDescent="0.5">
      <c r="B593" s="19"/>
      <c r="C593" s="20"/>
      <c r="D593" s="20"/>
      <c r="E593" s="20"/>
      <c r="F593" s="20"/>
      <c r="G593" s="20"/>
      <c r="H593" s="20"/>
      <c r="I593" s="20"/>
      <c r="J593" s="20"/>
    </row>
    <row r="594" spans="1:10" s="2" customFormat="1" ht="24" customHeight="1" x14ac:dyDescent="0.5">
      <c r="A594" s="2">
        <v>8504</v>
      </c>
      <c r="B594" s="13" t="s">
        <v>466</v>
      </c>
      <c r="C594" s="14"/>
      <c r="D594" s="14"/>
      <c r="E594" s="14"/>
      <c r="F594" s="15" t="s">
        <v>467</v>
      </c>
      <c r="G594" s="21"/>
      <c r="H594" s="22"/>
      <c r="I594" s="18"/>
      <c r="J594" s="18"/>
    </row>
    <row r="595" spans="1:10" s="2" customFormat="1" ht="12" customHeight="1" x14ac:dyDescent="0.5">
      <c r="B595" s="19"/>
      <c r="C595" s="20"/>
      <c r="D595" s="20"/>
      <c r="E595" s="20"/>
      <c r="F595" s="20"/>
      <c r="G595" s="20"/>
      <c r="H595" s="20"/>
      <c r="I595" s="20"/>
      <c r="J595" s="20"/>
    </row>
    <row r="596" spans="1:10" s="2" customFormat="1" ht="48" customHeight="1" x14ac:dyDescent="0.5">
      <c r="A596" s="2">
        <v>8505</v>
      </c>
      <c r="B596" s="13"/>
      <c r="C596" s="14" t="s">
        <v>468</v>
      </c>
      <c r="D596" s="14"/>
      <c r="E596" s="14"/>
      <c r="F596" s="15" t="s">
        <v>469</v>
      </c>
      <c r="G596" s="21"/>
      <c r="H596" s="22"/>
      <c r="I596" s="18"/>
      <c r="J596" s="18"/>
    </row>
    <row r="597" spans="1:10" s="2" customFormat="1" ht="12" customHeight="1" x14ac:dyDescent="0.5">
      <c r="B597" s="19"/>
      <c r="C597" s="20"/>
      <c r="D597" s="20"/>
      <c r="E597" s="20"/>
      <c r="F597" s="20"/>
      <c r="G597" s="20"/>
      <c r="H597" s="20"/>
      <c r="I597" s="20"/>
      <c r="J597" s="20"/>
    </row>
    <row r="598" spans="1:10" s="2" customFormat="1" ht="12" customHeight="1" x14ac:dyDescent="0.5">
      <c r="A598" s="2">
        <v>8506</v>
      </c>
      <c r="B598" s="13"/>
      <c r="C598" s="14"/>
      <c r="D598" s="14" t="s">
        <v>92</v>
      </c>
      <c r="E598" s="14"/>
      <c r="F598" s="15" t="s">
        <v>470</v>
      </c>
      <c r="G598" s="21" t="s">
        <v>355</v>
      </c>
      <c r="H598" s="22">
        <v>2500</v>
      </c>
      <c r="I598" s="23">
        <v>0</v>
      </c>
      <c r="J598" s="18">
        <f>IF(G598 = CHAR(37), H598*I598/100,H598*I598)</f>
        <v>0</v>
      </c>
    </row>
    <row r="599" spans="1:10" s="2" customFormat="1" ht="12" customHeight="1" x14ac:dyDescent="0.5">
      <c r="B599" s="19"/>
      <c r="C599" s="20"/>
      <c r="D599" s="20"/>
      <c r="E599" s="20"/>
      <c r="F599" s="20"/>
      <c r="G599" s="20"/>
      <c r="H599" s="20"/>
      <c r="I599" s="20"/>
      <c r="J599" s="20"/>
    </row>
    <row r="600" spans="1:10" s="2" customFormat="1" ht="24" customHeight="1" x14ac:dyDescent="0.5">
      <c r="A600" s="2">
        <v>8507</v>
      </c>
      <c r="B600" s="13" t="s">
        <v>471</v>
      </c>
      <c r="C600" s="14"/>
      <c r="D600" s="14"/>
      <c r="E600" s="14"/>
      <c r="F600" s="15" t="s">
        <v>472</v>
      </c>
      <c r="G600" s="21"/>
      <c r="H600" s="22"/>
      <c r="I600" s="18"/>
      <c r="J600" s="18"/>
    </row>
    <row r="601" spans="1:10" s="2" customFormat="1" ht="12" customHeight="1" x14ac:dyDescent="0.5">
      <c r="B601" s="19"/>
      <c r="C601" s="20"/>
      <c r="D601" s="20"/>
      <c r="E601" s="20"/>
      <c r="F601" s="20"/>
      <c r="G601" s="20"/>
      <c r="H601" s="20"/>
      <c r="I601" s="20"/>
      <c r="J601" s="20"/>
    </row>
    <row r="602" spans="1:10" s="2" customFormat="1" ht="36" customHeight="1" x14ac:dyDescent="0.5">
      <c r="A602" s="2">
        <v>8508</v>
      </c>
      <c r="B602" s="13"/>
      <c r="C602" s="14" t="s">
        <v>473</v>
      </c>
      <c r="D602" s="14"/>
      <c r="E602" s="14"/>
      <c r="F602" s="15" t="s">
        <v>474</v>
      </c>
      <c r="G602" s="21" t="s">
        <v>355</v>
      </c>
      <c r="H602" s="22">
        <v>1000</v>
      </c>
      <c r="I602" s="23">
        <v>0</v>
      </c>
      <c r="J602" s="18">
        <f>IF(G602 = CHAR(37), H602*I602/100,H602*I602)</f>
        <v>0</v>
      </c>
    </row>
    <row r="603" spans="1:10" s="2" customFormat="1" ht="12" customHeight="1" x14ac:dyDescent="0.5">
      <c r="B603" s="19"/>
      <c r="C603" s="20"/>
      <c r="D603" s="20"/>
      <c r="E603" s="20"/>
      <c r="F603" s="20"/>
      <c r="G603" s="20"/>
      <c r="H603" s="20"/>
      <c r="I603" s="20"/>
      <c r="J603" s="20"/>
    </row>
    <row r="604" spans="1:10" s="2" customFormat="1" ht="24" customHeight="1" x14ac:dyDescent="0.5">
      <c r="A604" s="2">
        <v>8509</v>
      </c>
      <c r="B604" s="13" t="s">
        <v>475</v>
      </c>
      <c r="C604" s="14"/>
      <c r="D604" s="14"/>
      <c r="E604" s="14"/>
      <c r="F604" s="15" t="s">
        <v>476</v>
      </c>
      <c r="G604" s="21"/>
      <c r="H604" s="22"/>
      <c r="I604" s="18"/>
      <c r="J604" s="18"/>
    </row>
    <row r="605" spans="1:10" s="2" customFormat="1" ht="12" customHeight="1" x14ac:dyDescent="0.5">
      <c r="B605" s="19"/>
      <c r="C605" s="20"/>
      <c r="D605" s="20"/>
      <c r="E605" s="20"/>
      <c r="F605" s="20"/>
      <c r="G605" s="20"/>
      <c r="H605" s="20"/>
      <c r="I605" s="20"/>
      <c r="J605" s="20"/>
    </row>
    <row r="606" spans="1:10" s="2" customFormat="1" ht="24" customHeight="1" x14ac:dyDescent="0.5">
      <c r="A606" s="2">
        <v>8510</v>
      </c>
      <c r="B606" s="13"/>
      <c r="C606" s="14" t="s">
        <v>477</v>
      </c>
      <c r="D606" s="14"/>
      <c r="E606" s="14"/>
      <c r="F606" s="15" t="s">
        <v>478</v>
      </c>
      <c r="G606" s="21" t="s">
        <v>39</v>
      </c>
      <c r="H606" s="22">
        <v>37</v>
      </c>
      <c r="I606" s="23">
        <v>0</v>
      </c>
      <c r="J606" s="18">
        <f>IF(G606 = CHAR(37), H606*I606/100,H606*I606)</f>
        <v>0</v>
      </c>
    </row>
    <row r="607" spans="1:10" s="2" customFormat="1" ht="12" customHeight="1" x14ac:dyDescent="0.5">
      <c r="B607" s="19"/>
      <c r="C607" s="20"/>
      <c r="D607" s="20"/>
      <c r="E607" s="20"/>
      <c r="F607" s="20"/>
      <c r="G607" s="20"/>
      <c r="H607" s="20"/>
      <c r="I607" s="20"/>
      <c r="J607" s="20"/>
    </row>
    <row r="608" spans="1:10" s="2" customFormat="1" ht="24" customHeight="1" x14ac:dyDescent="0.5">
      <c r="A608" s="2">
        <v>8511</v>
      </c>
      <c r="B608" s="13"/>
      <c r="C608" s="14" t="s">
        <v>479</v>
      </c>
      <c r="D608" s="14"/>
      <c r="E608" s="14"/>
      <c r="F608" s="15" t="s">
        <v>480</v>
      </c>
      <c r="G608" s="21" t="s">
        <v>162</v>
      </c>
      <c r="H608" s="22">
        <v>336</v>
      </c>
      <c r="I608" s="23">
        <v>0</v>
      </c>
      <c r="J608" s="18">
        <f>IF(G608 = CHAR(37), H608*I608/100,H608*I608)</f>
        <v>0</v>
      </c>
    </row>
    <row r="609" spans="1:10" s="2" customFormat="1" ht="12" customHeight="1" x14ac:dyDescent="0.5">
      <c r="B609" s="19"/>
      <c r="C609" s="20"/>
      <c r="D609" s="20"/>
      <c r="E609" s="20"/>
      <c r="F609" s="20"/>
      <c r="G609" s="20"/>
      <c r="H609" s="20"/>
      <c r="I609" s="20"/>
      <c r="J609" s="20"/>
    </row>
    <row r="610" spans="1:10" s="2" customFormat="1" ht="24" customHeight="1" x14ac:dyDescent="0.5">
      <c r="A610" s="2">
        <v>8512</v>
      </c>
      <c r="B610" s="13" t="s">
        <v>481</v>
      </c>
      <c r="C610" s="14"/>
      <c r="D610" s="14"/>
      <c r="E610" s="14"/>
      <c r="F610" s="15" t="s">
        <v>482</v>
      </c>
      <c r="G610" s="21"/>
      <c r="H610" s="22"/>
      <c r="I610" s="18"/>
      <c r="J610" s="18"/>
    </row>
    <row r="611" spans="1:10" s="2" customFormat="1" ht="12" customHeight="1" x14ac:dyDescent="0.5">
      <c r="B611" s="19"/>
      <c r="C611" s="20"/>
      <c r="D611" s="20"/>
      <c r="E611" s="20"/>
      <c r="F611" s="20"/>
      <c r="G611" s="20"/>
      <c r="H611" s="20"/>
      <c r="I611" s="20"/>
      <c r="J611" s="20"/>
    </row>
    <row r="612" spans="1:10" s="2" customFormat="1" ht="24" customHeight="1" x14ac:dyDescent="0.5">
      <c r="A612" s="2">
        <v>8513</v>
      </c>
      <c r="B612" s="13"/>
      <c r="C612" s="14" t="s">
        <v>483</v>
      </c>
      <c r="D612" s="14"/>
      <c r="E612" s="14"/>
      <c r="F612" s="15" t="s">
        <v>484</v>
      </c>
      <c r="G612" s="21" t="s">
        <v>162</v>
      </c>
      <c r="H612" s="22">
        <v>40</v>
      </c>
      <c r="I612" s="23">
        <v>0</v>
      </c>
      <c r="J612" s="18">
        <f>IF(G612 = CHAR(37), H612*I612/100,H612*I612)</f>
        <v>0</v>
      </c>
    </row>
    <row r="613" spans="1:10" s="2" customFormat="1" ht="12" customHeight="1" x14ac:dyDescent="0.5">
      <c r="B613" s="19"/>
      <c r="C613" s="20"/>
      <c r="D613" s="20"/>
      <c r="E613" s="20"/>
      <c r="F613" s="20"/>
      <c r="G613" s="20"/>
      <c r="H613" s="20"/>
      <c r="I613" s="20"/>
      <c r="J613" s="20"/>
    </row>
    <row r="614" spans="1:10" s="2" customFormat="1" ht="24" customHeight="1" x14ac:dyDescent="0.5">
      <c r="A614" s="2">
        <v>8514</v>
      </c>
      <c r="B614" s="13"/>
      <c r="C614" s="14" t="s">
        <v>485</v>
      </c>
      <c r="D614" s="14"/>
      <c r="E614" s="14"/>
      <c r="F614" s="15" t="s">
        <v>486</v>
      </c>
      <c r="G614" s="21" t="s">
        <v>162</v>
      </c>
      <c r="H614" s="22">
        <v>5</v>
      </c>
      <c r="I614" s="23">
        <v>0</v>
      </c>
      <c r="J614" s="18">
        <f>IF(G614 = CHAR(37), H614*I614/100,H614*I614)</f>
        <v>0</v>
      </c>
    </row>
    <row r="615" spans="1:10" s="2" customFormat="1" ht="12" customHeight="1" x14ac:dyDescent="0.5">
      <c r="B615" s="19"/>
      <c r="C615" s="20"/>
      <c r="D615" s="20"/>
      <c r="E615" s="20"/>
      <c r="F615" s="20"/>
      <c r="G615" s="20"/>
      <c r="H615" s="20"/>
      <c r="I615" s="20"/>
      <c r="J615" s="20"/>
    </row>
    <row r="616" spans="1:10" s="2" customFormat="1" ht="60" customHeight="1" x14ac:dyDescent="0.5">
      <c r="A616" s="2">
        <v>8515</v>
      </c>
      <c r="B616" s="13" t="s">
        <v>487</v>
      </c>
      <c r="C616" s="14"/>
      <c r="D616" s="14"/>
      <c r="E616" s="14"/>
      <c r="F616" s="15" t="s">
        <v>488</v>
      </c>
      <c r="G616" s="21"/>
      <c r="H616" s="22"/>
      <c r="I616" s="18"/>
      <c r="J616" s="18"/>
    </row>
    <row r="617" spans="1:10" s="2" customFormat="1" ht="12" customHeight="1" x14ac:dyDescent="0.5">
      <c r="B617" s="19"/>
      <c r="C617" s="20"/>
      <c r="D617" s="20"/>
      <c r="E617" s="20"/>
      <c r="F617" s="20"/>
      <c r="G617" s="20"/>
      <c r="H617" s="20"/>
      <c r="I617" s="20"/>
      <c r="J617" s="20"/>
    </row>
    <row r="618" spans="1:10" s="2" customFormat="1" ht="36" customHeight="1" x14ac:dyDescent="0.5">
      <c r="A618" s="2">
        <v>8516</v>
      </c>
      <c r="B618" s="13"/>
      <c r="C618" s="14"/>
      <c r="D618" s="14" t="s">
        <v>92</v>
      </c>
      <c r="E618" s="14"/>
      <c r="F618" s="15" t="s">
        <v>489</v>
      </c>
      <c r="G618" s="21" t="s">
        <v>355</v>
      </c>
      <c r="H618" s="22">
        <v>4</v>
      </c>
      <c r="I618" s="23">
        <v>0</v>
      </c>
      <c r="J618" s="18">
        <f>IF(G618 = CHAR(37), H618*I618/100,H618*I618)</f>
        <v>0</v>
      </c>
    </row>
    <row r="619" spans="1:10" s="2" customFormat="1" ht="12" customHeight="1" x14ac:dyDescent="0.5">
      <c r="B619" s="19"/>
      <c r="C619" s="20"/>
      <c r="D619" s="20"/>
      <c r="E619" s="20"/>
      <c r="F619" s="20"/>
      <c r="G619" s="20"/>
      <c r="H619" s="20"/>
      <c r="I619" s="20"/>
      <c r="J619" s="20"/>
    </row>
    <row r="620" spans="1:10" s="2" customFormat="1" ht="24" customHeight="1" x14ac:dyDescent="0.5">
      <c r="A620" s="2">
        <v>8517</v>
      </c>
      <c r="B620" s="13" t="s">
        <v>490</v>
      </c>
      <c r="C620" s="14"/>
      <c r="D620" s="14"/>
      <c r="E620" s="14"/>
      <c r="F620" s="15" t="s">
        <v>491</v>
      </c>
      <c r="G620" s="21"/>
      <c r="H620" s="22"/>
      <c r="I620" s="18"/>
      <c r="J620" s="18"/>
    </row>
    <row r="621" spans="1:10" s="2" customFormat="1" ht="12" customHeight="1" x14ac:dyDescent="0.5">
      <c r="B621" s="19"/>
      <c r="C621" s="20"/>
      <c r="D621" s="20"/>
      <c r="E621" s="20"/>
      <c r="F621" s="20"/>
      <c r="G621" s="20"/>
      <c r="H621" s="20"/>
      <c r="I621" s="20"/>
      <c r="J621" s="20"/>
    </row>
    <row r="622" spans="1:10" s="2" customFormat="1" ht="24" customHeight="1" x14ac:dyDescent="0.5">
      <c r="A622" s="2">
        <v>8518</v>
      </c>
      <c r="B622" s="13"/>
      <c r="C622" s="14" t="s">
        <v>492</v>
      </c>
      <c r="D622" s="14"/>
      <c r="E622" s="14"/>
      <c r="F622" s="15" t="s">
        <v>493</v>
      </c>
      <c r="G622" s="21" t="s">
        <v>73</v>
      </c>
      <c r="H622" s="22">
        <v>16</v>
      </c>
      <c r="I622" s="23">
        <v>0</v>
      </c>
      <c r="J622" s="18">
        <f>IF(G622 = CHAR(37), H622*I622/100,H622*I622)</f>
        <v>0</v>
      </c>
    </row>
    <row r="623" spans="1:10" s="2" customFormat="1" ht="12" customHeight="1" x14ac:dyDescent="0.5">
      <c r="B623" s="19"/>
      <c r="C623" s="20"/>
      <c r="D623" s="20"/>
      <c r="E623" s="20"/>
      <c r="F623" s="20"/>
      <c r="G623" s="20"/>
      <c r="H623" s="20"/>
      <c r="I623" s="20"/>
      <c r="J623" s="20"/>
    </row>
    <row r="624" spans="1:10" s="2" customFormat="1" ht="36" customHeight="1" x14ac:dyDescent="0.5">
      <c r="A624" s="2">
        <v>8485</v>
      </c>
      <c r="B624" s="13" t="s">
        <v>494</v>
      </c>
      <c r="C624" s="14"/>
      <c r="D624" s="14"/>
      <c r="E624" s="14"/>
      <c r="F624" s="15" t="s">
        <v>495</v>
      </c>
      <c r="G624" s="21"/>
      <c r="H624" s="22"/>
      <c r="I624" s="18"/>
      <c r="J624" s="18"/>
    </row>
    <row r="625" spans="1:10" s="2" customFormat="1" ht="12" customHeight="1" x14ac:dyDescent="0.5">
      <c r="B625" s="19"/>
      <c r="C625" s="20"/>
      <c r="D625" s="20"/>
      <c r="E625" s="20"/>
      <c r="F625" s="20"/>
      <c r="G625" s="20"/>
      <c r="H625" s="20"/>
      <c r="I625" s="20"/>
      <c r="J625" s="20"/>
    </row>
    <row r="626" spans="1:10" s="2" customFormat="1" ht="24" customHeight="1" x14ac:dyDescent="0.5">
      <c r="A626" s="2">
        <v>8486</v>
      </c>
      <c r="B626" s="13"/>
      <c r="C626" s="14" t="s">
        <v>496</v>
      </c>
      <c r="D626" s="14"/>
      <c r="E626" s="14"/>
      <c r="F626" s="15" t="s">
        <v>497</v>
      </c>
      <c r="G626" s="21" t="s">
        <v>39</v>
      </c>
      <c r="H626" s="22">
        <v>2122</v>
      </c>
      <c r="I626" s="23">
        <v>0</v>
      </c>
      <c r="J626" s="18">
        <f>IF(G626 = CHAR(37), H626*I626/100,H626*I626)</f>
        <v>0</v>
      </c>
    </row>
    <row r="627" spans="1:10" s="2" customFormat="1" ht="12" customHeight="1" x14ac:dyDescent="0.5">
      <c r="B627" s="19"/>
      <c r="C627" s="20"/>
      <c r="D627" s="20"/>
      <c r="E627" s="20"/>
      <c r="F627" s="20"/>
      <c r="G627" s="20"/>
      <c r="H627" s="20"/>
      <c r="I627" s="20"/>
      <c r="J627" s="20"/>
    </row>
    <row r="628" spans="1:10" s="2" customFormat="1" ht="24" customHeight="1" x14ac:dyDescent="0.5">
      <c r="A628" s="2">
        <v>8487</v>
      </c>
      <c r="B628" s="13" t="s">
        <v>498</v>
      </c>
      <c r="C628" s="14"/>
      <c r="D628" s="14"/>
      <c r="E628" s="14"/>
      <c r="F628" s="15" t="s">
        <v>499</v>
      </c>
      <c r="G628" s="21"/>
      <c r="H628" s="22"/>
      <c r="I628" s="18"/>
      <c r="J628" s="18"/>
    </row>
    <row r="629" spans="1:10" s="2" customFormat="1" ht="12" customHeight="1" x14ac:dyDescent="0.5">
      <c r="B629" s="19"/>
      <c r="C629" s="20"/>
      <c r="D629" s="20"/>
      <c r="E629" s="20"/>
      <c r="F629" s="20"/>
      <c r="G629" s="20"/>
      <c r="H629" s="20"/>
      <c r="I629" s="20"/>
      <c r="J629" s="20"/>
    </row>
    <row r="630" spans="1:10" s="3" customFormat="1" ht="20.100000000000001" customHeight="1" x14ac:dyDescent="0.5">
      <c r="B630" s="25" t="s">
        <v>64</v>
      </c>
      <c r="C630" s="26"/>
      <c r="D630" s="26"/>
      <c r="E630" s="26"/>
      <c r="F630" s="27"/>
      <c r="G630" s="28"/>
      <c r="H630" s="29"/>
      <c r="I630" s="29"/>
      <c r="J630" s="30">
        <f>SUM(J591:J629)</f>
        <v>0</v>
      </c>
    </row>
    <row r="631" spans="1:10" s="1" customFormat="1" ht="12" customHeight="1" x14ac:dyDescent="0.5">
      <c r="J631" s="31" t="s">
        <v>500</v>
      </c>
    </row>
    <row r="632" spans="1:10" s="1" customFormat="1" ht="11.7" x14ac:dyDescent="0.5">
      <c r="B632" s="6" t="s">
        <v>321</v>
      </c>
    </row>
    <row r="633" spans="1:10" s="2" customFormat="1" ht="39.450000000000003" customHeight="1" x14ac:dyDescent="0.5">
      <c r="B633" s="7"/>
      <c r="C633" s="8" t="s">
        <v>3</v>
      </c>
      <c r="D633" s="8"/>
      <c r="E633" s="8"/>
      <c r="F633" s="7" t="s">
        <v>4</v>
      </c>
      <c r="G633" s="7" t="s">
        <v>5</v>
      </c>
      <c r="H633" s="7" t="s">
        <v>6</v>
      </c>
      <c r="I633" s="7" t="s">
        <v>7</v>
      </c>
      <c r="J633" s="9" t="s">
        <v>8</v>
      </c>
    </row>
    <row r="634" spans="1:10" s="3" customFormat="1" ht="20.100000000000001" customHeight="1" x14ac:dyDescent="0.5">
      <c r="B634" s="25" t="s">
        <v>66</v>
      </c>
      <c r="C634" s="26"/>
      <c r="D634" s="26"/>
      <c r="E634" s="26"/>
      <c r="F634" s="27"/>
      <c r="G634" s="28"/>
      <c r="H634" s="29"/>
      <c r="I634" s="29"/>
      <c r="J634" s="30">
        <f>J630</f>
        <v>0</v>
      </c>
    </row>
    <row r="635" spans="1:10" s="2" customFormat="1" ht="24" customHeight="1" x14ac:dyDescent="0.5">
      <c r="A635" s="2">
        <v>8488</v>
      </c>
      <c r="B635" s="13"/>
      <c r="C635" s="14" t="s">
        <v>501</v>
      </c>
      <c r="D635" s="14"/>
      <c r="E635" s="14"/>
      <c r="F635" s="15" t="s">
        <v>502</v>
      </c>
      <c r="G635" s="21" t="s">
        <v>39</v>
      </c>
      <c r="H635" s="22">
        <v>360</v>
      </c>
      <c r="I635" s="23">
        <v>0</v>
      </c>
      <c r="J635" s="18">
        <f>IF(G635 = CHAR(37), H635*I635/100,H635*I635)</f>
        <v>0</v>
      </c>
    </row>
    <row r="636" spans="1:10" s="2" customFormat="1" ht="12" customHeight="1" x14ac:dyDescent="0.5">
      <c r="B636" s="19"/>
      <c r="C636" s="20"/>
      <c r="D636" s="20"/>
      <c r="E636" s="20"/>
      <c r="F636" s="20"/>
      <c r="G636" s="20"/>
      <c r="H636" s="20"/>
      <c r="I636" s="20"/>
      <c r="J636" s="20"/>
    </row>
    <row r="637" spans="1:10" s="2" customFormat="1" ht="36" customHeight="1" x14ac:dyDescent="0.5">
      <c r="A637" s="2">
        <v>8519</v>
      </c>
      <c r="B637" s="13" t="s">
        <v>503</v>
      </c>
      <c r="C637" s="14"/>
      <c r="D637" s="14"/>
      <c r="E637" s="14"/>
      <c r="F637" s="15" t="s">
        <v>504</v>
      </c>
      <c r="G637" s="21"/>
      <c r="H637" s="22"/>
      <c r="I637" s="18"/>
      <c r="J637" s="18"/>
    </row>
    <row r="638" spans="1:10" s="2" customFormat="1" ht="12" customHeight="1" x14ac:dyDescent="0.5">
      <c r="B638" s="19"/>
      <c r="C638" s="20"/>
      <c r="D638" s="20"/>
      <c r="E638" s="20"/>
      <c r="F638" s="20"/>
      <c r="G638" s="20"/>
      <c r="H638" s="20"/>
      <c r="I638" s="20"/>
      <c r="J638" s="20"/>
    </row>
    <row r="639" spans="1:10" s="2" customFormat="1" ht="24" customHeight="1" x14ac:dyDescent="0.5">
      <c r="A639" s="2">
        <v>8520</v>
      </c>
      <c r="B639" s="13"/>
      <c r="C639" s="14" t="s">
        <v>505</v>
      </c>
      <c r="D639" s="14"/>
      <c r="E639" s="14"/>
      <c r="F639" s="15" t="s">
        <v>506</v>
      </c>
      <c r="G639" s="21"/>
      <c r="H639" s="22"/>
      <c r="I639" s="18"/>
      <c r="J639" s="18"/>
    </row>
    <row r="640" spans="1:10" s="2" customFormat="1" ht="12" customHeight="1" x14ac:dyDescent="0.5">
      <c r="B640" s="19"/>
      <c r="C640" s="20"/>
      <c r="D640" s="20"/>
      <c r="E640" s="20"/>
      <c r="F640" s="20"/>
      <c r="G640" s="20"/>
      <c r="H640" s="20"/>
      <c r="I640" s="20"/>
      <c r="J640" s="20"/>
    </row>
    <row r="641" spans="1:10" s="2" customFormat="1" ht="12" customHeight="1" x14ac:dyDescent="0.5">
      <c r="A641" s="2">
        <v>8491</v>
      </c>
      <c r="B641" s="13"/>
      <c r="C641" s="14"/>
      <c r="D641" s="14" t="s">
        <v>97</v>
      </c>
      <c r="E641" s="14"/>
      <c r="F641" s="15" t="s">
        <v>507</v>
      </c>
      <c r="G641" s="21" t="s">
        <v>39</v>
      </c>
      <c r="H641" s="22">
        <v>2160</v>
      </c>
      <c r="I641" s="23">
        <v>0</v>
      </c>
      <c r="J641" s="18">
        <f>IF(G641 = CHAR(37), H641*I641/100,H641*I641)</f>
        <v>0</v>
      </c>
    </row>
    <row r="642" spans="1:10" s="2" customFormat="1" ht="12" customHeight="1" x14ac:dyDescent="0.5">
      <c r="B642" s="19"/>
      <c r="C642" s="20"/>
      <c r="D642" s="20"/>
      <c r="E642" s="20"/>
      <c r="F642" s="20"/>
      <c r="G642" s="20"/>
      <c r="H642" s="20"/>
      <c r="I642" s="20"/>
      <c r="J642" s="20"/>
    </row>
    <row r="643" spans="1:10" s="2" customFormat="1" ht="12" customHeight="1" x14ac:dyDescent="0.5">
      <c r="A643" s="2">
        <v>8492</v>
      </c>
      <c r="B643" s="13"/>
      <c r="C643" s="14"/>
      <c r="D643" s="14" t="s">
        <v>99</v>
      </c>
      <c r="E643" s="14"/>
      <c r="F643" s="15" t="s">
        <v>508</v>
      </c>
      <c r="G643" s="21" t="s">
        <v>39</v>
      </c>
      <c r="H643" s="22">
        <v>5040</v>
      </c>
      <c r="I643" s="23">
        <v>0</v>
      </c>
      <c r="J643" s="18">
        <f>IF(G643 = CHAR(37), H643*I643/100,H643*I643)</f>
        <v>0</v>
      </c>
    </row>
    <row r="644" spans="1:10" s="2" customFormat="1" ht="12" customHeight="1" x14ac:dyDescent="0.5">
      <c r="B644" s="19"/>
      <c r="C644" s="20"/>
      <c r="D644" s="20"/>
      <c r="E644" s="20"/>
      <c r="F644" s="20"/>
      <c r="G644" s="20"/>
      <c r="H644" s="20"/>
      <c r="I644" s="20"/>
      <c r="J644" s="20"/>
    </row>
    <row r="645" spans="1:10" s="2" customFormat="1" ht="24" customHeight="1" x14ac:dyDescent="0.5">
      <c r="A645" s="2">
        <v>8494</v>
      </c>
      <c r="B645" s="13"/>
      <c r="C645" s="14" t="s">
        <v>509</v>
      </c>
      <c r="D645" s="14"/>
      <c r="E645" s="14"/>
      <c r="F645" s="15" t="s">
        <v>510</v>
      </c>
      <c r="G645" s="21"/>
      <c r="H645" s="22"/>
      <c r="I645" s="18"/>
      <c r="J645" s="18"/>
    </row>
    <row r="646" spans="1:10" s="2" customFormat="1" ht="12" customHeight="1" x14ac:dyDescent="0.5">
      <c r="B646" s="19"/>
      <c r="C646" s="20"/>
      <c r="D646" s="20"/>
      <c r="E646" s="20"/>
      <c r="F646" s="20"/>
      <c r="G646" s="20"/>
      <c r="H646" s="20"/>
      <c r="I646" s="20"/>
      <c r="J646" s="20"/>
    </row>
    <row r="647" spans="1:10" s="2" customFormat="1" ht="12" customHeight="1" x14ac:dyDescent="0.5">
      <c r="A647" s="2">
        <v>8522</v>
      </c>
      <c r="B647" s="13"/>
      <c r="C647" s="14"/>
      <c r="D647" s="14" t="s">
        <v>92</v>
      </c>
      <c r="E647" s="14"/>
      <c r="F647" s="15" t="s">
        <v>511</v>
      </c>
      <c r="G647" s="21" t="s">
        <v>39</v>
      </c>
      <c r="H647" s="22">
        <v>10246</v>
      </c>
      <c r="I647" s="23">
        <v>0</v>
      </c>
      <c r="J647" s="18">
        <f>IF(G647 = CHAR(37), H647*I647/100,H647*I647)</f>
        <v>0</v>
      </c>
    </row>
    <row r="648" spans="1:10" s="2" customFormat="1" ht="12" customHeight="1" x14ac:dyDescent="0.5">
      <c r="B648" s="19"/>
      <c r="C648" s="20"/>
      <c r="D648" s="20"/>
      <c r="E648" s="20"/>
      <c r="F648" s="20"/>
      <c r="G648" s="20"/>
      <c r="H648" s="20"/>
      <c r="I648" s="20"/>
      <c r="J648" s="20"/>
    </row>
    <row r="649" spans="1:10" s="2" customFormat="1" ht="24" customHeight="1" x14ac:dyDescent="0.5">
      <c r="A649" s="2">
        <v>8496</v>
      </c>
      <c r="B649" s="13"/>
      <c r="C649" s="14" t="s">
        <v>512</v>
      </c>
      <c r="D649" s="14"/>
      <c r="E649" s="14"/>
      <c r="F649" s="15" t="s">
        <v>513</v>
      </c>
      <c r="G649" s="21" t="s">
        <v>39</v>
      </c>
      <c r="H649" s="22">
        <v>924</v>
      </c>
      <c r="I649" s="23">
        <v>0</v>
      </c>
      <c r="J649" s="18">
        <f>IF(G649 = CHAR(37), H649*I649/100,H649*I649)</f>
        <v>0</v>
      </c>
    </row>
    <row r="650" spans="1:10" s="2" customFormat="1" ht="12" customHeight="1" x14ac:dyDescent="0.5">
      <c r="B650" s="19"/>
      <c r="C650" s="20"/>
      <c r="D650" s="20"/>
      <c r="E650" s="20"/>
      <c r="F650" s="20"/>
      <c r="G650" s="20"/>
      <c r="H650" s="20"/>
      <c r="I650" s="20"/>
      <c r="J650" s="20"/>
    </row>
    <row r="651" spans="1:10" s="2" customFormat="1" ht="24" customHeight="1" x14ac:dyDescent="0.5">
      <c r="A651" s="2">
        <v>8497</v>
      </c>
      <c r="B651" s="13" t="s">
        <v>514</v>
      </c>
      <c r="C651" s="14"/>
      <c r="D651" s="14"/>
      <c r="E651" s="14"/>
      <c r="F651" s="15" t="s">
        <v>515</v>
      </c>
      <c r="G651" s="21"/>
      <c r="H651" s="22"/>
      <c r="I651" s="18"/>
      <c r="J651" s="18"/>
    </row>
    <row r="652" spans="1:10" s="2" customFormat="1" ht="12" customHeight="1" x14ac:dyDescent="0.5">
      <c r="B652" s="19"/>
      <c r="C652" s="20"/>
      <c r="D652" s="20"/>
      <c r="E652" s="20"/>
      <c r="F652" s="20"/>
      <c r="G652" s="20"/>
      <c r="H652" s="20"/>
      <c r="I652" s="20"/>
      <c r="J652" s="20"/>
    </row>
    <row r="653" spans="1:10" s="2" customFormat="1" ht="12" customHeight="1" x14ac:dyDescent="0.5">
      <c r="A653" s="2">
        <v>8498</v>
      </c>
      <c r="B653" s="13"/>
      <c r="C653" s="14"/>
      <c r="D653" s="14"/>
      <c r="E653" s="14"/>
      <c r="F653" s="15" t="s">
        <v>516</v>
      </c>
      <c r="G653" s="21" t="s">
        <v>49</v>
      </c>
      <c r="H653" s="22">
        <v>500</v>
      </c>
      <c r="I653" s="23">
        <v>0</v>
      </c>
      <c r="J653" s="18">
        <f>IF(G653 = CHAR(37), H653*I653/100,H653*I653)</f>
        <v>0</v>
      </c>
    </row>
    <row r="654" spans="1:10" s="2" customFormat="1" ht="12" customHeight="1" x14ac:dyDescent="0.5">
      <c r="B654" s="19"/>
      <c r="C654" s="20"/>
      <c r="D654" s="20"/>
      <c r="E654" s="20"/>
      <c r="F654" s="20"/>
      <c r="G654" s="20"/>
      <c r="H654" s="20"/>
      <c r="I654" s="20"/>
      <c r="J654" s="20"/>
    </row>
    <row r="655" spans="1:10" s="2" customFormat="1" ht="24" customHeight="1" x14ac:dyDescent="0.5">
      <c r="A655" s="2">
        <v>8523</v>
      </c>
      <c r="B655" s="13" t="s">
        <v>517</v>
      </c>
      <c r="C655" s="14"/>
      <c r="D655" s="14"/>
      <c r="E655" s="14"/>
      <c r="F655" s="15" t="s">
        <v>518</v>
      </c>
      <c r="G655" s="21"/>
      <c r="H655" s="22"/>
      <c r="I655" s="18"/>
      <c r="J655" s="18"/>
    </row>
    <row r="656" spans="1:10" s="2" customFormat="1" ht="12" customHeight="1" x14ac:dyDescent="0.5">
      <c r="B656" s="19"/>
      <c r="C656" s="20"/>
      <c r="D656" s="20"/>
      <c r="E656" s="20"/>
      <c r="F656" s="20"/>
      <c r="G656" s="20"/>
      <c r="H656" s="20"/>
      <c r="I656" s="20"/>
      <c r="J656" s="20"/>
    </row>
    <row r="657" spans="1:10" s="2" customFormat="1" ht="24" customHeight="1" x14ac:dyDescent="0.5">
      <c r="A657" s="2">
        <v>8501</v>
      </c>
      <c r="B657" s="13"/>
      <c r="C657" s="14" t="s">
        <v>519</v>
      </c>
      <c r="D657" s="14"/>
      <c r="E657" s="14"/>
      <c r="F657" s="15" t="s">
        <v>520</v>
      </c>
      <c r="G657" s="21"/>
      <c r="H657" s="22"/>
      <c r="I657" s="18"/>
      <c r="J657" s="18"/>
    </row>
    <row r="658" spans="1:10" s="2" customFormat="1" ht="12" customHeight="1" x14ac:dyDescent="0.5">
      <c r="B658" s="19"/>
      <c r="C658" s="20"/>
      <c r="D658" s="20"/>
      <c r="E658" s="20"/>
      <c r="F658" s="20"/>
      <c r="G658" s="20"/>
      <c r="H658" s="20"/>
      <c r="I658" s="20"/>
      <c r="J658" s="20"/>
    </row>
    <row r="659" spans="1:10" s="2" customFormat="1" ht="12" customHeight="1" x14ac:dyDescent="0.5">
      <c r="A659" s="2">
        <v>8502</v>
      </c>
      <c r="B659" s="13"/>
      <c r="C659" s="14"/>
      <c r="D659" s="14" t="s">
        <v>95</v>
      </c>
      <c r="E659" s="14"/>
      <c r="F659" s="15" t="s">
        <v>521</v>
      </c>
      <c r="G659" s="21" t="s">
        <v>39</v>
      </c>
      <c r="H659" s="22">
        <v>360</v>
      </c>
      <c r="I659" s="23">
        <v>0</v>
      </c>
      <c r="J659" s="18">
        <f>IF(G659 = CHAR(37), H659*I659/100,H659*I659)</f>
        <v>0</v>
      </c>
    </row>
    <row r="660" spans="1:10" s="2" customFormat="1" ht="12" customHeight="1" x14ac:dyDescent="0.5">
      <c r="B660" s="19"/>
      <c r="C660" s="20"/>
      <c r="D660" s="20"/>
      <c r="E660" s="20"/>
      <c r="F660" s="20"/>
      <c r="G660" s="20"/>
      <c r="H660" s="20"/>
      <c r="I660" s="20"/>
      <c r="J660" s="20"/>
    </row>
    <row r="661" spans="1:10" s="2" customFormat="1" ht="24" customHeight="1" x14ac:dyDescent="0.5">
      <c r="A661" s="2">
        <v>8503</v>
      </c>
      <c r="B661" s="13"/>
      <c r="C661" s="14" t="s">
        <v>522</v>
      </c>
      <c r="D661" s="14"/>
      <c r="E661" s="14"/>
      <c r="F661" s="15" t="s">
        <v>523</v>
      </c>
      <c r="G661" s="21"/>
      <c r="H661" s="22"/>
      <c r="I661" s="18"/>
      <c r="J661" s="18"/>
    </row>
    <row r="662" spans="1:10" s="2" customFormat="1" ht="12" customHeight="1" x14ac:dyDescent="0.5">
      <c r="B662" s="19"/>
      <c r="C662" s="20"/>
      <c r="D662" s="20"/>
      <c r="E662" s="20"/>
      <c r="F662" s="20"/>
      <c r="G662" s="20"/>
      <c r="H662" s="20"/>
      <c r="I662" s="20"/>
      <c r="J662" s="20"/>
    </row>
    <row r="663" spans="1:10" s="2" customFormat="1" ht="12" customHeight="1" x14ac:dyDescent="0.5">
      <c r="A663" s="2">
        <v>8370</v>
      </c>
      <c r="B663" s="13"/>
      <c r="C663" s="14"/>
      <c r="D663" s="14" t="s">
        <v>99</v>
      </c>
      <c r="E663" s="14"/>
      <c r="F663" s="15" t="s">
        <v>521</v>
      </c>
      <c r="G663" s="21" t="s">
        <v>39</v>
      </c>
      <c r="H663" s="22">
        <v>360</v>
      </c>
      <c r="I663" s="23">
        <v>0</v>
      </c>
      <c r="J663" s="18">
        <f>IF(G663 = CHAR(37), H663*I663/100,H663*I663)</f>
        <v>0</v>
      </c>
    </row>
    <row r="664" spans="1:10" s="2" customFormat="1" ht="12" customHeight="1" x14ac:dyDescent="0.5">
      <c r="B664" s="19"/>
      <c r="C664" s="20"/>
      <c r="D664" s="20"/>
      <c r="E664" s="20"/>
      <c r="F664" s="20"/>
      <c r="G664" s="20"/>
      <c r="H664" s="20"/>
      <c r="I664" s="20"/>
      <c r="J664" s="20"/>
    </row>
    <row r="665" spans="1:10" s="2" customFormat="1" ht="24" customHeight="1" x14ac:dyDescent="0.5">
      <c r="A665" s="2">
        <v>8372</v>
      </c>
      <c r="B665" s="13" t="s">
        <v>524</v>
      </c>
      <c r="C665" s="14"/>
      <c r="D665" s="14"/>
      <c r="E665" s="14"/>
      <c r="F665" s="15" t="s">
        <v>525</v>
      </c>
      <c r="G665" s="21"/>
      <c r="H665" s="22"/>
      <c r="I665" s="18"/>
      <c r="J665" s="18"/>
    </row>
    <row r="666" spans="1:10" s="2" customFormat="1" ht="12" customHeight="1" x14ac:dyDescent="0.5">
      <c r="B666" s="19"/>
      <c r="C666" s="20"/>
      <c r="D666" s="20"/>
      <c r="E666" s="20"/>
      <c r="F666" s="20"/>
      <c r="G666" s="20"/>
      <c r="H666" s="20"/>
      <c r="I666" s="20"/>
      <c r="J666" s="20"/>
    </row>
    <row r="667" spans="1:10" s="2" customFormat="1" ht="24" customHeight="1" x14ac:dyDescent="0.5">
      <c r="A667" s="2">
        <v>8524</v>
      </c>
      <c r="B667" s="13"/>
      <c r="C667" s="14" t="s">
        <v>526</v>
      </c>
      <c r="D667" s="14"/>
      <c r="E667" s="14"/>
      <c r="F667" s="15" t="s">
        <v>527</v>
      </c>
      <c r="G667" s="21"/>
      <c r="H667" s="22"/>
      <c r="I667" s="18"/>
      <c r="J667" s="18"/>
    </row>
    <row r="668" spans="1:10" s="2" customFormat="1" ht="12" customHeight="1" x14ac:dyDescent="0.5">
      <c r="B668" s="19"/>
      <c r="C668" s="20"/>
      <c r="D668" s="20"/>
      <c r="E668" s="20"/>
      <c r="F668" s="20"/>
      <c r="G668" s="20"/>
      <c r="H668" s="20"/>
      <c r="I668" s="20"/>
      <c r="J668" s="20"/>
    </row>
    <row r="669" spans="1:10" s="2" customFormat="1" ht="12" customHeight="1" x14ac:dyDescent="0.5">
      <c r="A669" s="2">
        <v>8525</v>
      </c>
      <c r="B669" s="13"/>
      <c r="C669" s="14"/>
      <c r="D669" s="14" t="s">
        <v>95</v>
      </c>
      <c r="E669" s="14"/>
      <c r="F669" s="15" t="s">
        <v>528</v>
      </c>
      <c r="G669" s="21" t="s">
        <v>39</v>
      </c>
      <c r="H669" s="22">
        <v>2946</v>
      </c>
      <c r="I669" s="23">
        <v>0</v>
      </c>
      <c r="J669" s="18">
        <f>IF(G669 = CHAR(37), H669*I669/100,H669*I669)</f>
        <v>0</v>
      </c>
    </row>
    <row r="670" spans="1:10" s="2" customFormat="1" ht="12" customHeight="1" x14ac:dyDescent="0.5">
      <c r="B670" s="19"/>
      <c r="C670" s="20"/>
      <c r="D670" s="20"/>
      <c r="E670" s="20"/>
      <c r="F670" s="20"/>
      <c r="G670" s="20"/>
      <c r="H670" s="20"/>
      <c r="I670" s="20"/>
      <c r="J670" s="20"/>
    </row>
    <row r="671" spans="1:10" s="2" customFormat="1" ht="12" customHeight="1" x14ac:dyDescent="0.5">
      <c r="A671" s="2">
        <v>8724</v>
      </c>
      <c r="B671" s="13"/>
      <c r="C671" s="14"/>
      <c r="D671" s="14" t="s">
        <v>99</v>
      </c>
      <c r="E671" s="14"/>
      <c r="F671" s="15" t="s">
        <v>529</v>
      </c>
      <c r="G671" s="21" t="s">
        <v>39</v>
      </c>
      <c r="H671" s="22">
        <v>7300</v>
      </c>
      <c r="I671" s="23">
        <v>0</v>
      </c>
      <c r="J671" s="18">
        <f>IF(G671 = CHAR(37), H671*I671/100,H671*I671)</f>
        <v>0</v>
      </c>
    </row>
    <row r="672" spans="1:10" s="2" customFormat="1" ht="12" customHeight="1" x14ac:dyDescent="0.5">
      <c r="B672" s="19"/>
      <c r="C672" s="20"/>
      <c r="D672" s="20"/>
      <c r="E672" s="20"/>
      <c r="F672" s="20"/>
      <c r="G672" s="20"/>
      <c r="H672" s="20"/>
      <c r="I672" s="20"/>
      <c r="J672" s="20"/>
    </row>
    <row r="673" spans="1:10" s="2" customFormat="1" ht="24" customHeight="1" x14ac:dyDescent="0.5">
      <c r="A673" s="2">
        <v>8528</v>
      </c>
      <c r="B673" s="13" t="s">
        <v>530</v>
      </c>
      <c r="C673" s="14"/>
      <c r="D673" s="14"/>
      <c r="E673" s="14"/>
      <c r="F673" s="15" t="s">
        <v>531</v>
      </c>
      <c r="G673" s="21"/>
      <c r="H673" s="22"/>
      <c r="I673" s="18"/>
      <c r="J673" s="18"/>
    </row>
    <row r="674" spans="1:10" s="2" customFormat="1" ht="12" customHeight="1" x14ac:dyDescent="0.5">
      <c r="B674" s="19"/>
      <c r="C674" s="20"/>
      <c r="D674" s="20"/>
      <c r="E674" s="20"/>
      <c r="F674" s="20"/>
      <c r="G674" s="20"/>
      <c r="H674" s="20"/>
      <c r="I674" s="20"/>
      <c r="J674" s="20"/>
    </row>
    <row r="675" spans="1:10" s="2" customFormat="1" ht="24" customHeight="1" x14ac:dyDescent="0.5">
      <c r="A675" s="2">
        <v>8529</v>
      </c>
      <c r="B675" s="13"/>
      <c r="C675" s="14" t="s">
        <v>532</v>
      </c>
      <c r="D675" s="14"/>
      <c r="E675" s="14"/>
      <c r="F675" s="15" t="s">
        <v>533</v>
      </c>
      <c r="G675" s="21"/>
      <c r="H675" s="22"/>
      <c r="I675" s="18"/>
      <c r="J675" s="18"/>
    </row>
    <row r="676" spans="1:10" s="2" customFormat="1" ht="12" customHeight="1" x14ac:dyDescent="0.5">
      <c r="B676" s="19"/>
      <c r="C676" s="20"/>
      <c r="D676" s="20"/>
      <c r="E676" s="20"/>
      <c r="F676" s="20"/>
      <c r="G676" s="20"/>
      <c r="H676" s="20"/>
      <c r="I676" s="20"/>
      <c r="J676" s="20"/>
    </row>
    <row r="677" spans="1:10" s="2" customFormat="1" ht="24" customHeight="1" x14ac:dyDescent="0.5">
      <c r="A677" s="2">
        <v>8530</v>
      </c>
      <c r="B677" s="13"/>
      <c r="C677" s="14"/>
      <c r="D677" s="14" t="s">
        <v>99</v>
      </c>
      <c r="E677" s="14"/>
      <c r="F677" s="15" t="s">
        <v>534</v>
      </c>
      <c r="G677" s="21" t="s">
        <v>39</v>
      </c>
      <c r="H677" s="22">
        <v>2160</v>
      </c>
      <c r="I677" s="23">
        <v>0</v>
      </c>
      <c r="J677" s="18">
        <f>IF(G677 = CHAR(37), H677*I677/100,H677*I677)</f>
        <v>0</v>
      </c>
    </row>
    <row r="678" spans="1:10" s="2" customFormat="1" ht="12" customHeight="1" x14ac:dyDescent="0.5">
      <c r="B678" s="19"/>
      <c r="C678" s="20"/>
      <c r="D678" s="20"/>
      <c r="E678" s="20"/>
      <c r="F678" s="20"/>
      <c r="G678" s="20"/>
      <c r="H678" s="20"/>
      <c r="I678" s="20"/>
      <c r="J678" s="20"/>
    </row>
    <row r="679" spans="1:10" s="2" customFormat="1" ht="36" customHeight="1" x14ac:dyDescent="0.5">
      <c r="A679" s="2">
        <v>8531</v>
      </c>
      <c r="B679" s="13"/>
      <c r="C679" s="14"/>
      <c r="D679" s="14" t="s">
        <v>535</v>
      </c>
      <c r="E679" s="14"/>
      <c r="F679" s="15" t="s">
        <v>536</v>
      </c>
      <c r="G679" s="21" t="s">
        <v>39</v>
      </c>
      <c r="H679" s="22">
        <v>2880</v>
      </c>
      <c r="I679" s="23">
        <v>0</v>
      </c>
      <c r="J679" s="18">
        <f>IF(G679 = CHAR(37), H679*I679/100,H679*I679)</f>
        <v>0</v>
      </c>
    </row>
    <row r="680" spans="1:10" s="2" customFormat="1" ht="12" customHeight="1" x14ac:dyDescent="0.5">
      <c r="B680" s="19"/>
      <c r="C680" s="20"/>
      <c r="D680" s="20"/>
      <c r="E680" s="20"/>
      <c r="F680" s="20"/>
      <c r="G680" s="20"/>
      <c r="H680" s="20"/>
      <c r="I680" s="20"/>
      <c r="J680" s="20"/>
    </row>
    <row r="681" spans="1:10" s="2" customFormat="1" ht="12" customHeight="1" x14ac:dyDescent="0.5">
      <c r="B681" s="19"/>
      <c r="C681" s="20"/>
      <c r="D681" s="20"/>
      <c r="E681" s="20"/>
      <c r="F681" s="20"/>
      <c r="G681" s="20"/>
      <c r="H681" s="20"/>
      <c r="I681" s="20"/>
      <c r="J681" s="20"/>
    </row>
    <row r="682" spans="1:10" s="3" customFormat="1" ht="20.100000000000001" customHeight="1" x14ac:dyDescent="0.5">
      <c r="B682" s="25" t="s">
        <v>64</v>
      </c>
      <c r="C682" s="26"/>
      <c r="D682" s="26"/>
      <c r="E682" s="26"/>
      <c r="F682" s="27"/>
      <c r="G682" s="28"/>
      <c r="H682" s="29"/>
      <c r="I682" s="29"/>
      <c r="J682" s="30">
        <f>SUM(J634:J681)</f>
        <v>0</v>
      </c>
    </row>
    <row r="683" spans="1:10" s="1" customFormat="1" ht="12" customHeight="1" x14ac:dyDescent="0.5">
      <c r="J683" s="31" t="s">
        <v>537</v>
      </c>
    </row>
    <row r="684" spans="1:10" s="1" customFormat="1" ht="11.7" x14ac:dyDescent="0.5">
      <c r="B684" s="6" t="s">
        <v>321</v>
      </c>
    </row>
    <row r="685" spans="1:10" s="2" customFormat="1" ht="39.450000000000003" customHeight="1" x14ac:dyDescent="0.5">
      <c r="B685" s="7"/>
      <c r="C685" s="8" t="s">
        <v>3</v>
      </c>
      <c r="D685" s="8"/>
      <c r="E685" s="8"/>
      <c r="F685" s="7" t="s">
        <v>4</v>
      </c>
      <c r="G685" s="7" t="s">
        <v>5</v>
      </c>
      <c r="H685" s="7" t="s">
        <v>6</v>
      </c>
      <c r="I685" s="7" t="s">
        <v>7</v>
      </c>
      <c r="J685" s="9" t="s">
        <v>8</v>
      </c>
    </row>
    <row r="686" spans="1:10" s="3" customFormat="1" ht="20.100000000000001" customHeight="1" x14ac:dyDescent="0.5">
      <c r="B686" s="25" t="s">
        <v>66</v>
      </c>
      <c r="C686" s="26"/>
      <c r="D686" s="26"/>
      <c r="E686" s="26"/>
      <c r="F686" s="27"/>
      <c r="G686" s="28"/>
      <c r="H686" s="29"/>
      <c r="I686" s="29"/>
      <c r="J686" s="30">
        <f>J682</f>
        <v>0</v>
      </c>
    </row>
    <row r="687" spans="1:10" s="2" customFormat="1" ht="36" customHeight="1" x14ac:dyDescent="0.5">
      <c r="A687" s="2">
        <v>8532</v>
      </c>
      <c r="B687" s="13"/>
      <c r="C687" s="14"/>
      <c r="D687" s="14" t="s">
        <v>538</v>
      </c>
      <c r="E687" s="14"/>
      <c r="F687" s="15" t="s">
        <v>539</v>
      </c>
      <c r="G687" s="21" t="s">
        <v>39</v>
      </c>
      <c r="H687" s="22">
        <v>2160</v>
      </c>
      <c r="I687" s="23">
        <v>0</v>
      </c>
      <c r="J687" s="18">
        <f>IF(G687 = CHAR(37), H687*I687/100,H687*I687)</f>
        <v>0</v>
      </c>
    </row>
    <row r="688" spans="1:10" s="2" customFormat="1" ht="12" customHeight="1" x14ac:dyDescent="0.5">
      <c r="B688" s="19"/>
      <c r="C688" s="20"/>
      <c r="D688" s="20"/>
      <c r="E688" s="20"/>
      <c r="F688" s="20"/>
      <c r="G688" s="20"/>
      <c r="H688" s="20"/>
      <c r="I688" s="20"/>
      <c r="J688" s="20"/>
    </row>
    <row r="689" spans="1:10" s="2" customFormat="1" ht="24" customHeight="1" x14ac:dyDescent="0.5">
      <c r="A689" s="2">
        <v>8544</v>
      </c>
      <c r="B689" s="13" t="s">
        <v>540</v>
      </c>
      <c r="C689" s="14"/>
      <c r="D689" s="14"/>
      <c r="E689" s="14"/>
      <c r="F689" s="15" t="s">
        <v>541</v>
      </c>
      <c r="G689" s="21"/>
      <c r="H689" s="22"/>
      <c r="I689" s="18"/>
      <c r="J689" s="18"/>
    </row>
    <row r="690" spans="1:10" s="2" customFormat="1" ht="12" customHeight="1" x14ac:dyDescent="0.5">
      <c r="B690" s="19"/>
      <c r="C690" s="20"/>
      <c r="D690" s="20"/>
      <c r="E690" s="20"/>
      <c r="F690" s="20"/>
      <c r="G690" s="20"/>
      <c r="H690" s="20"/>
      <c r="I690" s="20"/>
      <c r="J690" s="20"/>
    </row>
    <row r="691" spans="1:10" s="2" customFormat="1" ht="24" customHeight="1" x14ac:dyDescent="0.5">
      <c r="A691" s="2">
        <v>8545</v>
      </c>
      <c r="B691" s="13"/>
      <c r="C691" s="14" t="s">
        <v>542</v>
      </c>
      <c r="D691" s="14"/>
      <c r="E691" s="14"/>
      <c r="F691" s="15" t="s">
        <v>543</v>
      </c>
      <c r="G691" s="21"/>
      <c r="H691" s="22"/>
      <c r="I691" s="18"/>
      <c r="J691" s="18"/>
    </row>
    <row r="692" spans="1:10" s="2" customFormat="1" ht="12" customHeight="1" x14ac:dyDescent="0.5">
      <c r="B692" s="19"/>
      <c r="C692" s="20"/>
      <c r="D692" s="20"/>
      <c r="E692" s="20"/>
      <c r="F692" s="20"/>
      <c r="G692" s="20"/>
      <c r="H692" s="20"/>
      <c r="I692" s="20"/>
      <c r="J692" s="20"/>
    </row>
    <row r="693" spans="1:10" s="2" customFormat="1" ht="24" customHeight="1" x14ac:dyDescent="0.5">
      <c r="A693" s="2">
        <v>8546</v>
      </c>
      <c r="B693" s="13"/>
      <c r="C693" s="14"/>
      <c r="D693" s="14" t="s">
        <v>92</v>
      </c>
      <c r="E693" s="14"/>
      <c r="F693" s="15" t="s">
        <v>544</v>
      </c>
      <c r="G693" s="21" t="s">
        <v>39</v>
      </c>
      <c r="H693" s="22">
        <v>1</v>
      </c>
      <c r="I693" s="23">
        <v>0</v>
      </c>
      <c r="J693" s="18">
        <f>IF(G693 = CHAR(37), H693*I693/100,H693*I693)</f>
        <v>0</v>
      </c>
    </row>
    <row r="694" spans="1:10" s="2" customFormat="1" ht="12" customHeight="1" x14ac:dyDescent="0.5">
      <c r="B694" s="19"/>
      <c r="C694" s="20"/>
      <c r="D694" s="20"/>
      <c r="E694" s="20"/>
      <c r="F694" s="20"/>
      <c r="G694" s="20"/>
      <c r="H694" s="20"/>
      <c r="I694" s="20"/>
      <c r="J694" s="20"/>
    </row>
    <row r="695" spans="1:10" s="2" customFormat="1" ht="12" customHeight="1" x14ac:dyDescent="0.5">
      <c r="A695" s="2">
        <v>8547</v>
      </c>
      <c r="B695" s="13"/>
      <c r="C695" s="14"/>
      <c r="D695" s="14"/>
      <c r="E695" s="14" t="s">
        <v>344</v>
      </c>
      <c r="F695" s="15" t="s">
        <v>545</v>
      </c>
      <c r="G695" s="21" t="s">
        <v>39</v>
      </c>
      <c r="H695" s="22">
        <v>1</v>
      </c>
      <c r="I695" s="23">
        <v>0</v>
      </c>
      <c r="J695" s="18">
        <f>IF(G695 = CHAR(37), H695*I695/100,H695*I695)</f>
        <v>0</v>
      </c>
    </row>
    <row r="696" spans="1:10" s="2" customFormat="1" ht="12" customHeight="1" x14ac:dyDescent="0.5">
      <c r="B696" s="19"/>
      <c r="C696" s="20"/>
      <c r="D696" s="20"/>
      <c r="E696" s="20"/>
      <c r="F696" s="20"/>
      <c r="G696" s="20"/>
      <c r="H696" s="20"/>
      <c r="I696" s="20"/>
      <c r="J696" s="20"/>
    </row>
    <row r="697" spans="1:10" s="2" customFormat="1" ht="24" customHeight="1" x14ac:dyDescent="0.5">
      <c r="A697" s="2">
        <v>8548</v>
      </c>
      <c r="B697" s="13" t="s">
        <v>546</v>
      </c>
      <c r="C697" s="14"/>
      <c r="D697" s="14"/>
      <c r="E697" s="14"/>
      <c r="F697" s="15" t="s">
        <v>547</v>
      </c>
      <c r="G697" s="21"/>
      <c r="H697" s="22"/>
      <c r="I697" s="18"/>
      <c r="J697" s="18"/>
    </row>
    <row r="698" spans="1:10" s="2" customFormat="1" ht="12" customHeight="1" x14ac:dyDescent="0.5">
      <c r="B698" s="19"/>
      <c r="C698" s="20"/>
      <c r="D698" s="20"/>
      <c r="E698" s="20"/>
      <c r="F698" s="20"/>
      <c r="G698" s="20"/>
      <c r="H698" s="20"/>
      <c r="I698" s="20"/>
      <c r="J698" s="20"/>
    </row>
    <row r="699" spans="1:10" s="2" customFormat="1" ht="24" customHeight="1" x14ac:dyDescent="0.5">
      <c r="A699" s="2">
        <v>8549</v>
      </c>
      <c r="B699" s="13"/>
      <c r="C699" s="14" t="s">
        <v>548</v>
      </c>
      <c r="D699" s="14"/>
      <c r="E699" s="14"/>
      <c r="F699" s="15" t="s">
        <v>549</v>
      </c>
      <c r="G699" s="21" t="s">
        <v>39</v>
      </c>
      <c r="H699" s="22">
        <v>20000</v>
      </c>
      <c r="I699" s="23">
        <v>0</v>
      </c>
      <c r="J699" s="18">
        <f>IF(G699 = CHAR(37), H699*I699/100,H699*I699)</f>
        <v>0</v>
      </c>
    </row>
    <row r="700" spans="1:10" s="2" customFormat="1" ht="12" customHeight="1" x14ac:dyDescent="0.5">
      <c r="B700" s="19"/>
      <c r="C700" s="20"/>
      <c r="D700" s="20"/>
      <c r="E700" s="20"/>
      <c r="F700" s="20"/>
      <c r="G700" s="20"/>
      <c r="H700" s="20"/>
      <c r="I700" s="20"/>
      <c r="J700" s="20"/>
    </row>
    <row r="701" spans="1:10" s="2" customFormat="1" ht="24" customHeight="1" x14ac:dyDescent="0.5">
      <c r="A701" s="2">
        <v>8550</v>
      </c>
      <c r="B701" s="13" t="s">
        <v>550</v>
      </c>
      <c r="C701" s="14"/>
      <c r="D701" s="14"/>
      <c r="E701" s="14"/>
      <c r="F701" s="15" t="s">
        <v>551</v>
      </c>
      <c r="G701" s="21"/>
      <c r="H701" s="22"/>
      <c r="I701" s="18"/>
      <c r="J701" s="18"/>
    </row>
    <row r="702" spans="1:10" s="2" customFormat="1" ht="12" customHeight="1" x14ac:dyDescent="0.5">
      <c r="B702" s="19"/>
      <c r="C702" s="20"/>
      <c r="D702" s="20"/>
      <c r="E702" s="20"/>
      <c r="F702" s="20"/>
      <c r="G702" s="20"/>
      <c r="H702" s="20"/>
      <c r="I702" s="20"/>
      <c r="J702" s="20"/>
    </row>
    <row r="703" spans="1:10" s="2" customFormat="1" ht="24" customHeight="1" x14ac:dyDescent="0.5">
      <c r="A703" s="2">
        <v>8551</v>
      </c>
      <c r="B703" s="13"/>
      <c r="C703" s="14" t="s">
        <v>552</v>
      </c>
      <c r="D703" s="14"/>
      <c r="E703" s="14"/>
      <c r="F703" s="15" t="s">
        <v>553</v>
      </c>
      <c r="G703" s="21"/>
      <c r="H703" s="22"/>
      <c r="I703" s="18"/>
      <c r="J703" s="18"/>
    </row>
    <row r="704" spans="1:10" s="2" customFormat="1" ht="12" customHeight="1" x14ac:dyDescent="0.5">
      <c r="B704" s="19"/>
      <c r="C704" s="20"/>
      <c r="D704" s="20"/>
      <c r="E704" s="20"/>
      <c r="F704" s="20"/>
      <c r="G704" s="20"/>
      <c r="H704" s="20"/>
      <c r="I704" s="20"/>
      <c r="J704" s="20"/>
    </row>
    <row r="705" spans="1:10" s="2" customFormat="1" ht="36" customHeight="1" x14ac:dyDescent="0.5">
      <c r="A705" s="2">
        <v>8552</v>
      </c>
      <c r="B705" s="13"/>
      <c r="C705" s="14"/>
      <c r="D705" s="14" t="s">
        <v>92</v>
      </c>
      <c r="E705" s="14"/>
      <c r="F705" s="15" t="s">
        <v>554</v>
      </c>
      <c r="G705" s="21" t="s">
        <v>49</v>
      </c>
      <c r="H705" s="22">
        <v>5800</v>
      </c>
      <c r="I705" s="23">
        <v>0</v>
      </c>
      <c r="J705" s="18">
        <f>IF(G705 = CHAR(37), H705*I705/100,H705*I705)</f>
        <v>0</v>
      </c>
    </row>
    <row r="706" spans="1:10" s="2" customFormat="1" ht="12" customHeight="1" x14ac:dyDescent="0.5">
      <c r="B706" s="19"/>
      <c r="C706" s="20"/>
      <c r="D706" s="20"/>
      <c r="E706" s="20"/>
      <c r="F706" s="20"/>
      <c r="G706" s="20"/>
      <c r="H706" s="20"/>
      <c r="I706" s="20"/>
      <c r="J706" s="20"/>
    </row>
    <row r="707" spans="1:10" s="2" customFormat="1" ht="24" customHeight="1" x14ac:dyDescent="0.5">
      <c r="A707" s="2">
        <v>8539</v>
      </c>
      <c r="B707" s="13" t="s">
        <v>555</v>
      </c>
      <c r="C707" s="14"/>
      <c r="D707" s="14"/>
      <c r="E707" s="14"/>
      <c r="F707" s="15" t="s">
        <v>556</v>
      </c>
      <c r="G707" s="21" t="s">
        <v>557</v>
      </c>
      <c r="H707" s="22">
        <v>20</v>
      </c>
      <c r="I707" s="23">
        <v>0</v>
      </c>
      <c r="J707" s="18">
        <f>IF(G707 = CHAR(37), H707*I707/100,H707*I707)</f>
        <v>0</v>
      </c>
    </row>
    <row r="708" spans="1:10" s="2" customFormat="1" ht="12" customHeight="1" x14ac:dyDescent="0.5">
      <c r="B708" s="19"/>
      <c r="C708" s="20"/>
      <c r="D708" s="20"/>
      <c r="E708" s="20"/>
      <c r="F708" s="20"/>
      <c r="G708" s="20"/>
      <c r="H708" s="20"/>
      <c r="I708" s="20"/>
      <c r="J708" s="20"/>
    </row>
    <row r="709" spans="1:10" s="2" customFormat="1" ht="24" customHeight="1" x14ac:dyDescent="0.5">
      <c r="A709" s="2">
        <v>8563</v>
      </c>
      <c r="B709" s="13" t="s">
        <v>558</v>
      </c>
      <c r="C709" s="14"/>
      <c r="D709" s="14"/>
      <c r="E709" s="14"/>
      <c r="F709" s="15" t="s">
        <v>559</v>
      </c>
      <c r="G709" s="21"/>
      <c r="H709" s="22"/>
      <c r="I709" s="18"/>
      <c r="J709" s="18"/>
    </row>
    <row r="710" spans="1:10" s="2" customFormat="1" ht="12" customHeight="1" x14ac:dyDescent="0.5">
      <c r="B710" s="19"/>
      <c r="C710" s="20"/>
      <c r="D710" s="20"/>
      <c r="E710" s="20"/>
      <c r="F710" s="20"/>
      <c r="G710" s="20"/>
      <c r="H710" s="20"/>
      <c r="I710" s="20"/>
      <c r="J710" s="20"/>
    </row>
    <row r="711" spans="1:10" s="2" customFormat="1" ht="24" customHeight="1" x14ac:dyDescent="0.5">
      <c r="A711" s="2">
        <v>8564</v>
      </c>
      <c r="B711" s="13"/>
      <c r="C711" s="14" t="s">
        <v>560</v>
      </c>
      <c r="D711" s="14"/>
      <c r="E711" s="14"/>
      <c r="F711" s="15" t="s">
        <v>561</v>
      </c>
      <c r="G711" s="21" t="s">
        <v>562</v>
      </c>
      <c r="H711" s="22">
        <v>35000</v>
      </c>
      <c r="I711" s="23">
        <v>0</v>
      </c>
      <c r="J711" s="18">
        <f>IF(G711 = CHAR(37), H711*I711/100,H711*I711)</f>
        <v>0</v>
      </c>
    </row>
    <row r="712" spans="1:10" s="2" customFormat="1" ht="12" customHeight="1" x14ac:dyDescent="0.5">
      <c r="B712" s="19"/>
      <c r="C712" s="20"/>
      <c r="D712" s="20"/>
      <c r="E712" s="20"/>
      <c r="F712" s="20"/>
      <c r="G712" s="20"/>
      <c r="H712" s="20"/>
      <c r="I712" s="20"/>
      <c r="J712" s="20"/>
    </row>
    <row r="713" spans="1:10" s="2" customFormat="1" ht="24" customHeight="1" x14ac:dyDescent="0.5">
      <c r="A713" s="2">
        <v>10600</v>
      </c>
      <c r="B713" s="13" t="s">
        <v>563</v>
      </c>
      <c r="C713" s="14"/>
      <c r="D713" s="14"/>
      <c r="E713" s="14"/>
      <c r="F713" s="15" t="s">
        <v>564</v>
      </c>
      <c r="G713" s="21"/>
      <c r="H713" s="22"/>
      <c r="I713" s="18"/>
      <c r="J713" s="18"/>
    </row>
    <row r="714" spans="1:10" s="2" customFormat="1" ht="12" customHeight="1" x14ac:dyDescent="0.5">
      <c r="B714" s="19"/>
      <c r="C714" s="20"/>
      <c r="D714" s="20"/>
      <c r="E714" s="20"/>
      <c r="F714" s="20"/>
      <c r="G714" s="20"/>
      <c r="H714" s="20"/>
      <c r="I714" s="20"/>
      <c r="J714" s="20"/>
    </row>
    <row r="715" spans="1:10" s="2" customFormat="1" ht="24" customHeight="1" x14ac:dyDescent="0.5">
      <c r="A715" s="2">
        <v>10601</v>
      </c>
      <c r="B715" s="13"/>
      <c r="C715" s="14" t="s">
        <v>565</v>
      </c>
      <c r="D715" s="14"/>
      <c r="E715" s="14"/>
      <c r="F715" s="15" t="s">
        <v>566</v>
      </c>
      <c r="G715" s="21" t="s">
        <v>162</v>
      </c>
      <c r="H715" s="22">
        <v>40000</v>
      </c>
      <c r="I715" s="23">
        <v>0</v>
      </c>
      <c r="J715" s="18">
        <f>IF(G715 = CHAR(37), H715*I715/100,H715*I715)</f>
        <v>0</v>
      </c>
    </row>
    <row r="716" spans="1:10" s="2" customFormat="1" ht="12" customHeight="1" x14ac:dyDescent="0.5">
      <c r="B716" s="19"/>
      <c r="C716" s="20"/>
      <c r="D716" s="20"/>
      <c r="E716" s="20"/>
      <c r="F716" s="20"/>
      <c r="G716" s="20"/>
      <c r="H716" s="20"/>
      <c r="I716" s="20"/>
      <c r="J716" s="20"/>
    </row>
    <row r="717" spans="1:10" s="2" customFormat="1" ht="24" customHeight="1" x14ac:dyDescent="0.5">
      <c r="A717" s="2">
        <v>10602</v>
      </c>
      <c r="B717" s="13" t="s">
        <v>567</v>
      </c>
      <c r="C717" s="14"/>
      <c r="D717" s="14"/>
      <c r="E717" s="14"/>
      <c r="F717" s="15" t="s">
        <v>568</v>
      </c>
      <c r="G717" s="21"/>
      <c r="H717" s="22"/>
      <c r="I717" s="18"/>
      <c r="J717" s="18"/>
    </row>
    <row r="718" spans="1:10" s="2" customFormat="1" ht="12" customHeight="1" x14ac:dyDescent="0.5">
      <c r="B718" s="19"/>
      <c r="C718" s="20"/>
      <c r="D718" s="20"/>
      <c r="E718" s="20"/>
      <c r="F718" s="20"/>
      <c r="G718" s="20"/>
      <c r="H718" s="20"/>
      <c r="I718" s="20"/>
      <c r="J718" s="20"/>
    </row>
    <row r="719" spans="1:10" s="2" customFormat="1" ht="24" customHeight="1" x14ac:dyDescent="0.5">
      <c r="A719" s="2">
        <v>10603</v>
      </c>
      <c r="B719" s="13"/>
      <c r="C719" s="14" t="s">
        <v>569</v>
      </c>
      <c r="D719" s="14"/>
      <c r="E719" s="14"/>
      <c r="F719" s="15" t="s">
        <v>570</v>
      </c>
      <c r="G719" s="21" t="s">
        <v>22</v>
      </c>
      <c r="H719" s="22">
        <v>1</v>
      </c>
      <c r="I719" s="23">
        <v>0</v>
      </c>
      <c r="J719" s="18">
        <f>IF(G719 = CHAR(37), H719*I719/100,H719*I719)</f>
        <v>0</v>
      </c>
    </row>
    <row r="720" spans="1:10" s="2" customFormat="1" ht="12" customHeight="1" x14ac:dyDescent="0.5">
      <c r="B720" s="19"/>
      <c r="C720" s="20"/>
      <c r="D720" s="20"/>
      <c r="E720" s="20"/>
      <c r="F720" s="20"/>
      <c r="G720" s="20"/>
      <c r="H720" s="20"/>
      <c r="I720" s="20"/>
      <c r="J720" s="20"/>
    </row>
    <row r="721" spans="1:10" s="2" customFormat="1" ht="24" customHeight="1" x14ac:dyDescent="0.5">
      <c r="A721" s="2">
        <v>10604</v>
      </c>
      <c r="B721" s="13"/>
      <c r="C721" s="14" t="s">
        <v>571</v>
      </c>
      <c r="D721" s="14"/>
      <c r="E721" s="14"/>
      <c r="F721" s="15" t="s">
        <v>572</v>
      </c>
      <c r="G721" s="21" t="s">
        <v>162</v>
      </c>
      <c r="H721" s="22">
        <v>10000</v>
      </c>
      <c r="I721" s="23">
        <v>0</v>
      </c>
      <c r="J721" s="18">
        <f>IF(G721 = CHAR(37), H721*I721/100,H721*I721)</f>
        <v>0</v>
      </c>
    </row>
    <row r="722" spans="1:10" s="2" customFormat="1" ht="12" customHeight="1" x14ac:dyDescent="0.5">
      <c r="B722" s="19"/>
      <c r="C722" s="20"/>
      <c r="D722" s="20"/>
      <c r="E722" s="20"/>
      <c r="F722" s="20"/>
      <c r="G722" s="20"/>
      <c r="H722" s="20"/>
      <c r="I722" s="20"/>
      <c r="J722" s="20"/>
    </row>
    <row r="723" spans="1:10" s="2" customFormat="1" ht="24" customHeight="1" x14ac:dyDescent="0.5">
      <c r="A723" s="2">
        <v>8554</v>
      </c>
      <c r="B723" s="13" t="s">
        <v>573</v>
      </c>
      <c r="C723" s="14"/>
      <c r="D723" s="14"/>
      <c r="E723" s="14"/>
      <c r="F723" s="15" t="s">
        <v>574</v>
      </c>
      <c r="G723" s="21"/>
      <c r="H723" s="22"/>
      <c r="I723" s="18"/>
      <c r="J723" s="18"/>
    </row>
    <row r="724" spans="1:10" s="2" customFormat="1" ht="12" customHeight="1" x14ac:dyDescent="0.5">
      <c r="B724" s="19"/>
      <c r="C724" s="20"/>
      <c r="D724" s="20"/>
      <c r="E724" s="20"/>
      <c r="F724" s="20"/>
      <c r="G724" s="20"/>
      <c r="H724" s="20"/>
      <c r="I724" s="20"/>
      <c r="J724" s="20"/>
    </row>
    <row r="725" spans="1:10" s="2" customFormat="1" ht="12" customHeight="1" x14ac:dyDescent="0.5">
      <c r="A725" s="2">
        <v>10605</v>
      </c>
      <c r="B725" s="13"/>
      <c r="C725" s="14" t="s">
        <v>575</v>
      </c>
      <c r="D725" s="14"/>
      <c r="E725" s="14"/>
      <c r="F725" s="15" t="s">
        <v>576</v>
      </c>
      <c r="G725" s="21" t="s">
        <v>562</v>
      </c>
      <c r="H725" s="22">
        <v>5000</v>
      </c>
      <c r="I725" s="23">
        <v>0</v>
      </c>
      <c r="J725" s="18">
        <f>IF(G725 = CHAR(37), H725*I725/100,H725*I725)</f>
        <v>0</v>
      </c>
    </row>
    <row r="726" spans="1:10" s="2" customFormat="1" ht="12" customHeight="1" x14ac:dyDescent="0.5">
      <c r="B726" s="19"/>
      <c r="C726" s="20"/>
      <c r="D726" s="20"/>
      <c r="E726" s="20"/>
      <c r="F726" s="20"/>
      <c r="G726" s="20"/>
      <c r="H726" s="20"/>
      <c r="I726" s="20"/>
      <c r="J726" s="20"/>
    </row>
    <row r="727" spans="1:10" s="2" customFormat="1" ht="12" customHeight="1" x14ac:dyDescent="0.5">
      <c r="A727" s="2">
        <v>10606</v>
      </c>
      <c r="B727" s="13"/>
      <c r="C727" s="14" t="s">
        <v>577</v>
      </c>
      <c r="D727" s="14"/>
      <c r="E727" s="14"/>
      <c r="F727" s="15" t="s">
        <v>578</v>
      </c>
      <c r="G727" s="21" t="s">
        <v>562</v>
      </c>
      <c r="H727" s="22">
        <v>5000</v>
      </c>
      <c r="I727" s="23">
        <v>0</v>
      </c>
      <c r="J727" s="18">
        <f>IF(G727 = CHAR(37), H727*I727/100,H727*I727)</f>
        <v>0</v>
      </c>
    </row>
    <row r="728" spans="1:10" s="2" customFormat="1" ht="12" customHeight="1" x14ac:dyDescent="0.5">
      <c r="B728" s="19"/>
      <c r="C728" s="20"/>
      <c r="D728" s="20"/>
      <c r="E728" s="20"/>
      <c r="F728" s="20"/>
      <c r="G728" s="20"/>
      <c r="H728" s="20"/>
      <c r="I728" s="20"/>
      <c r="J728" s="20"/>
    </row>
    <row r="729" spans="1:10" s="2" customFormat="1" ht="12" customHeight="1" x14ac:dyDescent="0.5">
      <c r="A729" s="2">
        <v>10607</v>
      </c>
      <c r="B729" s="13"/>
      <c r="C729" s="14" t="s">
        <v>579</v>
      </c>
      <c r="D729" s="14"/>
      <c r="E729" s="14"/>
      <c r="F729" s="15" t="s">
        <v>580</v>
      </c>
      <c r="G729" s="21" t="s">
        <v>562</v>
      </c>
      <c r="H729" s="22">
        <v>1000</v>
      </c>
      <c r="I729" s="23">
        <v>0</v>
      </c>
      <c r="J729" s="18">
        <f>IF(G729 = CHAR(37), H729*I729/100,H729*I729)</f>
        <v>0</v>
      </c>
    </row>
    <row r="730" spans="1:10" s="2" customFormat="1" ht="12" customHeight="1" x14ac:dyDescent="0.5">
      <c r="B730" s="19"/>
      <c r="C730" s="20"/>
      <c r="D730" s="20"/>
      <c r="E730" s="20"/>
      <c r="F730" s="20"/>
      <c r="G730" s="20"/>
      <c r="H730" s="20"/>
      <c r="I730" s="20"/>
      <c r="J730" s="20"/>
    </row>
    <row r="731" spans="1:10" s="3" customFormat="1" ht="20.100000000000001" customHeight="1" x14ac:dyDescent="0.5">
      <c r="B731" s="25" t="s">
        <v>64</v>
      </c>
      <c r="C731" s="26"/>
      <c r="D731" s="26"/>
      <c r="E731" s="26"/>
      <c r="F731" s="27"/>
      <c r="G731" s="28"/>
      <c r="H731" s="29"/>
      <c r="I731" s="29"/>
      <c r="J731" s="30">
        <f>SUM(J686:J730)</f>
        <v>0</v>
      </c>
    </row>
    <row r="732" spans="1:10" s="1" customFormat="1" ht="12" customHeight="1" x14ac:dyDescent="0.5">
      <c r="J732" s="31" t="s">
        <v>581</v>
      </c>
    </row>
    <row r="733" spans="1:10" s="1" customFormat="1" ht="11.7" x14ac:dyDescent="0.5">
      <c r="B733" s="6" t="s">
        <v>321</v>
      </c>
    </row>
    <row r="734" spans="1:10" s="2" customFormat="1" ht="39.450000000000003" customHeight="1" x14ac:dyDescent="0.5">
      <c r="B734" s="7"/>
      <c r="C734" s="8" t="s">
        <v>3</v>
      </c>
      <c r="D734" s="8"/>
      <c r="E734" s="8"/>
      <c r="F734" s="7" t="s">
        <v>4</v>
      </c>
      <c r="G734" s="7" t="s">
        <v>5</v>
      </c>
      <c r="H734" s="7" t="s">
        <v>6</v>
      </c>
      <c r="I734" s="7" t="s">
        <v>7</v>
      </c>
      <c r="J734" s="9" t="s">
        <v>8</v>
      </c>
    </row>
    <row r="735" spans="1:10" s="3" customFormat="1" ht="20.100000000000001" customHeight="1" x14ac:dyDescent="0.5">
      <c r="B735" s="25" t="s">
        <v>66</v>
      </c>
      <c r="C735" s="26"/>
      <c r="D735" s="26"/>
      <c r="E735" s="26"/>
      <c r="F735" s="27"/>
      <c r="G735" s="28"/>
      <c r="H735" s="29"/>
      <c r="I735" s="29"/>
      <c r="J735" s="30">
        <f>J731</f>
        <v>0</v>
      </c>
    </row>
    <row r="736" spans="1:10" s="2" customFormat="1" ht="24" customHeight="1" x14ac:dyDescent="0.5">
      <c r="A736" s="2">
        <v>8558</v>
      </c>
      <c r="B736" s="13" t="s">
        <v>582</v>
      </c>
      <c r="C736" s="14"/>
      <c r="D736" s="14"/>
      <c r="E736" s="14"/>
      <c r="F736" s="15" t="s">
        <v>583</v>
      </c>
      <c r="G736" s="21"/>
      <c r="H736" s="22"/>
      <c r="I736" s="18"/>
      <c r="J736" s="18"/>
    </row>
    <row r="737" spans="1:10" s="2" customFormat="1" ht="12" customHeight="1" x14ac:dyDescent="0.5">
      <c r="B737" s="19"/>
      <c r="C737" s="20"/>
      <c r="D737" s="20"/>
      <c r="E737" s="20"/>
      <c r="F737" s="20"/>
      <c r="G737" s="20"/>
      <c r="H737" s="20"/>
      <c r="I737" s="20"/>
      <c r="J737" s="20"/>
    </row>
    <row r="738" spans="1:10" s="2" customFormat="1" ht="24" customHeight="1" x14ac:dyDescent="0.5">
      <c r="A738" s="2">
        <v>8559</v>
      </c>
      <c r="B738" s="13" t="s">
        <v>584</v>
      </c>
      <c r="C738" s="14"/>
      <c r="D738" s="14"/>
      <c r="E738" s="14"/>
      <c r="F738" s="15" t="s">
        <v>585</v>
      </c>
      <c r="G738" s="21" t="s">
        <v>39</v>
      </c>
      <c r="H738" s="22">
        <v>144</v>
      </c>
      <c r="I738" s="23">
        <v>0</v>
      </c>
      <c r="J738" s="18">
        <f>IF(G738 = CHAR(37), H738*I738/100,H738*I738)</f>
        <v>0</v>
      </c>
    </row>
    <row r="739" spans="1:10" s="2" customFormat="1" ht="12" customHeight="1" x14ac:dyDescent="0.5">
      <c r="B739" s="19"/>
      <c r="C739" s="20"/>
      <c r="D739" s="20"/>
      <c r="E739" s="20"/>
      <c r="F739" s="20"/>
      <c r="G739" s="20"/>
      <c r="H739" s="20"/>
      <c r="I739" s="20"/>
      <c r="J739" s="20"/>
    </row>
    <row r="740" spans="1:10" s="2" customFormat="1" ht="24" customHeight="1" x14ac:dyDescent="0.5">
      <c r="A740" s="2">
        <v>8618</v>
      </c>
      <c r="B740" s="13" t="s">
        <v>586</v>
      </c>
      <c r="C740" s="14"/>
      <c r="D740" s="14"/>
      <c r="E740" s="14"/>
      <c r="F740" s="15" t="s">
        <v>587</v>
      </c>
      <c r="G740" s="21"/>
      <c r="H740" s="22"/>
      <c r="I740" s="18"/>
      <c r="J740" s="18"/>
    </row>
    <row r="741" spans="1:10" s="2" customFormat="1" ht="12" customHeight="1" x14ac:dyDescent="0.5">
      <c r="B741" s="19"/>
      <c r="C741" s="20"/>
      <c r="D741" s="20"/>
      <c r="E741" s="20"/>
      <c r="F741" s="20"/>
      <c r="G741" s="20"/>
      <c r="H741" s="20"/>
      <c r="I741" s="20"/>
      <c r="J741" s="20"/>
    </row>
    <row r="742" spans="1:10" s="2" customFormat="1" ht="24" customHeight="1" x14ac:dyDescent="0.5">
      <c r="A742" s="2">
        <v>8619</v>
      </c>
      <c r="B742" s="13" t="s">
        <v>588</v>
      </c>
      <c r="C742" s="14"/>
      <c r="D742" s="14"/>
      <c r="E742" s="14"/>
      <c r="F742" s="15" t="s">
        <v>589</v>
      </c>
      <c r="G742" s="21"/>
      <c r="H742" s="22"/>
      <c r="I742" s="18"/>
      <c r="J742" s="18"/>
    </row>
    <row r="743" spans="1:10" s="2" customFormat="1" ht="12" customHeight="1" x14ac:dyDescent="0.5">
      <c r="B743" s="19"/>
      <c r="C743" s="20"/>
      <c r="D743" s="20"/>
      <c r="E743" s="20"/>
      <c r="F743" s="20"/>
      <c r="G743" s="20"/>
      <c r="H743" s="20"/>
      <c r="I743" s="20"/>
      <c r="J743" s="20"/>
    </row>
    <row r="744" spans="1:10" s="2" customFormat="1" ht="36" customHeight="1" x14ac:dyDescent="0.5">
      <c r="A744" s="2">
        <v>8620</v>
      </c>
      <c r="B744" s="13"/>
      <c r="C744" s="14" t="s">
        <v>590</v>
      </c>
      <c r="D744" s="14"/>
      <c r="E744" s="14"/>
      <c r="F744" s="15" t="s">
        <v>591</v>
      </c>
      <c r="G744" s="21"/>
      <c r="H744" s="22"/>
      <c r="I744" s="18"/>
      <c r="J744" s="18"/>
    </row>
    <row r="745" spans="1:10" s="2" customFormat="1" ht="12" customHeight="1" x14ac:dyDescent="0.5">
      <c r="B745" s="19"/>
      <c r="C745" s="20"/>
      <c r="D745" s="20"/>
      <c r="E745" s="20"/>
      <c r="F745" s="20"/>
      <c r="G745" s="20"/>
      <c r="H745" s="20"/>
      <c r="I745" s="20"/>
      <c r="J745" s="20"/>
    </row>
    <row r="746" spans="1:10" s="2" customFormat="1" ht="12" customHeight="1" x14ac:dyDescent="0.5">
      <c r="A746" s="2">
        <v>8621</v>
      </c>
      <c r="B746" s="13"/>
      <c r="C746" s="14"/>
      <c r="D746" s="14" t="s">
        <v>92</v>
      </c>
      <c r="E746" s="14"/>
      <c r="F746" s="15" t="s">
        <v>592</v>
      </c>
      <c r="G746" s="21" t="s">
        <v>39</v>
      </c>
      <c r="H746" s="22">
        <v>310</v>
      </c>
      <c r="I746" s="23">
        <v>0</v>
      </c>
      <c r="J746" s="18">
        <f>IF(G746 = CHAR(37), H746*I746/100,H746*I746)</f>
        <v>0</v>
      </c>
    </row>
    <row r="747" spans="1:10" s="2" customFormat="1" ht="12" customHeight="1" x14ac:dyDescent="0.5">
      <c r="B747" s="19"/>
      <c r="C747" s="20"/>
      <c r="D747" s="20"/>
      <c r="E747" s="20"/>
      <c r="F747" s="20"/>
      <c r="G747" s="20"/>
      <c r="H747" s="20"/>
      <c r="I747" s="20"/>
      <c r="J747" s="20"/>
    </row>
    <row r="748" spans="1:10" s="2" customFormat="1" ht="12" customHeight="1" x14ac:dyDescent="0.5">
      <c r="A748" s="2">
        <v>8622</v>
      </c>
      <c r="B748" s="13"/>
      <c r="C748" s="14"/>
      <c r="D748" s="14" t="s">
        <v>95</v>
      </c>
      <c r="E748" s="14"/>
      <c r="F748" s="15" t="s">
        <v>593</v>
      </c>
      <c r="G748" s="21" t="s">
        <v>39</v>
      </c>
      <c r="H748" s="22">
        <v>160</v>
      </c>
      <c r="I748" s="23">
        <v>0</v>
      </c>
      <c r="J748" s="18">
        <f>IF(G748 = CHAR(37), H748*I748/100,H748*I748)</f>
        <v>0</v>
      </c>
    </row>
    <row r="749" spans="1:10" s="2" customFormat="1" ht="12" customHeight="1" x14ac:dyDescent="0.5">
      <c r="B749" s="19"/>
      <c r="C749" s="20"/>
      <c r="D749" s="20"/>
      <c r="E749" s="20"/>
      <c r="F749" s="20"/>
      <c r="G749" s="20"/>
      <c r="H749" s="20"/>
      <c r="I749" s="20"/>
      <c r="J749" s="20"/>
    </row>
    <row r="750" spans="1:10" s="2" customFormat="1" ht="36" customHeight="1" x14ac:dyDescent="0.5">
      <c r="A750" s="2">
        <v>8623</v>
      </c>
      <c r="B750" s="13"/>
      <c r="C750" s="14" t="s">
        <v>594</v>
      </c>
      <c r="D750" s="14"/>
      <c r="E750" s="14"/>
      <c r="F750" s="15" t="s">
        <v>595</v>
      </c>
      <c r="G750" s="21" t="s">
        <v>39</v>
      </c>
      <c r="H750" s="22">
        <v>20</v>
      </c>
      <c r="I750" s="23">
        <v>0</v>
      </c>
      <c r="J750" s="18">
        <f>IF(G750 = CHAR(37), H750*I750/100,H750*I750)</f>
        <v>0</v>
      </c>
    </row>
    <row r="751" spans="1:10" s="2" customFormat="1" ht="12" customHeight="1" x14ac:dyDescent="0.5">
      <c r="B751" s="19"/>
      <c r="C751" s="20"/>
      <c r="D751" s="20"/>
      <c r="E751" s="20"/>
      <c r="F751" s="20"/>
      <c r="G751" s="20"/>
      <c r="H751" s="20"/>
      <c r="I751" s="20"/>
      <c r="J751" s="20"/>
    </row>
    <row r="752" spans="1:10" s="2" customFormat="1" ht="36" customHeight="1" x14ac:dyDescent="0.5">
      <c r="A752" s="2">
        <v>8624</v>
      </c>
      <c r="B752" s="13"/>
      <c r="C752" s="14" t="s">
        <v>596</v>
      </c>
      <c r="D752" s="14"/>
      <c r="E752" s="14"/>
      <c r="F752" s="15" t="s">
        <v>597</v>
      </c>
      <c r="G752" s="21" t="s">
        <v>39</v>
      </c>
      <c r="H752" s="22">
        <v>100</v>
      </c>
      <c r="I752" s="23">
        <v>0</v>
      </c>
      <c r="J752" s="18">
        <f>IF(G752 = CHAR(37), H752*I752/100,H752*I752)</f>
        <v>0</v>
      </c>
    </row>
    <row r="753" spans="1:10" s="2" customFormat="1" ht="12" customHeight="1" x14ac:dyDescent="0.5">
      <c r="B753" s="19"/>
      <c r="C753" s="20"/>
      <c r="D753" s="20"/>
      <c r="E753" s="20"/>
      <c r="F753" s="20"/>
      <c r="G753" s="20"/>
      <c r="H753" s="20"/>
      <c r="I753" s="20"/>
      <c r="J753" s="20"/>
    </row>
    <row r="754" spans="1:10" s="2" customFormat="1" ht="36" customHeight="1" x14ac:dyDescent="0.5">
      <c r="A754" s="2">
        <v>8625</v>
      </c>
      <c r="B754" s="13"/>
      <c r="C754" s="14" t="s">
        <v>598</v>
      </c>
      <c r="D754" s="14"/>
      <c r="E754" s="14"/>
      <c r="F754" s="15" t="s">
        <v>599</v>
      </c>
      <c r="G754" s="21" t="s">
        <v>39</v>
      </c>
      <c r="H754" s="22">
        <v>20</v>
      </c>
      <c r="I754" s="23">
        <v>0</v>
      </c>
      <c r="J754" s="18">
        <f>IF(G754 = CHAR(37), H754*I754/100,H754*I754)</f>
        <v>0</v>
      </c>
    </row>
    <row r="755" spans="1:10" s="2" customFormat="1" ht="12" customHeight="1" x14ac:dyDescent="0.5">
      <c r="B755" s="19"/>
      <c r="C755" s="20"/>
      <c r="D755" s="20"/>
      <c r="E755" s="20"/>
      <c r="F755" s="20"/>
      <c r="G755" s="20"/>
      <c r="H755" s="20"/>
      <c r="I755" s="20"/>
      <c r="J755" s="20"/>
    </row>
    <row r="756" spans="1:10" s="2" customFormat="1" ht="24" customHeight="1" x14ac:dyDescent="0.5">
      <c r="A756" s="2">
        <v>8626</v>
      </c>
      <c r="B756" s="13" t="s">
        <v>600</v>
      </c>
      <c r="C756" s="14"/>
      <c r="D756" s="14"/>
      <c r="E756" s="14"/>
      <c r="F756" s="15" t="s">
        <v>601</v>
      </c>
      <c r="G756" s="21" t="s">
        <v>162</v>
      </c>
      <c r="H756" s="22">
        <v>320</v>
      </c>
      <c r="I756" s="23">
        <v>0</v>
      </c>
      <c r="J756" s="18">
        <f>IF(G756 = CHAR(37), H756*I756/100,H756*I756)</f>
        <v>0</v>
      </c>
    </row>
    <row r="757" spans="1:10" s="2" customFormat="1" ht="12" customHeight="1" x14ac:dyDescent="0.5">
      <c r="B757" s="19"/>
      <c r="C757" s="20"/>
      <c r="D757" s="20"/>
      <c r="E757" s="20"/>
      <c r="F757" s="20"/>
      <c r="G757" s="20"/>
      <c r="H757" s="20"/>
      <c r="I757" s="20"/>
      <c r="J757" s="20"/>
    </row>
    <row r="758" spans="1:10" s="2" customFormat="1" ht="24" customHeight="1" x14ac:dyDescent="0.5">
      <c r="A758" s="2">
        <v>8627</v>
      </c>
      <c r="B758" s="13" t="s">
        <v>602</v>
      </c>
      <c r="C758" s="14"/>
      <c r="D758" s="14"/>
      <c r="E758" s="14"/>
      <c r="F758" s="15" t="s">
        <v>603</v>
      </c>
      <c r="G758" s="21"/>
      <c r="H758" s="22"/>
      <c r="I758" s="18"/>
      <c r="J758" s="18"/>
    </row>
    <row r="759" spans="1:10" s="2" customFormat="1" ht="12" customHeight="1" x14ac:dyDescent="0.5">
      <c r="B759" s="19"/>
      <c r="C759" s="20"/>
      <c r="D759" s="20"/>
      <c r="E759" s="20"/>
      <c r="F759" s="20"/>
      <c r="G759" s="20"/>
      <c r="H759" s="20"/>
      <c r="I759" s="20"/>
      <c r="J759" s="20"/>
    </row>
    <row r="760" spans="1:10" s="2" customFormat="1" ht="24" customHeight="1" x14ac:dyDescent="0.5">
      <c r="A760" s="2">
        <v>8628</v>
      </c>
      <c r="B760" s="13"/>
      <c r="C760" s="14" t="s">
        <v>604</v>
      </c>
      <c r="D760" s="14"/>
      <c r="E760" s="14"/>
      <c r="F760" s="15" t="s">
        <v>605</v>
      </c>
      <c r="G760" s="21" t="s">
        <v>39</v>
      </c>
      <c r="H760" s="22">
        <v>750</v>
      </c>
      <c r="I760" s="23">
        <v>0</v>
      </c>
      <c r="J760" s="18">
        <f>IF(G760 = CHAR(37), H760*I760/100,H760*I760)</f>
        <v>0</v>
      </c>
    </row>
    <row r="761" spans="1:10" s="2" customFormat="1" ht="12" customHeight="1" x14ac:dyDescent="0.5">
      <c r="B761" s="19"/>
      <c r="C761" s="20"/>
      <c r="D761" s="20"/>
      <c r="E761" s="20"/>
      <c r="F761" s="20"/>
      <c r="G761" s="20"/>
      <c r="H761" s="20"/>
      <c r="I761" s="20"/>
      <c r="J761" s="20"/>
    </row>
    <row r="762" spans="1:10" s="2" customFormat="1" ht="24" customHeight="1" x14ac:dyDescent="0.5">
      <c r="A762" s="2">
        <v>8629</v>
      </c>
      <c r="B762" s="13"/>
      <c r="C762" s="14" t="s">
        <v>606</v>
      </c>
      <c r="D762" s="14"/>
      <c r="E762" s="14"/>
      <c r="F762" s="15" t="s">
        <v>607</v>
      </c>
      <c r="G762" s="21" t="s">
        <v>39</v>
      </c>
      <c r="H762" s="22">
        <v>450</v>
      </c>
      <c r="I762" s="23">
        <v>0</v>
      </c>
      <c r="J762" s="18">
        <f>IF(G762 = CHAR(37), H762*I762/100,H762*I762)</f>
        <v>0</v>
      </c>
    </row>
    <row r="763" spans="1:10" s="2" customFormat="1" ht="12" customHeight="1" x14ac:dyDescent="0.5">
      <c r="B763" s="19"/>
      <c r="C763" s="20"/>
      <c r="D763" s="20"/>
      <c r="E763" s="20"/>
      <c r="F763" s="20"/>
      <c r="G763" s="20"/>
      <c r="H763" s="20"/>
      <c r="I763" s="20"/>
      <c r="J763" s="20"/>
    </row>
    <row r="764" spans="1:10" s="2" customFormat="1" ht="24" customHeight="1" x14ac:dyDescent="0.5">
      <c r="A764" s="2">
        <v>10608</v>
      </c>
      <c r="B764" s="13"/>
      <c r="C764" s="14" t="s">
        <v>606</v>
      </c>
      <c r="D764" s="14"/>
      <c r="E764" s="14"/>
      <c r="F764" s="15" t="s">
        <v>608</v>
      </c>
      <c r="G764" s="21" t="s">
        <v>39</v>
      </c>
      <c r="H764" s="22">
        <v>180</v>
      </c>
      <c r="I764" s="23">
        <v>0</v>
      </c>
      <c r="J764" s="18">
        <f>IF(G764 = CHAR(37), H764*I764/100,H764*I764)</f>
        <v>0</v>
      </c>
    </row>
    <row r="765" spans="1:10" s="2" customFormat="1" ht="12" customHeight="1" x14ac:dyDescent="0.5">
      <c r="B765" s="19"/>
      <c r="C765" s="20"/>
      <c r="D765" s="20"/>
      <c r="E765" s="20"/>
      <c r="F765" s="20"/>
      <c r="G765" s="20"/>
      <c r="H765" s="20"/>
      <c r="I765" s="20"/>
      <c r="J765" s="20"/>
    </row>
    <row r="766" spans="1:10" s="2" customFormat="1" ht="48" customHeight="1" x14ac:dyDescent="0.5">
      <c r="A766" s="2">
        <v>8630</v>
      </c>
      <c r="B766" s="13" t="s">
        <v>609</v>
      </c>
      <c r="C766" s="14"/>
      <c r="D766" s="14"/>
      <c r="E766" s="14"/>
      <c r="F766" s="15" t="s">
        <v>610</v>
      </c>
      <c r="G766" s="21" t="s">
        <v>162</v>
      </c>
      <c r="H766" s="22">
        <v>4400</v>
      </c>
      <c r="I766" s="23">
        <v>0</v>
      </c>
      <c r="J766" s="18">
        <f>IF(G766 = CHAR(37), H766*I766/100,H766*I766)</f>
        <v>0</v>
      </c>
    </row>
    <row r="767" spans="1:10" s="2" customFormat="1" ht="12" customHeight="1" x14ac:dyDescent="0.5">
      <c r="B767" s="19"/>
      <c r="C767" s="20"/>
      <c r="D767" s="20"/>
      <c r="E767" s="20"/>
      <c r="F767" s="20"/>
      <c r="G767" s="20"/>
      <c r="H767" s="20"/>
      <c r="I767" s="20"/>
      <c r="J767" s="20"/>
    </row>
    <row r="768" spans="1:10" s="2" customFormat="1" ht="24" customHeight="1" x14ac:dyDescent="0.5">
      <c r="A768" s="2">
        <v>8652</v>
      </c>
      <c r="B768" s="13" t="s">
        <v>611</v>
      </c>
      <c r="C768" s="14"/>
      <c r="D768" s="14"/>
      <c r="E768" s="14"/>
      <c r="F768" s="15" t="s">
        <v>612</v>
      </c>
      <c r="G768" s="21"/>
      <c r="H768" s="22"/>
      <c r="I768" s="18"/>
      <c r="J768" s="18"/>
    </row>
    <row r="769" spans="1:10" s="2" customFormat="1" ht="12" customHeight="1" x14ac:dyDescent="0.5">
      <c r="B769" s="19"/>
      <c r="C769" s="20"/>
      <c r="D769" s="20"/>
      <c r="E769" s="20"/>
      <c r="F769" s="20"/>
      <c r="G769" s="20"/>
      <c r="H769" s="20"/>
      <c r="I769" s="20"/>
      <c r="J769" s="20"/>
    </row>
    <row r="770" spans="1:10" s="2" customFormat="1" ht="24" customHeight="1" x14ac:dyDescent="0.5">
      <c r="A770" s="2">
        <v>8653</v>
      </c>
      <c r="B770" s="13" t="s">
        <v>613</v>
      </c>
      <c r="C770" s="14"/>
      <c r="D770" s="14"/>
      <c r="E770" s="14"/>
      <c r="F770" s="15" t="s">
        <v>614</v>
      </c>
      <c r="G770" s="21" t="s">
        <v>73</v>
      </c>
      <c r="H770" s="22">
        <v>250</v>
      </c>
      <c r="I770" s="23">
        <v>0</v>
      </c>
      <c r="J770" s="18">
        <f>IF(G770 = CHAR(37), H770*I770/100,H770*I770)</f>
        <v>0</v>
      </c>
    </row>
    <row r="771" spans="1:10" s="2" customFormat="1" ht="12" customHeight="1" x14ac:dyDescent="0.5">
      <c r="B771" s="19"/>
      <c r="C771" s="20"/>
      <c r="D771" s="20"/>
      <c r="E771" s="20"/>
      <c r="F771" s="20"/>
      <c r="G771" s="20"/>
      <c r="H771" s="20"/>
      <c r="I771" s="20"/>
      <c r="J771" s="20"/>
    </row>
    <row r="772" spans="1:10" s="2" customFormat="1" ht="24" customHeight="1" x14ac:dyDescent="0.5">
      <c r="A772" s="2">
        <v>8655</v>
      </c>
      <c r="B772" s="13" t="s">
        <v>615</v>
      </c>
      <c r="C772" s="14"/>
      <c r="D772" s="14"/>
      <c r="E772" s="14"/>
      <c r="F772" s="15" t="s">
        <v>616</v>
      </c>
      <c r="G772" s="21"/>
      <c r="H772" s="22"/>
      <c r="I772" s="18"/>
      <c r="J772" s="18"/>
    </row>
    <row r="773" spans="1:10" s="2" customFormat="1" ht="12" customHeight="1" x14ac:dyDescent="0.5">
      <c r="B773" s="19"/>
      <c r="C773" s="20"/>
      <c r="D773" s="20"/>
      <c r="E773" s="20"/>
      <c r="F773" s="20"/>
      <c r="G773" s="20"/>
      <c r="H773" s="20"/>
      <c r="I773" s="20"/>
      <c r="J773" s="20"/>
    </row>
    <row r="774" spans="1:10" s="2" customFormat="1" ht="24" customHeight="1" x14ac:dyDescent="0.5">
      <c r="A774" s="2">
        <v>8656</v>
      </c>
      <c r="B774" s="13" t="s">
        <v>617</v>
      </c>
      <c r="C774" s="14"/>
      <c r="D774" s="14"/>
      <c r="E774" s="14"/>
      <c r="F774" s="15" t="s">
        <v>618</v>
      </c>
      <c r="G774" s="21"/>
      <c r="H774" s="22"/>
      <c r="I774" s="18"/>
      <c r="J774" s="18"/>
    </row>
    <row r="775" spans="1:10" s="2" customFormat="1" ht="12" customHeight="1" x14ac:dyDescent="0.5">
      <c r="B775" s="19"/>
      <c r="C775" s="20"/>
      <c r="D775" s="20"/>
      <c r="E775" s="20"/>
      <c r="F775" s="20"/>
      <c r="G775" s="20"/>
      <c r="H775" s="20"/>
      <c r="I775" s="20"/>
      <c r="J775" s="20"/>
    </row>
    <row r="776" spans="1:10" s="3" customFormat="1" ht="20.100000000000001" customHeight="1" x14ac:dyDescent="0.5">
      <c r="B776" s="25" t="s">
        <v>64</v>
      </c>
      <c r="C776" s="26"/>
      <c r="D776" s="26"/>
      <c r="E776" s="26"/>
      <c r="F776" s="27"/>
      <c r="G776" s="28"/>
      <c r="H776" s="29"/>
      <c r="I776" s="29"/>
      <c r="J776" s="30">
        <f>SUM(J735:J775)</f>
        <v>0</v>
      </c>
    </row>
    <row r="777" spans="1:10" s="1" customFormat="1" ht="12" customHeight="1" x14ac:dyDescent="0.5">
      <c r="J777" s="31" t="s">
        <v>619</v>
      </c>
    </row>
    <row r="778" spans="1:10" s="1" customFormat="1" ht="11.7" x14ac:dyDescent="0.5">
      <c r="B778" s="6" t="s">
        <v>321</v>
      </c>
    </row>
    <row r="779" spans="1:10" s="2" customFormat="1" ht="39.450000000000003" customHeight="1" x14ac:dyDescent="0.5">
      <c r="B779" s="7"/>
      <c r="C779" s="8" t="s">
        <v>3</v>
      </c>
      <c r="D779" s="8"/>
      <c r="E779" s="8"/>
      <c r="F779" s="7" t="s">
        <v>4</v>
      </c>
      <c r="G779" s="7" t="s">
        <v>5</v>
      </c>
      <c r="H779" s="7" t="s">
        <v>6</v>
      </c>
      <c r="I779" s="7" t="s">
        <v>7</v>
      </c>
      <c r="J779" s="9" t="s">
        <v>8</v>
      </c>
    </row>
    <row r="780" spans="1:10" s="3" customFormat="1" ht="20.100000000000001" customHeight="1" x14ac:dyDescent="0.5">
      <c r="B780" s="25" t="s">
        <v>66</v>
      </c>
      <c r="C780" s="26"/>
      <c r="D780" s="26"/>
      <c r="E780" s="26"/>
      <c r="F780" s="27"/>
      <c r="G780" s="28"/>
      <c r="H780" s="29"/>
      <c r="I780" s="29"/>
      <c r="J780" s="30">
        <f>J776</f>
        <v>0</v>
      </c>
    </row>
    <row r="781" spans="1:10" s="2" customFormat="1" ht="24" customHeight="1" x14ac:dyDescent="0.5">
      <c r="A781" s="2">
        <v>8657</v>
      </c>
      <c r="B781" s="13"/>
      <c r="C781" s="14" t="s">
        <v>620</v>
      </c>
      <c r="D781" s="14"/>
      <c r="E781" s="14"/>
      <c r="F781" s="15" t="s">
        <v>621</v>
      </c>
      <c r="G781" s="21"/>
      <c r="H781" s="22"/>
      <c r="I781" s="18"/>
      <c r="J781" s="18"/>
    </row>
    <row r="782" spans="1:10" s="2" customFormat="1" ht="12" customHeight="1" x14ac:dyDescent="0.5">
      <c r="B782" s="19"/>
      <c r="C782" s="20"/>
      <c r="D782" s="20"/>
      <c r="E782" s="20"/>
      <c r="F782" s="20"/>
      <c r="G782" s="20"/>
      <c r="H782" s="20"/>
      <c r="I782" s="20"/>
      <c r="J782" s="20"/>
    </row>
    <row r="783" spans="1:10" s="2" customFormat="1" ht="12" customHeight="1" x14ac:dyDescent="0.5">
      <c r="A783" s="2">
        <v>8658</v>
      </c>
      <c r="B783" s="13"/>
      <c r="C783" s="14"/>
      <c r="D783" s="14" t="s">
        <v>92</v>
      </c>
      <c r="E783" s="14"/>
      <c r="F783" s="15" t="s">
        <v>622</v>
      </c>
      <c r="G783" s="21" t="s">
        <v>39</v>
      </c>
      <c r="H783" s="22">
        <v>530</v>
      </c>
      <c r="I783" s="23">
        <v>0</v>
      </c>
      <c r="J783" s="18">
        <f>IF(G783 = CHAR(37), H783*I783/100,H783*I783)</f>
        <v>0</v>
      </c>
    </row>
    <row r="784" spans="1:10" s="2" customFormat="1" ht="12" customHeight="1" x14ac:dyDescent="0.5">
      <c r="B784" s="19"/>
      <c r="C784" s="20"/>
      <c r="D784" s="20"/>
      <c r="E784" s="20"/>
      <c r="F784" s="20"/>
      <c r="G784" s="20"/>
      <c r="H784" s="20"/>
      <c r="I784" s="20"/>
      <c r="J784" s="20"/>
    </row>
    <row r="785" spans="1:10" s="2" customFormat="1" ht="12" customHeight="1" x14ac:dyDescent="0.5">
      <c r="A785" s="2">
        <v>8659</v>
      </c>
      <c r="B785" s="13"/>
      <c r="C785" s="14"/>
      <c r="D785" s="14" t="s">
        <v>95</v>
      </c>
      <c r="E785" s="14"/>
      <c r="F785" s="15" t="s">
        <v>623</v>
      </c>
      <c r="G785" s="21" t="s">
        <v>39</v>
      </c>
      <c r="H785" s="22">
        <v>190</v>
      </c>
      <c r="I785" s="23">
        <v>0</v>
      </c>
      <c r="J785" s="18">
        <f>IF(G785 = CHAR(37), H785*I785/100,H785*I785)</f>
        <v>0</v>
      </c>
    </row>
    <row r="786" spans="1:10" s="2" customFormat="1" ht="12" customHeight="1" x14ac:dyDescent="0.5">
      <c r="B786" s="19"/>
      <c r="C786" s="20"/>
      <c r="D786" s="20"/>
      <c r="E786" s="20"/>
      <c r="F786" s="20"/>
      <c r="G786" s="20"/>
      <c r="H786" s="20"/>
      <c r="I786" s="20"/>
      <c r="J786" s="20"/>
    </row>
    <row r="787" spans="1:10" s="2" customFormat="1" ht="36" customHeight="1" x14ac:dyDescent="0.5">
      <c r="A787" s="2">
        <v>8660</v>
      </c>
      <c r="B787" s="13"/>
      <c r="C787" s="14" t="s">
        <v>624</v>
      </c>
      <c r="D787" s="14"/>
      <c r="E787" s="14"/>
      <c r="F787" s="15" t="s">
        <v>625</v>
      </c>
      <c r="G787" s="21" t="s">
        <v>39</v>
      </c>
      <c r="H787" s="22">
        <v>50</v>
      </c>
      <c r="I787" s="23">
        <v>0</v>
      </c>
      <c r="J787" s="18">
        <f>IF(G787 = CHAR(37), H787*I787/100,H787*I787)</f>
        <v>0</v>
      </c>
    </row>
    <row r="788" spans="1:10" s="2" customFormat="1" ht="12" customHeight="1" x14ac:dyDescent="0.5">
      <c r="B788" s="19"/>
      <c r="C788" s="20"/>
      <c r="D788" s="20"/>
      <c r="E788" s="20"/>
      <c r="F788" s="20"/>
      <c r="G788" s="20"/>
      <c r="H788" s="20"/>
      <c r="I788" s="20"/>
      <c r="J788" s="20"/>
    </row>
    <row r="789" spans="1:10" s="2" customFormat="1" ht="36" customHeight="1" x14ac:dyDescent="0.5">
      <c r="A789" s="2">
        <v>8661</v>
      </c>
      <c r="B789" s="13"/>
      <c r="C789" s="14" t="s">
        <v>626</v>
      </c>
      <c r="D789" s="14"/>
      <c r="E789" s="14"/>
      <c r="F789" s="15" t="s">
        <v>627</v>
      </c>
      <c r="G789" s="21" t="s">
        <v>39</v>
      </c>
      <c r="H789" s="22">
        <v>50</v>
      </c>
      <c r="I789" s="23">
        <v>0</v>
      </c>
      <c r="J789" s="18">
        <f>IF(G789 = CHAR(37), H789*I789/100,H789*I789)</f>
        <v>0</v>
      </c>
    </row>
    <row r="790" spans="1:10" s="2" customFormat="1" ht="12" customHeight="1" x14ac:dyDescent="0.5">
      <c r="B790" s="19"/>
      <c r="C790" s="20"/>
      <c r="D790" s="20"/>
      <c r="E790" s="20"/>
      <c r="F790" s="20"/>
      <c r="G790" s="20"/>
      <c r="H790" s="20"/>
      <c r="I790" s="20"/>
      <c r="J790" s="20"/>
    </row>
    <row r="791" spans="1:10" s="2" customFormat="1" ht="24" customHeight="1" x14ac:dyDescent="0.5">
      <c r="A791" s="2">
        <v>8662</v>
      </c>
      <c r="B791" s="13"/>
      <c r="C791" s="14" t="s">
        <v>628</v>
      </c>
      <c r="D791" s="14"/>
      <c r="E791" s="14"/>
      <c r="F791" s="15" t="s">
        <v>629</v>
      </c>
      <c r="G791" s="21" t="s">
        <v>39</v>
      </c>
      <c r="H791" s="22">
        <v>50</v>
      </c>
      <c r="I791" s="23">
        <v>0</v>
      </c>
      <c r="J791" s="18">
        <f>IF(G791 = CHAR(37), H791*I791/100,H791*I791)</f>
        <v>0</v>
      </c>
    </row>
    <row r="792" spans="1:10" s="2" customFormat="1" ht="12" customHeight="1" x14ac:dyDescent="0.5">
      <c r="B792" s="19"/>
      <c r="C792" s="20"/>
      <c r="D792" s="20"/>
      <c r="E792" s="20"/>
      <c r="F792" s="20"/>
      <c r="G792" s="20"/>
      <c r="H792" s="20"/>
      <c r="I792" s="20"/>
      <c r="J792" s="20"/>
    </row>
    <row r="793" spans="1:10" s="2" customFormat="1" ht="24" customHeight="1" x14ac:dyDescent="0.5">
      <c r="A793" s="2">
        <v>8663</v>
      </c>
      <c r="B793" s="13" t="s">
        <v>630</v>
      </c>
      <c r="C793" s="14"/>
      <c r="D793" s="14"/>
      <c r="E793" s="14"/>
      <c r="F793" s="15" t="s">
        <v>631</v>
      </c>
      <c r="G793" s="21"/>
      <c r="H793" s="22"/>
      <c r="I793" s="18"/>
      <c r="J793" s="18"/>
    </row>
    <row r="794" spans="1:10" s="2" customFormat="1" ht="12" customHeight="1" x14ac:dyDescent="0.5">
      <c r="B794" s="19"/>
      <c r="C794" s="20"/>
      <c r="D794" s="20"/>
      <c r="E794" s="20"/>
      <c r="F794" s="20"/>
      <c r="G794" s="20"/>
      <c r="H794" s="20"/>
      <c r="I794" s="20"/>
      <c r="J794" s="20"/>
    </row>
    <row r="795" spans="1:10" s="2" customFormat="1" ht="24" customHeight="1" x14ac:dyDescent="0.5">
      <c r="A795" s="2">
        <v>8664</v>
      </c>
      <c r="B795" s="13"/>
      <c r="C795" s="14" t="s">
        <v>632</v>
      </c>
      <c r="D795" s="14"/>
      <c r="E795" s="14"/>
      <c r="F795" s="15" t="s">
        <v>633</v>
      </c>
      <c r="G795" s="21" t="s">
        <v>22</v>
      </c>
      <c r="H795" s="22">
        <v>1</v>
      </c>
      <c r="I795" s="23">
        <v>0</v>
      </c>
      <c r="J795" s="18">
        <f>IF(G795 = CHAR(37), H795*I795/100,H795*I795)</f>
        <v>0</v>
      </c>
    </row>
    <row r="796" spans="1:10" s="2" customFormat="1" ht="12" customHeight="1" x14ac:dyDescent="0.5">
      <c r="B796" s="19"/>
      <c r="C796" s="20"/>
      <c r="D796" s="20"/>
      <c r="E796" s="20"/>
      <c r="F796" s="20"/>
      <c r="G796" s="20"/>
      <c r="H796" s="20"/>
      <c r="I796" s="20"/>
      <c r="J796" s="20"/>
    </row>
    <row r="797" spans="1:10" s="2" customFormat="1" ht="24" customHeight="1" x14ac:dyDescent="0.5">
      <c r="A797" s="2">
        <v>8665</v>
      </c>
      <c r="B797" s="13"/>
      <c r="C797" s="14" t="s">
        <v>634</v>
      </c>
      <c r="D797" s="14"/>
      <c r="E797" s="14"/>
      <c r="F797" s="15" t="s">
        <v>635</v>
      </c>
      <c r="G797" s="21" t="s">
        <v>22</v>
      </c>
      <c r="H797" s="22">
        <v>1</v>
      </c>
      <c r="I797" s="23">
        <v>0</v>
      </c>
      <c r="J797" s="18">
        <f>IF(G797 = CHAR(37), H797*I797/100,H797*I797)</f>
        <v>0</v>
      </c>
    </row>
    <row r="798" spans="1:10" s="2" customFormat="1" ht="12" customHeight="1" x14ac:dyDescent="0.5">
      <c r="B798" s="19"/>
      <c r="C798" s="20"/>
      <c r="D798" s="20"/>
      <c r="E798" s="20"/>
      <c r="F798" s="20"/>
      <c r="G798" s="20"/>
      <c r="H798" s="20"/>
      <c r="I798" s="20"/>
      <c r="J798" s="20"/>
    </row>
    <row r="799" spans="1:10" s="2" customFormat="1" ht="24" customHeight="1" x14ac:dyDescent="0.5">
      <c r="A799" s="2">
        <v>8666</v>
      </c>
      <c r="B799" s="13"/>
      <c r="C799" s="14" t="s">
        <v>636</v>
      </c>
      <c r="D799" s="14"/>
      <c r="E799" s="14"/>
      <c r="F799" s="15" t="s">
        <v>637</v>
      </c>
      <c r="G799" s="21" t="s">
        <v>39</v>
      </c>
      <c r="H799" s="22">
        <v>150</v>
      </c>
      <c r="I799" s="23">
        <v>0</v>
      </c>
      <c r="J799" s="18">
        <f>IF(G799 = CHAR(37), H799*I799/100,H799*I799)</f>
        <v>0</v>
      </c>
    </row>
    <row r="800" spans="1:10" s="2" customFormat="1" ht="12" customHeight="1" x14ac:dyDescent="0.5">
      <c r="B800" s="19"/>
      <c r="C800" s="20"/>
      <c r="D800" s="20"/>
      <c r="E800" s="20"/>
      <c r="F800" s="20"/>
      <c r="G800" s="20"/>
      <c r="H800" s="20"/>
      <c r="I800" s="20"/>
      <c r="J800" s="20"/>
    </row>
    <row r="801" spans="1:10" s="2" customFormat="1" ht="24" customHeight="1" x14ac:dyDescent="0.5">
      <c r="A801" s="2">
        <v>8667</v>
      </c>
      <c r="B801" s="13" t="s">
        <v>638</v>
      </c>
      <c r="C801" s="14"/>
      <c r="D801" s="14"/>
      <c r="E801" s="14"/>
      <c r="F801" s="15" t="s">
        <v>639</v>
      </c>
      <c r="G801" s="21"/>
      <c r="H801" s="22"/>
      <c r="I801" s="18"/>
      <c r="J801" s="18"/>
    </row>
    <row r="802" spans="1:10" s="2" customFormat="1" ht="12" customHeight="1" x14ac:dyDescent="0.5">
      <c r="B802" s="19"/>
      <c r="C802" s="20"/>
      <c r="D802" s="20"/>
      <c r="E802" s="20"/>
      <c r="F802" s="20"/>
      <c r="G802" s="20"/>
      <c r="H802" s="20"/>
      <c r="I802" s="20"/>
      <c r="J802" s="20"/>
    </row>
    <row r="803" spans="1:10" s="2" customFormat="1" ht="24" customHeight="1" x14ac:dyDescent="0.5">
      <c r="A803" s="2">
        <v>8668</v>
      </c>
      <c r="B803" s="13"/>
      <c r="C803" s="14" t="s">
        <v>640</v>
      </c>
      <c r="D803" s="14"/>
      <c r="E803" s="14"/>
      <c r="F803" s="15" t="s">
        <v>641</v>
      </c>
      <c r="G803" s="21" t="s">
        <v>39</v>
      </c>
      <c r="H803" s="22">
        <v>360</v>
      </c>
      <c r="I803" s="23">
        <v>0</v>
      </c>
      <c r="J803" s="18">
        <f>IF(G803 = CHAR(37), H803*I803/100,H803*I803)</f>
        <v>0</v>
      </c>
    </row>
    <row r="804" spans="1:10" s="2" customFormat="1" ht="12" customHeight="1" x14ac:dyDescent="0.5">
      <c r="B804" s="19"/>
      <c r="C804" s="20"/>
      <c r="D804" s="20"/>
      <c r="E804" s="20"/>
      <c r="F804" s="20"/>
      <c r="G804" s="20"/>
      <c r="H804" s="20"/>
      <c r="I804" s="20"/>
      <c r="J804" s="20"/>
    </row>
    <row r="805" spans="1:10" s="2" customFormat="1" ht="24" customHeight="1" x14ac:dyDescent="0.5">
      <c r="A805" s="2">
        <v>8669</v>
      </c>
      <c r="B805" s="13"/>
      <c r="C805" s="14" t="s">
        <v>636</v>
      </c>
      <c r="D805" s="14"/>
      <c r="E805" s="14"/>
      <c r="F805" s="15" t="s">
        <v>637</v>
      </c>
      <c r="G805" s="21" t="s">
        <v>39</v>
      </c>
      <c r="H805" s="22">
        <v>320</v>
      </c>
      <c r="I805" s="23">
        <v>0</v>
      </c>
      <c r="J805" s="18">
        <f>IF(G805 = CHAR(37), H805*I805/100,H805*I805)</f>
        <v>0</v>
      </c>
    </row>
    <row r="806" spans="1:10" s="2" customFormat="1" ht="12" customHeight="1" x14ac:dyDescent="0.5">
      <c r="B806" s="19"/>
      <c r="C806" s="20"/>
      <c r="D806" s="20"/>
      <c r="E806" s="20"/>
      <c r="F806" s="20"/>
      <c r="G806" s="20"/>
      <c r="H806" s="20"/>
      <c r="I806" s="20"/>
      <c r="J806" s="20"/>
    </row>
    <row r="807" spans="1:10" s="2" customFormat="1" ht="24" customHeight="1" x14ac:dyDescent="0.5">
      <c r="A807" s="2">
        <v>8670</v>
      </c>
      <c r="B807" s="13"/>
      <c r="C807" s="14" t="s">
        <v>636</v>
      </c>
      <c r="D807" s="14"/>
      <c r="E807" s="14"/>
      <c r="F807" s="15" t="s">
        <v>642</v>
      </c>
      <c r="G807" s="21" t="s">
        <v>39</v>
      </c>
      <c r="H807" s="22">
        <v>30</v>
      </c>
      <c r="I807" s="23">
        <v>0</v>
      </c>
      <c r="J807" s="18">
        <f>IF(G807 = CHAR(37), H807*I807/100,H807*I807)</f>
        <v>0</v>
      </c>
    </row>
    <row r="808" spans="1:10" s="2" customFormat="1" ht="12" customHeight="1" x14ac:dyDescent="0.5">
      <c r="B808" s="19"/>
      <c r="C808" s="20"/>
      <c r="D808" s="20"/>
      <c r="E808" s="20"/>
      <c r="F808" s="20"/>
      <c r="G808" s="20"/>
      <c r="H808" s="20"/>
      <c r="I808" s="20"/>
      <c r="J808" s="20"/>
    </row>
    <row r="809" spans="1:10" s="2" customFormat="1" ht="24" customHeight="1" x14ac:dyDescent="0.5">
      <c r="A809" s="2">
        <v>8672</v>
      </c>
      <c r="B809" s="13" t="s">
        <v>643</v>
      </c>
      <c r="C809" s="14"/>
      <c r="D809" s="14"/>
      <c r="E809" s="14"/>
      <c r="F809" s="15" t="s">
        <v>644</v>
      </c>
      <c r="G809" s="21"/>
      <c r="H809" s="22"/>
      <c r="I809" s="18"/>
      <c r="J809" s="18"/>
    </row>
    <row r="810" spans="1:10" s="2" customFormat="1" ht="12" customHeight="1" x14ac:dyDescent="0.5">
      <c r="B810" s="19"/>
      <c r="C810" s="20"/>
      <c r="D810" s="20"/>
      <c r="E810" s="20"/>
      <c r="F810" s="20"/>
      <c r="G810" s="20"/>
      <c r="H810" s="20"/>
      <c r="I810" s="20"/>
      <c r="J810" s="20"/>
    </row>
    <row r="811" spans="1:10" s="2" customFormat="1" ht="48" customHeight="1" x14ac:dyDescent="0.5">
      <c r="A811" s="2">
        <v>8673</v>
      </c>
      <c r="B811" s="13" t="s">
        <v>645</v>
      </c>
      <c r="C811" s="14"/>
      <c r="D811" s="14"/>
      <c r="E811" s="14"/>
      <c r="F811" s="15" t="s">
        <v>646</v>
      </c>
      <c r="G811" s="21"/>
      <c r="H811" s="22"/>
      <c r="I811" s="18"/>
      <c r="J811" s="18"/>
    </row>
    <row r="812" spans="1:10" s="2" customFormat="1" ht="12" customHeight="1" x14ac:dyDescent="0.5">
      <c r="B812" s="19"/>
      <c r="C812" s="20"/>
      <c r="D812" s="20"/>
      <c r="E812" s="20"/>
      <c r="F812" s="20"/>
      <c r="G812" s="20"/>
      <c r="H812" s="20"/>
      <c r="I812" s="20"/>
      <c r="J812" s="20"/>
    </row>
    <row r="813" spans="1:10" s="2" customFormat="1" ht="12" customHeight="1" x14ac:dyDescent="0.5">
      <c r="A813" s="2">
        <v>8674</v>
      </c>
      <c r="B813" s="13"/>
      <c r="C813" s="14"/>
      <c r="D813" s="14" t="s">
        <v>92</v>
      </c>
      <c r="E813" s="14"/>
      <c r="F813" s="15" t="s">
        <v>647</v>
      </c>
      <c r="G813" s="21" t="s">
        <v>162</v>
      </c>
      <c r="H813" s="22">
        <v>80</v>
      </c>
      <c r="I813" s="23">
        <v>0</v>
      </c>
      <c r="J813" s="18">
        <f>IF(G813 = CHAR(37), H813*I813/100,H813*I813)</f>
        <v>0</v>
      </c>
    </row>
    <row r="814" spans="1:10" s="2" customFormat="1" ht="12" customHeight="1" x14ac:dyDescent="0.5">
      <c r="B814" s="19"/>
      <c r="C814" s="20"/>
      <c r="D814" s="20"/>
      <c r="E814" s="20"/>
      <c r="F814" s="20"/>
      <c r="G814" s="20"/>
      <c r="H814" s="20"/>
      <c r="I814" s="20"/>
      <c r="J814" s="20"/>
    </row>
    <row r="815" spans="1:10" s="2" customFormat="1" ht="12" customHeight="1" x14ac:dyDescent="0.5">
      <c r="A815" s="2">
        <v>8675</v>
      </c>
      <c r="B815" s="13"/>
      <c r="C815" s="14"/>
      <c r="D815" s="14" t="s">
        <v>95</v>
      </c>
      <c r="E815" s="14"/>
      <c r="F815" s="15" t="s">
        <v>648</v>
      </c>
      <c r="G815" s="21" t="s">
        <v>162</v>
      </c>
      <c r="H815" s="22">
        <v>10</v>
      </c>
      <c r="I815" s="23">
        <v>0</v>
      </c>
      <c r="J815" s="18">
        <f>IF(G815 = CHAR(37), H815*I815/100,H815*I815)</f>
        <v>0</v>
      </c>
    </row>
    <row r="816" spans="1:10" s="2" customFormat="1" ht="12" customHeight="1" x14ac:dyDescent="0.5">
      <c r="B816" s="19"/>
      <c r="C816" s="20"/>
      <c r="D816" s="20"/>
      <c r="E816" s="20"/>
      <c r="F816" s="20"/>
      <c r="G816" s="20"/>
      <c r="H816" s="20"/>
      <c r="I816" s="20"/>
      <c r="J816" s="20"/>
    </row>
    <row r="817" spans="1:10" s="2" customFormat="1" ht="24" customHeight="1" x14ac:dyDescent="0.5">
      <c r="A817" s="2">
        <v>8677</v>
      </c>
      <c r="B817" s="13" t="s">
        <v>649</v>
      </c>
      <c r="C817" s="14"/>
      <c r="D817" s="14"/>
      <c r="E817" s="14"/>
      <c r="F817" s="15" t="s">
        <v>650</v>
      </c>
      <c r="G817" s="21"/>
      <c r="H817" s="22"/>
      <c r="I817" s="18"/>
      <c r="J817" s="18"/>
    </row>
    <row r="818" spans="1:10" s="2" customFormat="1" ht="12" customHeight="1" x14ac:dyDescent="0.5">
      <c r="B818" s="19"/>
      <c r="C818" s="20"/>
      <c r="D818" s="20"/>
      <c r="E818" s="20"/>
      <c r="F818" s="20"/>
      <c r="G818" s="20"/>
      <c r="H818" s="20"/>
      <c r="I818" s="20"/>
      <c r="J818" s="20"/>
    </row>
    <row r="819" spans="1:10" s="2" customFormat="1" ht="24" customHeight="1" x14ac:dyDescent="0.5">
      <c r="A819" s="2">
        <v>8678</v>
      </c>
      <c r="B819" s="13" t="s">
        <v>651</v>
      </c>
      <c r="C819" s="14"/>
      <c r="D819" s="14"/>
      <c r="E819" s="14"/>
      <c r="F819" s="15" t="s">
        <v>652</v>
      </c>
      <c r="G819" s="21"/>
      <c r="H819" s="22"/>
      <c r="I819" s="18"/>
      <c r="J819" s="18"/>
    </row>
    <row r="820" spans="1:10" s="2" customFormat="1" ht="12" customHeight="1" x14ac:dyDescent="0.5">
      <c r="B820" s="19"/>
      <c r="C820" s="20"/>
      <c r="D820" s="20"/>
      <c r="E820" s="20"/>
      <c r="F820" s="20"/>
      <c r="G820" s="20"/>
      <c r="H820" s="20"/>
      <c r="I820" s="20"/>
      <c r="J820" s="20"/>
    </row>
    <row r="821" spans="1:10" s="2" customFormat="1" ht="24" customHeight="1" x14ac:dyDescent="0.5">
      <c r="A821" s="2">
        <v>8679</v>
      </c>
      <c r="B821" s="13"/>
      <c r="C821" s="14" t="s">
        <v>653</v>
      </c>
      <c r="D821" s="14"/>
      <c r="E821" s="14"/>
      <c r="F821" s="15" t="s">
        <v>654</v>
      </c>
      <c r="G821" s="21"/>
      <c r="H821" s="22"/>
      <c r="I821" s="18"/>
      <c r="J821" s="18"/>
    </row>
    <row r="822" spans="1:10" s="2" customFormat="1" ht="12" customHeight="1" x14ac:dyDescent="0.5">
      <c r="B822" s="19"/>
      <c r="C822" s="20"/>
      <c r="D822" s="20"/>
      <c r="E822" s="20"/>
      <c r="F822" s="20"/>
      <c r="G822" s="20"/>
      <c r="H822" s="20"/>
      <c r="I822" s="20"/>
      <c r="J822" s="20"/>
    </row>
    <row r="823" spans="1:10" s="2" customFormat="1" ht="12" customHeight="1" x14ac:dyDescent="0.5">
      <c r="A823" s="2">
        <v>8680</v>
      </c>
      <c r="B823" s="13"/>
      <c r="C823" s="14"/>
      <c r="D823" s="14" t="s">
        <v>95</v>
      </c>
      <c r="E823" s="14"/>
      <c r="F823" s="15" t="s">
        <v>655</v>
      </c>
      <c r="G823" s="21" t="s">
        <v>49</v>
      </c>
      <c r="H823" s="22">
        <v>3</v>
      </c>
      <c r="I823" s="23">
        <v>0</v>
      </c>
      <c r="J823" s="18">
        <f>IF(G823 = CHAR(37), H823*I823/100,H823*I823)</f>
        <v>0</v>
      </c>
    </row>
    <row r="824" spans="1:10" s="3" customFormat="1" ht="20.100000000000001" customHeight="1" x14ac:dyDescent="0.5">
      <c r="B824" s="25" t="s">
        <v>64</v>
      </c>
      <c r="C824" s="26"/>
      <c r="D824" s="26"/>
      <c r="E824" s="26"/>
      <c r="F824" s="27"/>
      <c r="G824" s="28"/>
      <c r="H824" s="29"/>
      <c r="I824" s="29"/>
      <c r="J824" s="30">
        <f>SUM(J780:J823)</f>
        <v>0</v>
      </c>
    </row>
    <row r="825" spans="1:10" s="1" customFormat="1" ht="12" customHeight="1" x14ac:dyDescent="0.5">
      <c r="J825" s="31" t="s">
        <v>656</v>
      </c>
    </row>
    <row r="826" spans="1:10" s="1" customFormat="1" ht="11.7" x14ac:dyDescent="0.5">
      <c r="B826" s="6" t="s">
        <v>321</v>
      </c>
    </row>
    <row r="827" spans="1:10" s="2" customFormat="1" ht="39.450000000000003" customHeight="1" x14ac:dyDescent="0.5">
      <c r="B827" s="7"/>
      <c r="C827" s="8" t="s">
        <v>3</v>
      </c>
      <c r="D827" s="8"/>
      <c r="E827" s="8"/>
      <c r="F827" s="7" t="s">
        <v>4</v>
      </c>
      <c r="G827" s="7" t="s">
        <v>5</v>
      </c>
      <c r="H827" s="7" t="s">
        <v>6</v>
      </c>
      <c r="I827" s="7" t="s">
        <v>7</v>
      </c>
      <c r="J827" s="9" t="s">
        <v>8</v>
      </c>
    </row>
    <row r="828" spans="1:10" s="3" customFormat="1" ht="20.100000000000001" customHeight="1" x14ac:dyDescent="0.5">
      <c r="B828" s="25" t="s">
        <v>66</v>
      </c>
      <c r="C828" s="26"/>
      <c r="D828" s="26"/>
      <c r="E828" s="26"/>
      <c r="F828" s="27"/>
      <c r="G828" s="28"/>
      <c r="H828" s="29"/>
      <c r="I828" s="29"/>
      <c r="J828" s="30">
        <f>J824</f>
        <v>0</v>
      </c>
    </row>
    <row r="829" spans="1:10" s="2" customFormat="1" ht="24" customHeight="1" x14ac:dyDescent="0.5">
      <c r="A829" s="2">
        <v>8681</v>
      </c>
      <c r="B829" s="13"/>
      <c r="C829" s="14" t="s">
        <v>657</v>
      </c>
      <c r="D829" s="14"/>
      <c r="E829" s="14"/>
      <c r="F829" s="15" t="s">
        <v>658</v>
      </c>
      <c r="G829" s="21"/>
      <c r="H829" s="22"/>
      <c r="I829" s="18"/>
      <c r="J829" s="18"/>
    </row>
    <row r="830" spans="1:10" s="2" customFormat="1" ht="12" customHeight="1" x14ac:dyDescent="0.5">
      <c r="B830" s="19"/>
      <c r="C830" s="20"/>
      <c r="D830" s="20"/>
      <c r="E830" s="20"/>
      <c r="F830" s="20"/>
      <c r="G830" s="20"/>
      <c r="H830" s="20"/>
      <c r="I830" s="20"/>
      <c r="J830" s="20"/>
    </row>
    <row r="831" spans="1:10" s="2" customFormat="1" ht="12" customHeight="1" x14ac:dyDescent="0.5">
      <c r="A831" s="2">
        <v>8682</v>
      </c>
      <c r="B831" s="13"/>
      <c r="C831" s="14"/>
      <c r="D831" s="14" t="s">
        <v>95</v>
      </c>
      <c r="E831" s="14"/>
      <c r="F831" s="15" t="s">
        <v>655</v>
      </c>
      <c r="G831" s="21" t="s">
        <v>49</v>
      </c>
      <c r="H831" s="22">
        <v>6</v>
      </c>
      <c r="I831" s="23">
        <v>0</v>
      </c>
      <c r="J831" s="18">
        <f>IF(G831 = CHAR(37), H831*I831/100,H831*I831)</f>
        <v>0</v>
      </c>
    </row>
    <row r="832" spans="1:10" s="2" customFormat="1" ht="12" customHeight="1" x14ac:dyDescent="0.5">
      <c r="B832" s="19"/>
      <c r="C832" s="20"/>
      <c r="D832" s="20"/>
      <c r="E832" s="20"/>
      <c r="F832" s="20"/>
      <c r="G832" s="20"/>
      <c r="H832" s="20"/>
      <c r="I832" s="20"/>
      <c r="J832" s="20"/>
    </row>
    <row r="833" spans="1:10" s="2" customFormat="1" ht="24" customHeight="1" x14ac:dyDescent="0.5">
      <c r="A833" s="2">
        <v>8683</v>
      </c>
      <c r="B833" s="13"/>
      <c r="C833" s="14" t="s">
        <v>659</v>
      </c>
      <c r="D833" s="14"/>
      <c r="E833" s="14"/>
      <c r="F833" s="15" t="s">
        <v>660</v>
      </c>
      <c r="G833" s="21"/>
      <c r="H833" s="22"/>
      <c r="I833" s="18"/>
      <c r="J833" s="18"/>
    </row>
    <row r="834" spans="1:10" s="2" customFormat="1" ht="12" customHeight="1" x14ac:dyDescent="0.5">
      <c r="B834" s="19"/>
      <c r="C834" s="20"/>
      <c r="D834" s="20"/>
      <c r="E834" s="20"/>
      <c r="F834" s="20"/>
      <c r="G834" s="20"/>
      <c r="H834" s="20"/>
      <c r="I834" s="20"/>
      <c r="J834" s="20"/>
    </row>
    <row r="835" spans="1:10" s="2" customFormat="1" ht="12" customHeight="1" x14ac:dyDescent="0.5">
      <c r="A835" s="2">
        <v>8684</v>
      </c>
      <c r="B835" s="13"/>
      <c r="C835" s="14"/>
      <c r="D835" s="14" t="s">
        <v>95</v>
      </c>
      <c r="E835" s="14"/>
      <c r="F835" s="15" t="s">
        <v>655</v>
      </c>
      <c r="G835" s="21" t="s">
        <v>49</v>
      </c>
      <c r="H835" s="22">
        <v>45</v>
      </c>
      <c r="I835" s="23">
        <v>0</v>
      </c>
      <c r="J835" s="18">
        <f>IF(G835 = CHAR(37), H835*I835/100,H835*I835)</f>
        <v>0</v>
      </c>
    </row>
    <row r="836" spans="1:10" s="2" customFormat="1" ht="12" customHeight="1" x14ac:dyDescent="0.5">
      <c r="B836" s="19"/>
      <c r="C836" s="20"/>
      <c r="D836" s="20"/>
      <c r="E836" s="20"/>
      <c r="F836" s="20"/>
      <c r="G836" s="20"/>
      <c r="H836" s="20"/>
      <c r="I836" s="20"/>
      <c r="J836" s="20"/>
    </row>
    <row r="837" spans="1:10" s="2" customFormat="1" ht="24" customHeight="1" x14ac:dyDescent="0.5">
      <c r="A837" s="2">
        <v>8686</v>
      </c>
      <c r="B837" s="13" t="s">
        <v>661</v>
      </c>
      <c r="C837" s="14"/>
      <c r="D837" s="14"/>
      <c r="E837" s="14"/>
      <c r="F837" s="15" t="s">
        <v>662</v>
      </c>
      <c r="G837" s="21"/>
      <c r="H837" s="22"/>
      <c r="I837" s="18"/>
      <c r="J837" s="18"/>
    </row>
    <row r="838" spans="1:10" s="2" customFormat="1" ht="12" customHeight="1" x14ac:dyDescent="0.5">
      <c r="B838" s="19"/>
      <c r="C838" s="20"/>
      <c r="D838" s="20"/>
      <c r="E838" s="20"/>
      <c r="F838" s="20"/>
      <c r="G838" s="20"/>
      <c r="H838" s="20"/>
      <c r="I838" s="20"/>
      <c r="J838" s="20"/>
    </row>
    <row r="839" spans="1:10" s="2" customFormat="1" ht="24" customHeight="1" x14ac:dyDescent="0.5">
      <c r="A839" s="2">
        <v>8687</v>
      </c>
      <c r="B839" s="13" t="s">
        <v>663</v>
      </c>
      <c r="C839" s="14"/>
      <c r="D839" s="14"/>
      <c r="E839" s="14"/>
      <c r="F839" s="15" t="s">
        <v>664</v>
      </c>
      <c r="G839" s="21"/>
      <c r="H839" s="22"/>
      <c r="I839" s="18"/>
      <c r="J839" s="18"/>
    </row>
    <row r="840" spans="1:10" s="2" customFormat="1" ht="12" customHeight="1" x14ac:dyDescent="0.5">
      <c r="B840" s="19"/>
      <c r="C840" s="20"/>
      <c r="D840" s="20"/>
      <c r="E840" s="20"/>
      <c r="F840" s="20"/>
      <c r="G840" s="20"/>
      <c r="H840" s="20"/>
      <c r="I840" s="20"/>
      <c r="J840" s="20"/>
    </row>
    <row r="841" spans="1:10" s="2" customFormat="1" ht="24" customHeight="1" x14ac:dyDescent="0.5">
      <c r="A841" s="2">
        <v>8688</v>
      </c>
      <c r="B841" s="13"/>
      <c r="C841" s="14" t="s">
        <v>665</v>
      </c>
      <c r="D841" s="14"/>
      <c r="E841" s="14"/>
      <c r="F841" s="15" t="s">
        <v>666</v>
      </c>
      <c r="G841" s="21"/>
      <c r="H841" s="22"/>
      <c r="I841" s="18"/>
      <c r="J841" s="18"/>
    </row>
    <row r="842" spans="1:10" s="2" customFormat="1" ht="12" customHeight="1" x14ac:dyDescent="0.5">
      <c r="B842" s="19"/>
      <c r="C842" s="20"/>
      <c r="D842" s="20"/>
      <c r="E842" s="20"/>
      <c r="F842" s="20"/>
      <c r="G842" s="20"/>
      <c r="H842" s="20"/>
      <c r="I842" s="20"/>
      <c r="J842" s="20"/>
    </row>
    <row r="843" spans="1:10" s="2" customFormat="1" ht="12" customHeight="1" x14ac:dyDescent="0.5">
      <c r="A843" s="2">
        <v>8689</v>
      </c>
      <c r="B843" s="13"/>
      <c r="C843" s="14"/>
      <c r="D843" s="14" t="s">
        <v>92</v>
      </c>
      <c r="E843" s="14"/>
      <c r="F843" s="15" t="s">
        <v>667</v>
      </c>
      <c r="G843" s="21" t="s">
        <v>39</v>
      </c>
      <c r="H843" s="22">
        <v>12</v>
      </c>
      <c r="I843" s="23">
        <v>0</v>
      </c>
      <c r="J843" s="18">
        <f>IF(G843 = CHAR(37), H843*I843/100,H843*I843)</f>
        <v>0</v>
      </c>
    </row>
    <row r="844" spans="1:10" s="2" customFormat="1" ht="12" customHeight="1" x14ac:dyDescent="0.5">
      <c r="B844" s="19"/>
      <c r="C844" s="20"/>
      <c r="D844" s="20"/>
      <c r="E844" s="20"/>
      <c r="F844" s="20"/>
      <c r="G844" s="20"/>
      <c r="H844" s="20"/>
      <c r="I844" s="20"/>
      <c r="J844" s="20"/>
    </row>
    <row r="845" spans="1:10" s="2" customFormat="1" ht="12" customHeight="1" x14ac:dyDescent="0.5">
      <c r="A845" s="2">
        <v>8690</v>
      </c>
      <c r="B845" s="13"/>
      <c r="C845" s="14"/>
      <c r="D845" s="14" t="s">
        <v>95</v>
      </c>
      <c r="E845" s="14"/>
      <c r="F845" s="15" t="s">
        <v>668</v>
      </c>
      <c r="G845" s="21" t="s">
        <v>39</v>
      </c>
      <c r="H845" s="22">
        <v>30</v>
      </c>
      <c r="I845" s="23">
        <v>0</v>
      </c>
      <c r="J845" s="18">
        <f>IF(G845 = CHAR(37), H845*I845/100,H845*I845)</f>
        <v>0</v>
      </c>
    </row>
    <row r="846" spans="1:10" s="2" customFormat="1" ht="12" customHeight="1" x14ac:dyDescent="0.5">
      <c r="B846" s="19"/>
      <c r="C846" s="20"/>
      <c r="D846" s="20"/>
      <c r="E846" s="20"/>
      <c r="F846" s="20"/>
      <c r="G846" s="20"/>
      <c r="H846" s="20"/>
      <c r="I846" s="20"/>
      <c r="J846" s="20"/>
    </row>
    <row r="847" spans="1:10" s="2" customFormat="1" ht="12" customHeight="1" x14ac:dyDescent="0.5">
      <c r="A847" s="2">
        <v>8691</v>
      </c>
      <c r="B847" s="13"/>
      <c r="C847" s="14"/>
      <c r="D847" s="14" t="s">
        <v>97</v>
      </c>
      <c r="E847" s="14"/>
      <c r="F847" s="15" t="s">
        <v>669</v>
      </c>
      <c r="G847" s="21" t="s">
        <v>39</v>
      </c>
      <c r="H847" s="22">
        <v>420</v>
      </c>
      <c r="I847" s="23">
        <v>0</v>
      </c>
      <c r="J847" s="18">
        <f>IF(G847 = CHAR(37), H847*I847/100,H847*I847)</f>
        <v>0</v>
      </c>
    </row>
    <row r="848" spans="1:10" s="2" customFormat="1" ht="12" customHeight="1" x14ac:dyDescent="0.5">
      <c r="B848" s="19"/>
      <c r="C848" s="20"/>
      <c r="D848" s="20"/>
      <c r="E848" s="20"/>
      <c r="F848" s="20"/>
      <c r="G848" s="20"/>
      <c r="H848" s="20"/>
      <c r="I848" s="20"/>
      <c r="J848" s="20"/>
    </row>
    <row r="849" spans="1:10" s="2" customFormat="1" ht="12" customHeight="1" x14ac:dyDescent="0.5">
      <c r="A849" s="2">
        <v>10584</v>
      </c>
      <c r="B849" s="13" t="s">
        <v>670</v>
      </c>
      <c r="C849" s="14"/>
      <c r="D849" s="14"/>
      <c r="E849" s="14"/>
      <c r="F849" s="15" t="s">
        <v>671</v>
      </c>
      <c r="G849" s="21"/>
      <c r="H849" s="22"/>
      <c r="I849" s="18"/>
      <c r="J849" s="18"/>
    </row>
    <row r="850" spans="1:10" s="2" customFormat="1" ht="12" customHeight="1" x14ac:dyDescent="0.5">
      <c r="B850" s="19"/>
      <c r="C850" s="20"/>
      <c r="D850" s="20"/>
      <c r="E850" s="20"/>
      <c r="F850" s="20"/>
      <c r="G850" s="20"/>
      <c r="H850" s="20"/>
      <c r="I850" s="20"/>
      <c r="J850" s="20"/>
    </row>
    <row r="851" spans="1:10" s="2" customFormat="1" ht="12" customHeight="1" x14ac:dyDescent="0.5">
      <c r="A851" s="2">
        <v>10585</v>
      </c>
      <c r="B851" s="13"/>
      <c r="C851" s="14" t="s">
        <v>672</v>
      </c>
      <c r="D851" s="14"/>
      <c r="E851" s="14"/>
      <c r="F851" s="15" t="s">
        <v>32</v>
      </c>
      <c r="G851" s="21" t="s">
        <v>673</v>
      </c>
      <c r="H851" s="22">
        <v>4</v>
      </c>
      <c r="I851" s="23">
        <v>0</v>
      </c>
      <c r="J851" s="18">
        <f>IF(G851 = CHAR(37), H851*I851/100,H851*I851)</f>
        <v>0</v>
      </c>
    </row>
    <row r="852" spans="1:10" s="2" customFormat="1" ht="12" customHeight="1" x14ac:dyDescent="0.5">
      <c r="B852" s="19"/>
      <c r="C852" s="20"/>
      <c r="D852" s="20"/>
      <c r="E852" s="20"/>
      <c r="F852" s="20"/>
      <c r="G852" s="20"/>
      <c r="H852" s="20"/>
      <c r="I852" s="20"/>
      <c r="J852" s="20"/>
    </row>
    <row r="853" spans="1:10" s="2" customFormat="1" ht="12" customHeight="1" x14ac:dyDescent="0.5">
      <c r="A853" s="2">
        <v>10586</v>
      </c>
      <c r="B853" s="13"/>
      <c r="C853" s="14" t="s">
        <v>674</v>
      </c>
      <c r="D853" s="14"/>
      <c r="E853" s="14"/>
      <c r="F853" s="15" t="s">
        <v>35</v>
      </c>
      <c r="G853" s="21" t="s">
        <v>36</v>
      </c>
      <c r="H853" s="22">
        <v>2</v>
      </c>
      <c r="I853" s="23">
        <v>0</v>
      </c>
      <c r="J853" s="18">
        <f>IF(G853 = CHAR(37), H853*I853/100,H853*I853)</f>
        <v>0</v>
      </c>
    </row>
    <row r="854" spans="1:10" s="2" customFormat="1" ht="12" customHeight="1" x14ac:dyDescent="0.5">
      <c r="B854" s="19"/>
      <c r="C854" s="20"/>
      <c r="D854" s="20"/>
      <c r="E854" s="20"/>
      <c r="F854" s="20"/>
      <c r="G854" s="20"/>
      <c r="H854" s="20"/>
      <c r="I854" s="20"/>
      <c r="J854" s="20"/>
    </row>
    <row r="855" spans="1:10" s="2" customFormat="1" ht="12" customHeight="1" x14ac:dyDescent="0.5">
      <c r="A855" s="2">
        <v>10587</v>
      </c>
      <c r="B855" s="13"/>
      <c r="C855" s="14" t="s">
        <v>675</v>
      </c>
      <c r="D855" s="14"/>
      <c r="E855" s="14"/>
      <c r="F855" s="15" t="s">
        <v>38</v>
      </c>
      <c r="G855" s="21" t="s">
        <v>39</v>
      </c>
      <c r="H855" s="22">
        <v>500</v>
      </c>
      <c r="I855" s="23">
        <v>0</v>
      </c>
      <c r="J855" s="18">
        <f>IF(G855 = CHAR(37), H855*I855/100,H855*I855)</f>
        <v>0</v>
      </c>
    </row>
    <row r="856" spans="1:10" s="2" customFormat="1" ht="12" customHeight="1" x14ac:dyDescent="0.5">
      <c r="B856" s="19"/>
      <c r="C856" s="20"/>
      <c r="D856" s="20"/>
      <c r="E856" s="20"/>
      <c r="F856" s="20"/>
      <c r="G856" s="20"/>
      <c r="H856" s="20"/>
      <c r="I856" s="20"/>
      <c r="J856" s="20"/>
    </row>
    <row r="857" spans="1:10" s="2" customFormat="1" ht="36" customHeight="1" x14ac:dyDescent="0.5">
      <c r="A857" s="2">
        <v>10588</v>
      </c>
      <c r="B857" s="13"/>
      <c r="C857" s="14" t="s">
        <v>676</v>
      </c>
      <c r="D857" s="14"/>
      <c r="E857" s="14"/>
      <c r="F857" s="15" t="s">
        <v>43</v>
      </c>
      <c r="G857" s="21" t="s">
        <v>39</v>
      </c>
      <c r="H857" s="22">
        <v>500</v>
      </c>
      <c r="I857" s="23">
        <v>0</v>
      </c>
      <c r="J857" s="18">
        <f>IF(G857 = CHAR(37), H857*I857/100,H857*I857)</f>
        <v>0</v>
      </c>
    </row>
    <row r="858" spans="1:10" s="2" customFormat="1" ht="12" customHeight="1" x14ac:dyDescent="0.5">
      <c r="B858" s="19"/>
      <c r="C858" s="20"/>
      <c r="D858" s="20"/>
      <c r="E858" s="20"/>
      <c r="F858" s="20"/>
      <c r="G858" s="20"/>
      <c r="H858" s="20"/>
      <c r="I858" s="20"/>
      <c r="J858" s="20"/>
    </row>
    <row r="859" spans="1:10" s="2" customFormat="1" ht="24" customHeight="1" x14ac:dyDescent="0.5">
      <c r="A859" s="2">
        <v>10589</v>
      </c>
      <c r="B859" s="13"/>
      <c r="C859" s="14" t="s">
        <v>677</v>
      </c>
      <c r="D859" s="14"/>
      <c r="E859" s="14"/>
      <c r="F859" s="15" t="s">
        <v>45</v>
      </c>
      <c r="G859" s="21" t="s">
        <v>46</v>
      </c>
      <c r="H859" s="22">
        <v>5000</v>
      </c>
      <c r="I859" s="23">
        <v>0</v>
      </c>
      <c r="J859" s="18">
        <f>IF(G859 = CHAR(37), H859*I859/100,H859*I859)</f>
        <v>0</v>
      </c>
    </row>
    <row r="860" spans="1:10" s="2" customFormat="1" ht="12" customHeight="1" x14ac:dyDescent="0.5">
      <c r="B860" s="19"/>
      <c r="C860" s="20"/>
      <c r="D860" s="20"/>
      <c r="E860" s="20"/>
      <c r="F860" s="20"/>
      <c r="G860" s="20"/>
      <c r="H860" s="20"/>
      <c r="I860" s="20"/>
      <c r="J860" s="20"/>
    </row>
    <row r="861" spans="1:10" s="2" customFormat="1" ht="24" customHeight="1" x14ac:dyDescent="0.5">
      <c r="A861" s="2">
        <v>10590</v>
      </c>
      <c r="B861" s="13"/>
      <c r="C861" s="14" t="s">
        <v>678</v>
      </c>
      <c r="D861" s="14"/>
      <c r="E861" s="14"/>
      <c r="F861" s="15" t="s">
        <v>48</v>
      </c>
      <c r="G861" s="21" t="s">
        <v>49</v>
      </c>
      <c r="H861" s="22">
        <v>15</v>
      </c>
      <c r="I861" s="23">
        <v>0</v>
      </c>
      <c r="J861" s="18">
        <f>IF(G861 = CHAR(37), H861*I861/100,H861*I861)</f>
        <v>0</v>
      </c>
    </row>
    <row r="862" spans="1:10" s="2" customFormat="1" ht="12" customHeight="1" x14ac:dyDescent="0.5">
      <c r="B862" s="19"/>
      <c r="C862" s="20"/>
      <c r="D862" s="20"/>
      <c r="E862" s="20"/>
      <c r="F862" s="20"/>
      <c r="G862" s="20"/>
      <c r="H862" s="20"/>
      <c r="I862" s="20"/>
      <c r="J862" s="20"/>
    </row>
    <row r="863" spans="1:10" s="2" customFormat="1" ht="24" customHeight="1" x14ac:dyDescent="0.5">
      <c r="A863" s="2">
        <v>10593</v>
      </c>
      <c r="B863" s="13"/>
      <c r="C863" s="14" t="s">
        <v>679</v>
      </c>
      <c r="D863" s="14"/>
      <c r="E863" s="14"/>
      <c r="F863" s="15" t="s">
        <v>51</v>
      </c>
      <c r="G863" s="21" t="s">
        <v>52</v>
      </c>
      <c r="H863" s="22">
        <v>1</v>
      </c>
      <c r="I863" s="24">
        <v>350000</v>
      </c>
      <c r="J863" s="22">
        <v>350000</v>
      </c>
    </row>
    <row r="864" spans="1:10" s="2" customFormat="1" ht="12" customHeight="1" x14ac:dyDescent="0.5">
      <c r="B864" s="19"/>
      <c r="C864" s="20"/>
      <c r="D864" s="20"/>
      <c r="E864" s="20"/>
      <c r="F864" s="20"/>
      <c r="G864" s="20"/>
      <c r="H864" s="20"/>
      <c r="I864" s="20"/>
      <c r="J864" s="20"/>
    </row>
    <row r="865" spans="1:10" s="2" customFormat="1" ht="24" customHeight="1" x14ac:dyDescent="0.5">
      <c r="A865" s="2">
        <v>10594</v>
      </c>
      <c r="B865" s="13"/>
      <c r="C865" s="14" t="s">
        <v>680</v>
      </c>
      <c r="D865" s="14"/>
      <c r="E865" s="14"/>
      <c r="F865" s="15" t="s">
        <v>681</v>
      </c>
      <c r="G865" s="21" t="s">
        <v>55</v>
      </c>
      <c r="H865" s="22">
        <f>J863</f>
        <v>350000</v>
      </c>
      <c r="I865" s="23">
        <v>0</v>
      </c>
      <c r="J865" s="18">
        <f>IF(G865 = CHAR(37), H865*I865/100,H865*I865)</f>
        <v>0</v>
      </c>
    </row>
    <row r="866" spans="1:10" s="2" customFormat="1" ht="12" customHeight="1" x14ac:dyDescent="0.5">
      <c r="B866" s="19"/>
      <c r="C866" s="20"/>
      <c r="D866" s="20"/>
      <c r="E866" s="20"/>
      <c r="F866" s="20"/>
      <c r="G866" s="20"/>
      <c r="H866" s="20"/>
      <c r="I866" s="20"/>
      <c r="J866" s="20"/>
    </row>
    <row r="867" spans="1:10" s="2" customFormat="1" ht="24" customHeight="1" x14ac:dyDescent="0.5">
      <c r="A867" s="2">
        <v>9800</v>
      </c>
      <c r="B867" s="13" t="s">
        <v>682</v>
      </c>
      <c r="C867" s="14"/>
      <c r="D867" s="14"/>
      <c r="E867" s="14"/>
      <c r="F867" s="15" t="s">
        <v>683</v>
      </c>
      <c r="G867" s="21" t="s">
        <v>684</v>
      </c>
      <c r="H867" s="22">
        <v>1</v>
      </c>
      <c r="I867" s="23">
        <v>0</v>
      </c>
      <c r="J867" s="18">
        <f>IF(G867 = CHAR(37), H867*I867/100,H867*I867)</f>
        <v>0</v>
      </c>
    </row>
    <row r="868" spans="1:10" s="2" customFormat="1" ht="12" customHeight="1" x14ac:dyDescent="0.5">
      <c r="B868" s="19"/>
      <c r="C868" s="20"/>
      <c r="D868" s="20"/>
      <c r="E868" s="20"/>
      <c r="F868" s="20"/>
      <c r="G868" s="20"/>
      <c r="H868" s="20"/>
      <c r="I868" s="20"/>
      <c r="J868" s="20"/>
    </row>
    <row r="869" spans="1:10" s="2" customFormat="1" ht="12" customHeight="1" x14ac:dyDescent="0.5">
      <c r="A869" s="2">
        <v>8631</v>
      </c>
      <c r="B869" s="13" t="s">
        <v>685</v>
      </c>
      <c r="C869" s="14"/>
      <c r="D869" s="14"/>
      <c r="E869" s="14"/>
      <c r="F869" s="15" t="s">
        <v>686</v>
      </c>
      <c r="G869" s="21"/>
      <c r="H869" s="22"/>
      <c r="I869" s="18"/>
      <c r="J869" s="18"/>
    </row>
    <row r="870" spans="1:10" s="2" customFormat="1" ht="12" customHeight="1" x14ac:dyDescent="0.5">
      <c r="B870" s="19"/>
      <c r="C870" s="20"/>
      <c r="D870" s="20"/>
      <c r="E870" s="20"/>
      <c r="F870" s="20"/>
      <c r="G870" s="20"/>
      <c r="H870" s="20"/>
      <c r="I870" s="20"/>
      <c r="J870" s="20"/>
    </row>
    <row r="871" spans="1:10" s="2" customFormat="1" ht="24" customHeight="1" x14ac:dyDescent="0.5">
      <c r="A871" s="2">
        <v>2964</v>
      </c>
      <c r="B871" s="13"/>
      <c r="C871" s="14" t="s">
        <v>687</v>
      </c>
      <c r="D871" s="14"/>
      <c r="E871" s="14"/>
      <c r="F871" s="15" t="s">
        <v>335</v>
      </c>
      <c r="G871" s="21"/>
      <c r="H871" s="22"/>
      <c r="I871" s="18"/>
      <c r="J871" s="18"/>
    </row>
    <row r="872" spans="1:10" s="2" customFormat="1" ht="12" customHeight="1" x14ac:dyDescent="0.5">
      <c r="B872" s="19"/>
      <c r="C872" s="20"/>
      <c r="D872" s="20"/>
      <c r="E872" s="20"/>
      <c r="F872" s="20"/>
      <c r="G872" s="20"/>
      <c r="H872" s="20"/>
      <c r="I872" s="20"/>
      <c r="J872" s="20"/>
    </row>
    <row r="873" spans="1:10" s="2" customFormat="1" ht="24" customHeight="1" x14ac:dyDescent="0.5">
      <c r="A873" s="2">
        <v>2965</v>
      </c>
      <c r="B873" s="13"/>
      <c r="C873" s="14"/>
      <c r="D873" s="14" t="s">
        <v>92</v>
      </c>
      <c r="E873" s="14"/>
      <c r="F873" s="15" t="s">
        <v>336</v>
      </c>
      <c r="G873" s="21" t="s">
        <v>73</v>
      </c>
      <c r="H873" s="22">
        <v>840</v>
      </c>
      <c r="I873" s="23">
        <v>0</v>
      </c>
      <c r="J873" s="18">
        <f>IF(G873 = CHAR(37), H873*I873/100,H873*I873)</f>
        <v>0</v>
      </c>
    </row>
    <row r="874" spans="1:10" s="2" customFormat="1" ht="12" customHeight="1" x14ac:dyDescent="0.5">
      <c r="B874" s="19"/>
      <c r="C874" s="20"/>
      <c r="D874" s="20"/>
      <c r="E874" s="20"/>
      <c r="F874" s="20"/>
      <c r="G874" s="20"/>
      <c r="H874" s="20"/>
      <c r="I874" s="20"/>
      <c r="J874" s="20"/>
    </row>
    <row r="875" spans="1:10" s="2" customFormat="1" ht="24" customHeight="1" x14ac:dyDescent="0.5">
      <c r="A875" s="2">
        <v>2966</v>
      </c>
      <c r="B875" s="13"/>
      <c r="C875" s="14"/>
      <c r="D875" s="14" t="s">
        <v>95</v>
      </c>
      <c r="E875" s="14"/>
      <c r="F875" s="15" t="s">
        <v>688</v>
      </c>
      <c r="G875" s="21" t="s">
        <v>73</v>
      </c>
      <c r="H875" s="22">
        <v>2100</v>
      </c>
      <c r="I875" s="23">
        <v>0</v>
      </c>
      <c r="J875" s="18">
        <f>IF(G875 = CHAR(37), H875*I875/100,H875*I875)</f>
        <v>0</v>
      </c>
    </row>
    <row r="876" spans="1:10" s="2" customFormat="1" ht="12" customHeight="1" x14ac:dyDescent="0.5">
      <c r="B876" s="19"/>
      <c r="C876" s="20"/>
      <c r="D876" s="20"/>
      <c r="E876" s="20"/>
      <c r="F876" s="20"/>
      <c r="G876" s="20"/>
      <c r="H876" s="20"/>
      <c r="I876" s="20"/>
      <c r="J876" s="20"/>
    </row>
    <row r="877" spans="1:10" s="2" customFormat="1" ht="12" customHeight="1" x14ac:dyDescent="0.5">
      <c r="A877" s="2">
        <v>2968</v>
      </c>
      <c r="B877" s="13"/>
      <c r="C877" s="14" t="s">
        <v>689</v>
      </c>
      <c r="D877" s="14"/>
      <c r="E877" s="14"/>
      <c r="F877" s="15" t="s">
        <v>339</v>
      </c>
      <c r="G877" s="21" t="s">
        <v>340</v>
      </c>
      <c r="H877" s="22">
        <v>2600</v>
      </c>
      <c r="I877" s="23">
        <v>0</v>
      </c>
      <c r="J877" s="18">
        <f>IF(G877 = CHAR(37), H877*I877/100,H877*I877)</f>
        <v>0</v>
      </c>
    </row>
    <row r="878" spans="1:10" s="3" customFormat="1" ht="20.100000000000001" customHeight="1" x14ac:dyDescent="0.5">
      <c r="B878" s="25" t="s">
        <v>64</v>
      </c>
      <c r="C878" s="26"/>
      <c r="D878" s="26"/>
      <c r="E878" s="26"/>
      <c r="F878" s="27"/>
      <c r="G878" s="28"/>
      <c r="H878" s="29"/>
      <c r="I878" s="29"/>
      <c r="J878" s="30">
        <f>SUM(J828:J877)</f>
        <v>350000</v>
      </c>
    </row>
    <row r="879" spans="1:10" s="1" customFormat="1" ht="12" customHeight="1" x14ac:dyDescent="0.5">
      <c r="J879" s="31" t="s">
        <v>690</v>
      </c>
    </row>
    <row r="880" spans="1:10" s="1" customFormat="1" ht="11.7" x14ac:dyDescent="0.5">
      <c r="B880" s="6" t="s">
        <v>321</v>
      </c>
    </row>
    <row r="881" spans="1:10" s="2" customFormat="1" ht="39.450000000000003" customHeight="1" x14ac:dyDescent="0.5">
      <c r="B881" s="7"/>
      <c r="C881" s="8" t="s">
        <v>3</v>
      </c>
      <c r="D881" s="8"/>
      <c r="E881" s="8"/>
      <c r="F881" s="7" t="s">
        <v>4</v>
      </c>
      <c r="G881" s="7" t="s">
        <v>5</v>
      </c>
      <c r="H881" s="7" t="s">
        <v>6</v>
      </c>
      <c r="I881" s="7" t="s">
        <v>7</v>
      </c>
      <c r="J881" s="9" t="s">
        <v>8</v>
      </c>
    </row>
    <row r="882" spans="1:10" s="3" customFormat="1" ht="20.100000000000001" customHeight="1" x14ac:dyDescent="0.5">
      <c r="B882" s="25" t="s">
        <v>66</v>
      </c>
      <c r="C882" s="26"/>
      <c r="D882" s="26"/>
      <c r="E882" s="26"/>
      <c r="F882" s="27"/>
      <c r="G882" s="28"/>
      <c r="H882" s="29"/>
      <c r="I882" s="29"/>
      <c r="J882" s="30">
        <f>J878</f>
        <v>350000</v>
      </c>
    </row>
    <row r="883" spans="1:10" s="2" customFormat="1" ht="12" customHeight="1" x14ac:dyDescent="0.5">
      <c r="A883" s="2">
        <v>8825</v>
      </c>
      <c r="B883" s="13"/>
      <c r="C883" s="14" t="s">
        <v>691</v>
      </c>
      <c r="D883" s="14"/>
      <c r="E883" s="14"/>
      <c r="F883" s="15" t="s">
        <v>692</v>
      </c>
      <c r="G883" s="21"/>
      <c r="H883" s="22"/>
      <c r="I883" s="18"/>
      <c r="J883" s="18"/>
    </row>
    <row r="884" spans="1:10" s="2" customFormat="1" ht="12" customHeight="1" x14ac:dyDescent="0.5">
      <c r="B884" s="19"/>
      <c r="C884" s="20"/>
      <c r="D884" s="20"/>
      <c r="E884" s="20"/>
      <c r="F884" s="20"/>
      <c r="G884" s="20"/>
      <c r="H884" s="20"/>
      <c r="I884" s="20"/>
      <c r="J884" s="20"/>
    </row>
    <row r="885" spans="1:10" s="2" customFormat="1" ht="24" customHeight="1" x14ac:dyDescent="0.5">
      <c r="A885" s="2">
        <v>8826</v>
      </c>
      <c r="B885" s="13"/>
      <c r="C885" s="14"/>
      <c r="D885" s="14"/>
      <c r="E885" s="14" t="s">
        <v>382</v>
      </c>
      <c r="F885" s="15" t="s">
        <v>693</v>
      </c>
      <c r="G885" s="21" t="s">
        <v>73</v>
      </c>
      <c r="H885" s="22">
        <v>24</v>
      </c>
      <c r="I885" s="23">
        <v>0</v>
      </c>
      <c r="J885" s="18">
        <f>IF(G885 = CHAR(37), H885*I885/100,H885*I885)</f>
        <v>0</v>
      </c>
    </row>
    <row r="886" spans="1:10" s="2" customFormat="1" ht="12" customHeight="1" x14ac:dyDescent="0.5">
      <c r="B886" s="19"/>
      <c r="C886" s="20"/>
      <c r="D886" s="20"/>
      <c r="E886" s="20"/>
      <c r="F886" s="20"/>
      <c r="G886" s="20"/>
      <c r="H886" s="20"/>
      <c r="I886" s="20"/>
      <c r="J886" s="20"/>
    </row>
    <row r="887" spans="1:10" s="2" customFormat="1" ht="12" customHeight="1" x14ac:dyDescent="0.5">
      <c r="A887" s="2">
        <v>2977</v>
      </c>
      <c r="B887" s="13"/>
      <c r="C887" s="14" t="s">
        <v>694</v>
      </c>
      <c r="D887" s="14"/>
      <c r="E887" s="14"/>
      <c r="F887" s="15" t="s">
        <v>348</v>
      </c>
      <c r="G887" s="21"/>
      <c r="H887" s="22"/>
      <c r="I887" s="18"/>
      <c r="J887" s="18"/>
    </row>
    <row r="888" spans="1:10" s="2" customFormat="1" ht="12" customHeight="1" x14ac:dyDescent="0.5">
      <c r="B888" s="19"/>
      <c r="C888" s="20"/>
      <c r="D888" s="20"/>
      <c r="E888" s="20"/>
      <c r="F888" s="20"/>
      <c r="G888" s="20"/>
      <c r="H888" s="20"/>
      <c r="I888" s="20"/>
      <c r="J888" s="20"/>
    </row>
    <row r="889" spans="1:10" s="2" customFormat="1" ht="12" customHeight="1" x14ac:dyDescent="0.5">
      <c r="A889" s="2">
        <v>2979</v>
      </c>
      <c r="B889" s="13"/>
      <c r="C889" s="14"/>
      <c r="D889" s="14" t="s">
        <v>95</v>
      </c>
      <c r="E889" s="14"/>
      <c r="F889" s="15" t="s">
        <v>346</v>
      </c>
      <c r="G889" s="21" t="s">
        <v>15</v>
      </c>
      <c r="H889" s="22">
        <v>21</v>
      </c>
      <c r="I889" s="23">
        <v>0</v>
      </c>
      <c r="J889" s="18">
        <f>IF(G889 = CHAR(37), H889*I889/100,H889*I889)</f>
        <v>0</v>
      </c>
    </row>
    <row r="890" spans="1:10" s="2" customFormat="1" ht="12" customHeight="1" x14ac:dyDescent="0.5">
      <c r="B890" s="19"/>
      <c r="C890" s="20"/>
      <c r="D890" s="20"/>
      <c r="E890" s="20"/>
      <c r="F890" s="20"/>
      <c r="G890" s="20"/>
      <c r="H890" s="20"/>
      <c r="I890" s="20"/>
      <c r="J890" s="20"/>
    </row>
    <row r="891" spans="1:10" s="2" customFormat="1" ht="24" customHeight="1" x14ac:dyDescent="0.5">
      <c r="A891" s="2">
        <v>2980</v>
      </c>
      <c r="B891" s="13"/>
      <c r="C891" s="14"/>
      <c r="D891" s="14" t="s">
        <v>97</v>
      </c>
      <c r="E891" s="14"/>
      <c r="F891" s="15" t="s">
        <v>695</v>
      </c>
      <c r="G891" s="21" t="s">
        <v>15</v>
      </c>
      <c r="H891" s="22">
        <v>21</v>
      </c>
      <c r="I891" s="23">
        <v>0</v>
      </c>
      <c r="J891" s="18">
        <f>IF(G891 = CHAR(37), H891*I891/100,H891*I891)</f>
        <v>0</v>
      </c>
    </row>
    <row r="892" spans="1:10" s="2" customFormat="1" ht="12" customHeight="1" x14ac:dyDescent="0.5">
      <c r="B892" s="19"/>
      <c r="C892" s="20"/>
      <c r="D892" s="20"/>
      <c r="E892" s="20"/>
      <c r="F892" s="20"/>
      <c r="G892" s="20"/>
      <c r="H892" s="20"/>
      <c r="I892" s="20"/>
      <c r="J892" s="20"/>
    </row>
    <row r="893" spans="1:10" s="2" customFormat="1" ht="24" customHeight="1" x14ac:dyDescent="0.5">
      <c r="A893" s="2">
        <v>2981</v>
      </c>
      <c r="B893" s="13"/>
      <c r="C893" s="14"/>
      <c r="D893" s="14" t="s">
        <v>99</v>
      </c>
      <c r="E893" s="14"/>
      <c r="F893" s="15" t="s">
        <v>696</v>
      </c>
      <c r="G893" s="21" t="s">
        <v>15</v>
      </c>
      <c r="H893" s="22">
        <v>21</v>
      </c>
      <c r="I893" s="23">
        <v>0</v>
      </c>
      <c r="J893" s="18">
        <f>IF(G893 = CHAR(37), H893*I893/100,H893*I893)</f>
        <v>0</v>
      </c>
    </row>
    <row r="894" spans="1:10" s="2" customFormat="1" ht="12" customHeight="1" x14ac:dyDescent="0.5">
      <c r="B894" s="19"/>
      <c r="C894" s="20"/>
      <c r="D894" s="20"/>
      <c r="E894" s="20"/>
      <c r="F894" s="20"/>
      <c r="G894" s="20"/>
      <c r="H894" s="20"/>
      <c r="I894" s="20"/>
      <c r="J894" s="20"/>
    </row>
    <row r="895" spans="1:10" s="2" customFormat="1" ht="12" customHeight="1" x14ac:dyDescent="0.5">
      <c r="A895" s="2">
        <v>2984</v>
      </c>
      <c r="B895" s="13"/>
      <c r="C895" s="14" t="s">
        <v>697</v>
      </c>
      <c r="D895" s="14"/>
      <c r="E895" s="14"/>
      <c r="F895" s="15" t="s">
        <v>353</v>
      </c>
      <c r="G895" s="21"/>
      <c r="H895" s="22"/>
      <c r="I895" s="18"/>
      <c r="J895" s="18"/>
    </row>
    <row r="896" spans="1:10" s="2" customFormat="1" ht="12" customHeight="1" x14ac:dyDescent="0.5">
      <c r="B896" s="19"/>
      <c r="C896" s="20"/>
      <c r="D896" s="20"/>
      <c r="E896" s="20"/>
      <c r="F896" s="20"/>
      <c r="G896" s="20"/>
      <c r="H896" s="20"/>
      <c r="I896" s="20"/>
      <c r="J896" s="20"/>
    </row>
    <row r="897" spans="1:10" s="2" customFormat="1" ht="24" customHeight="1" x14ac:dyDescent="0.5">
      <c r="A897" s="2">
        <v>2985</v>
      </c>
      <c r="B897" s="13"/>
      <c r="C897" s="14"/>
      <c r="D897" s="14" t="s">
        <v>92</v>
      </c>
      <c r="E897" s="14"/>
      <c r="F897" s="15" t="s">
        <v>354</v>
      </c>
      <c r="G897" s="21" t="s">
        <v>355</v>
      </c>
      <c r="H897" s="22">
        <v>500</v>
      </c>
      <c r="I897" s="23">
        <v>0</v>
      </c>
      <c r="J897" s="18">
        <f>IF(G897 = CHAR(37), H897*I897/100,H897*I897)</f>
        <v>0</v>
      </c>
    </row>
    <row r="898" spans="1:10" s="2" customFormat="1" ht="12" customHeight="1" x14ac:dyDescent="0.5">
      <c r="B898" s="19"/>
      <c r="C898" s="20"/>
      <c r="D898" s="20"/>
      <c r="E898" s="20"/>
      <c r="F898" s="20"/>
      <c r="G898" s="20"/>
      <c r="H898" s="20"/>
      <c r="I898" s="20"/>
      <c r="J898" s="20"/>
    </row>
    <row r="899" spans="1:10" s="2" customFormat="1" ht="24" customHeight="1" x14ac:dyDescent="0.5">
      <c r="A899" s="2">
        <v>2986</v>
      </c>
      <c r="B899" s="13"/>
      <c r="C899" s="14"/>
      <c r="D899" s="14" t="s">
        <v>95</v>
      </c>
      <c r="E899" s="14"/>
      <c r="F899" s="15" t="s">
        <v>698</v>
      </c>
      <c r="G899" s="21" t="s">
        <v>355</v>
      </c>
      <c r="H899" s="22">
        <v>500</v>
      </c>
      <c r="I899" s="23">
        <v>0</v>
      </c>
      <c r="J899" s="18">
        <f>IF(G899 = CHAR(37), H899*I899/100,H899*I899)</f>
        <v>0</v>
      </c>
    </row>
    <row r="900" spans="1:10" s="2" customFormat="1" ht="12" customHeight="1" x14ac:dyDescent="0.5">
      <c r="B900" s="19"/>
      <c r="C900" s="20"/>
      <c r="D900" s="20"/>
      <c r="E900" s="20"/>
      <c r="F900" s="20"/>
      <c r="G900" s="20"/>
      <c r="H900" s="20"/>
      <c r="I900" s="20"/>
      <c r="J900" s="20"/>
    </row>
    <row r="901" spans="1:10" s="2" customFormat="1" ht="12" customHeight="1" x14ac:dyDescent="0.5">
      <c r="A901" s="2">
        <v>2988</v>
      </c>
      <c r="B901" s="13"/>
      <c r="C901" s="14" t="s">
        <v>699</v>
      </c>
      <c r="D901" s="14"/>
      <c r="E901" s="14"/>
      <c r="F901" s="15" t="s">
        <v>700</v>
      </c>
      <c r="G901" s="21" t="s">
        <v>15</v>
      </c>
      <c r="H901" s="22">
        <v>21</v>
      </c>
      <c r="I901" s="23">
        <v>0</v>
      </c>
      <c r="J901" s="18">
        <f>IF(G901 = CHAR(37), H901*I901/100,H901*I901)</f>
        <v>0</v>
      </c>
    </row>
    <row r="902" spans="1:10" s="2" customFormat="1" ht="12" customHeight="1" x14ac:dyDescent="0.5">
      <c r="B902" s="19"/>
      <c r="C902" s="20"/>
      <c r="D902" s="20"/>
      <c r="E902" s="20"/>
      <c r="F902" s="20"/>
      <c r="G902" s="20"/>
      <c r="H902" s="20"/>
      <c r="I902" s="20"/>
      <c r="J902" s="20"/>
    </row>
    <row r="903" spans="1:10" s="2" customFormat="1" ht="12" customHeight="1" x14ac:dyDescent="0.5">
      <c r="A903" s="2">
        <v>2989</v>
      </c>
      <c r="B903" s="13"/>
      <c r="C903" s="14" t="s">
        <v>701</v>
      </c>
      <c r="D903" s="14"/>
      <c r="E903" s="14"/>
      <c r="F903" s="15" t="s">
        <v>358</v>
      </c>
      <c r="G903" s="21" t="s">
        <v>15</v>
      </c>
      <c r="H903" s="22">
        <v>21</v>
      </c>
      <c r="I903" s="23">
        <v>0</v>
      </c>
      <c r="J903" s="18">
        <f>IF(G903 = CHAR(37), H903*I903/100,H903*I903)</f>
        <v>0</v>
      </c>
    </row>
    <row r="904" spans="1:10" s="2" customFormat="1" ht="12" customHeight="1" x14ac:dyDescent="0.5">
      <c r="B904" s="19"/>
      <c r="C904" s="20"/>
      <c r="D904" s="20"/>
      <c r="E904" s="20"/>
      <c r="F904" s="20"/>
      <c r="G904" s="20"/>
      <c r="H904" s="20"/>
      <c r="I904" s="20"/>
      <c r="J904" s="20"/>
    </row>
    <row r="905" spans="1:10" s="2" customFormat="1" ht="24" customHeight="1" x14ac:dyDescent="0.5">
      <c r="A905" s="2">
        <v>5201</v>
      </c>
      <c r="B905" s="13" t="s">
        <v>702</v>
      </c>
      <c r="C905" s="14"/>
      <c r="D905" s="14"/>
      <c r="E905" s="14"/>
      <c r="F905" s="15" t="s">
        <v>703</v>
      </c>
      <c r="G905" s="21" t="s">
        <v>704</v>
      </c>
      <c r="H905" s="22">
        <v>21</v>
      </c>
      <c r="I905" s="23">
        <v>0</v>
      </c>
      <c r="J905" s="18">
        <f>IF(G905 = CHAR(37), H905*I905/100,H905*I905)</f>
        <v>0</v>
      </c>
    </row>
    <row r="906" spans="1:10" s="2" customFormat="1" ht="12" customHeight="1" x14ac:dyDescent="0.5">
      <c r="B906" s="19"/>
      <c r="C906" s="20"/>
      <c r="D906" s="20"/>
      <c r="E906" s="20"/>
      <c r="F906" s="20"/>
      <c r="G906" s="20"/>
      <c r="H906" s="20"/>
      <c r="I906" s="20"/>
      <c r="J906" s="20"/>
    </row>
    <row r="907" spans="1:10" s="2" customFormat="1" ht="12" customHeight="1" x14ac:dyDescent="0.5">
      <c r="A907" s="2">
        <v>5202</v>
      </c>
      <c r="B907" s="13" t="s">
        <v>705</v>
      </c>
      <c r="C907" s="14"/>
      <c r="D907" s="14"/>
      <c r="E907" s="14"/>
      <c r="F907" s="15" t="s">
        <v>706</v>
      </c>
      <c r="G907" s="21" t="s">
        <v>15</v>
      </c>
      <c r="H907" s="22">
        <v>21</v>
      </c>
      <c r="I907" s="23">
        <v>0</v>
      </c>
      <c r="J907" s="18">
        <f>IF(G907 = CHAR(37), H907*I907/100,H907*I907)</f>
        <v>0</v>
      </c>
    </row>
    <row r="908" spans="1:10" s="2" customFormat="1" ht="12" customHeight="1" x14ac:dyDescent="0.5">
      <c r="B908" s="19"/>
      <c r="C908" s="20"/>
      <c r="D908" s="20"/>
      <c r="E908" s="20"/>
      <c r="F908" s="20"/>
      <c r="G908" s="20"/>
      <c r="H908" s="20"/>
      <c r="I908" s="20"/>
      <c r="J908" s="20"/>
    </row>
    <row r="909" spans="1:10" s="2" customFormat="1" ht="12" customHeight="1" x14ac:dyDescent="0.5">
      <c r="A909" s="2">
        <v>2993</v>
      </c>
      <c r="B909" s="13" t="s">
        <v>707</v>
      </c>
      <c r="C909" s="14"/>
      <c r="D909" s="14"/>
      <c r="E909" s="14"/>
      <c r="F909" s="15" t="s">
        <v>361</v>
      </c>
      <c r="G909" s="21"/>
      <c r="H909" s="22"/>
      <c r="I909" s="18"/>
      <c r="J909" s="18"/>
    </row>
    <row r="910" spans="1:10" s="2" customFormat="1" ht="12" customHeight="1" x14ac:dyDescent="0.5">
      <c r="B910" s="19"/>
      <c r="C910" s="20"/>
      <c r="D910" s="20"/>
      <c r="E910" s="20"/>
      <c r="F910" s="20"/>
      <c r="G910" s="20"/>
      <c r="H910" s="20"/>
      <c r="I910" s="20"/>
      <c r="J910" s="20"/>
    </row>
    <row r="911" spans="1:10" s="2" customFormat="1" ht="24" customHeight="1" x14ac:dyDescent="0.5">
      <c r="A911" s="2">
        <v>2994</v>
      </c>
      <c r="B911" s="13"/>
      <c r="C911" s="14" t="s">
        <v>708</v>
      </c>
      <c r="D911" s="14"/>
      <c r="E911" s="14"/>
      <c r="F911" s="15" t="s">
        <v>363</v>
      </c>
      <c r="G911" s="21" t="s">
        <v>73</v>
      </c>
      <c r="H911" s="22">
        <v>10</v>
      </c>
      <c r="I911" s="23">
        <v>0</v>
      </c>
      <c r="J911" s="18">
        <f>IF(G911 = CHAR(37), H911*I911/100,H911*I911)</f>
        <v>0</v>
      </c>
    </row>
    <row r="912" spans="1:10" s="2" customFormat="1" ht="12" customHeight="1" x14ac:dyDescent="0.5">
      <c r="B912" s="19"/>
      <c r="C912" s="20"/>
      <c r="D912" s="20"/>
      <c r="E912" s="20"/>
      <c r="F912" s="20"/>
      <c r="G912" s="20"/>
      <c r="H912" s="20"/>
      <c r="I912" s="20"/>
      <c r="J912" s="20"/>
    </row>
    <row r="913" spans="1:10" s="2" customFormat="1" ht="12" customHeight="1" x14ac:dyDescent="0.5">
      <c r="A913" s="2">
        <v>2995</v>
      </c>
      <c r="B913" s="13"/>
      <c r="C913" s="14" t="s">
        <v>709</v>
      </c>
      <c r="D913" s="14"/>
      <c r="E913" s="14"/>
      <c r="F913" s="15" t="s">
        <v>365</v>
      </c>
      <c r="G913" s="21" t="s">
        <v>73</v>
      </c>
      <c r="H913" s="22">
        <v>10</v>
      </c>
      <c r="I913" s="23">
        <v>0</v>
      </c>
      <c r="J913" s="18">
        <f>IF(G913 = CHAR(37), H913*I913/100,H913*I913)</f>
        <v>0</v>
      </c>
    </row>
    <row r="914" spans="1:10" s="2" customFormat="1" ht="12" customHeight="1" x14ac:dyDescent="0.5">
      <c r="B914" s="19"/>
      <c r="C914" s="20"/>
      <c r="D914" s="20"/>
      <c r="E914" s="20"/>
      <c r="F914" s="20"/>
      <c r="G914" s="20"/>
      <c r="H914" s="20"/>
      <c r="I914" s="20"/>
      <c r="J914" s="20"/>
    </row>
    <row r="915" spans="1:10" s="2" customFormat="1" ht="24" customHeight="1" x14ac:dyDescent="0.5">
      <c r="A915" s="2">
        <v>8202</v>
      </c>
      <c r="B915" s="13" t="s">
        <v>710</v>
      </c>
      <c r="C915" s="14"/>
      <c r="D915" s="14"/>
      <c r="E915" s="14"/>
      <c r="F915" s="15" t="s">
        <v>711</v>
      </c>
      <c r="G915" s="21"/>
      <c r="H915" s="22"/>
      <c r="I915" s="18"/>
      <c r="J915" s="18"/>
    </row>
    <row r="916" spans="1:10" s="2" customFormat="1" ht="12" customHeight="1" x14ac:dyDescent="0.5">
      <c r="B916" s="19"/>
      <c r="C916" s="20"/>
      <c r="D916" s="20"/>
      <c r="E916" s="20"/>
      <c r="F916" s="20"/>
      <c r="G916" s="20"/>
      <c r="H916" s="20"/>
      <c r="I916" s="20"/>
      <c r="J916" s="20"/>
    </row>
    <row r="917" spans="1:10" s="2" customFormat="1" ht="72" customHeight="1" x14ac:dyDescent="0.5">
      <c r="A917" s="2">
        <v>8223</v>
      </c>
      <c r="B917" s="13" t="s">
        <v>712</v>
      </c>
      <c r="C917" s="14"/>
      <c r="D917" s="14"/>
      <c r="E917" s="14"/>
      <c r="F917" s="15" t="s">
        <v>367</v>
      </c>
      <c r="G917" s="21"/>
      <c r="H917" s="22"/>
      <c r="I917" s="18"/>
      <c r="J917" s="18"/>
    </row>
    <row r="918" spans="1:10" s="2" customFormat="1" ht="12" customHeight="1" x14ac:dyDescent="0.5">
      <c r="B918" s="19"/>
      <c r="C918" s="20"/>
      <c r="D918" s="20"/>
      <c r="E918" s="20"/>
      <c r="F918" s="20"/>
      <c r="G918" s="20"/>
      <c r="H918" s="20"/>
      <c r="I918" s="20"/>
      <c r="J918" s="20"/>
    </row>
    <row r="919" spans="1:10" s="2" customFormat="1" ht="12" customHeight="1" x14ac:dyDescent="0.5">
      <c r="A919" s="2">
        <v>8224</v>
      </c>
      <c r="B919" s="13"/>
      <c r="C919" s="14" t="s">
        <v>713</v>
      </c>
      <c r="D919" s="14"/>
      <c r="E919" s="14"/>
      <c r="F919" s="15" t="s">
        <v>372</v>
      </c>
      <c r="G919" s="21"/>
      <c r="H919" s="22"/>
      <c r="I919" s="18"/>
      <c r="J919" s="18"/>
    </row>
    <row r="920" spans="1:10" s="2" customFormat="1" ht="12" customHeight="1" x14ac:dyDescent="0.5">
      <c r="B920" s="19"/>
      <c r="C920" s="20"/>
      <c r="D920" s="20"/>
      <c r="E920" s="20"/>
      <c r="F920" s="20"/>
      <c r="G920" s="20"/>
      <c r="H920" s="20"/>
      <c r="I920" s="20"/>
      <c r="J920" s="20"/>
    </row>
    <row r="921" spans="1:10" s="2" customFormat="1" ht="36" customHeight="1" x14ac:dyDescent="0.5">
      <c r="A921" s="2">
        <v>8225</v>
      </c>
      <c r="B921" s="13"/>
      <c r="C921" s="14"/>
      <c r="D921" s="14" t="s">
        <v>97</v>
      </c>
      <c r="E921" s="14"/>
      <c r="F921" s="15" t="s">
        <v>714</v>
      </c>
      <c r="G921" s="21" t="s">
        <v>73</v>
      </c>
      <c r="H921" s="22">
        <v>75</v>
      </c>
      <c r="I921" s="23">
        <v>0</v>
      </c>
      <c r="J921" s="18">
        <f>IF(G921 = CHAR(37), H921*I921/100,H921*I921)</f>
        <v>0</v>
      </c>
    </row>
    <row r="922" spans="1:10" s="2" customFormat="1" ht="12" customHeight="1" x14ac:dyDescent="0.5">
      <c r="B922" s="19"/>
      <c r="C922" s="20"/>
      <c r="D922" s="20"/>
      <c r="E922" s="20"/>
      <c r="F922" s="20"/>
      <c r="G922" s="20"/>
      <c r="H922" s="20"/>
      <c r="I922" s="20"/>
      <c r="J922" s="20"/>
    </row>
    <row r="923" spans="1:10" s="2" customFormat="1" ht="24" customHeight="1" x14ac:dyDescent="0.5">
      <c r="A923" s="2">
        <v>8226</v>
      </c>
      <c r="B923" s="13"/>
      <c r="C923" s="14" t="s">
        <v>715</v>
      </c>
      <c r="D923" s="14"/>
      <c r="E923" s="14"/>
      <c r="F923" s="15" t="s">
        <v>376</v>
      </c>
      <c r="G923" s="21"/>
      <c r="H923" s="22"/>
      <c r="I923" s="18"/>
      <c r="J923" s="18"/>
    </row>
    <row r="924" spans="1:10" s="2" customFormat="1" ht="12" customHeight="1" x14ac:dyDescent="0.5">
      <c r="B924" s="19"/>
      <c r="C924" s="20"/>
      <c r="D924" s="20"/>
      <c r="E924" s="20"/>
      <c r="F924" s="20"/>
      <c r="G924" s="20"/>
      <c r="H924" s="20"/>
      <c r="I924" s="20"/>
      <c r="J924" s="20"/>
    </row>
    <row r="925" spans="1:10" s="2" customFormat="1" ht="36" customHeight="1" x14ac:dyDescent="0.5">
      <c r="A925" s="2">
        <v>8227</v>
      </c>
      <c r="B925" s="13"/>
      <c r="C925" s="14"/>
      <c r="D925" s="14" t="s">
        <v>99</v>
      </c>
      <c r="E925" s="14"/>
      <c r="F925" s="15" t="s">
        <v>716</v>
      </c>
      <c r="G925" s="21" t="s">
        <v>73</v>
      </c>
      <c r="H925" s="22">
        <v>12</v>
      </c>
      <c r="I925" s="23">
        <v>0</v>
      </c>
      <c r="J925" s="18">
        <f>IF(G925 = CHAR(37), H925*I925/100,H925*I925)</f>
        <v>0</v>
      </c>
    </row>
    <row r="926" spans="1:10" s="2" customFormat="1" ht="12" customHeight="1" x14ac:dyDescent="0.5">
      <c r="B926" s="19"/>
      <c r="C926" s="20"/>
      <c r="D926" s="20"/>
      <c r="E926" s="20"/>
      <c r="F926" s="20"/>
      <c r="G926" s="20"/>
      <c r="H926" s="20"/>
      <c r="I926" s="20"/>
      <c r="J926" s="20"/>
    </row>
    <row r="927" spans="1:10" s="2" customFormat="1" ht="12" customHeight="1" x14ac:dyDescent="0.5">
      <c r="A927" s="2">
        <v>8228</v>
      </c>
      <c r="B927" s="13"/>
      <c r="C927" s="14"/>
      <c r="D927" s="14" t="s">
        <v>101</v>
      </c>
      <c r="E927" s="14"/>
      <c r="F927" s="15" t="s">
        <v>717</v>
      </c>
      <c r="G927" s="21"/>
      <c r="H927" s="22"/>
      <c r="I927" s="18"/>
      <c r="J927" s="18"/>
    </row>
    <row r="928" spans="1:10" s="2" customFormat="1" ht="12" customHeight="1" x14ac:dyDescent="0.5">
      <c r="B928" s="19"/>
      <c r="C928" s="20"/>
      <c r="D928" s="20"/>
      <c r="E928" s="20"/>
      <c r="F928" s="20"/>
      <c r="G928" s="20"/>
      <c r="H928" s="20"/>
      <c r="I928" s="20"/>
      <c r="J928" s="20"/>
    </row>
    <row r="929" spans="1:10" s="3" customFormat="1" ht="20.100000000000001" customHeight="1" x14ac:dyDescent="0.5">
      <c r="B929" s="25" t="s">
        <v>64</v>
      </c>
      <c r="C929" s="26"/>
      <c r="D929" s="26"/>
      <c r="E929" s="26"/>
      <c r="F929" s="27"/>
      <c r="G929" s="28"/>
      <c r="H929" s="29"/>
      <c r="I929" s="29"/>
      <c r="J929" s="30">
        <f>SUM(J882:J928)</f>
        <v>350000</v>
      </c>
    </row>
    <row r="930" spans="1:10" s="1" customFormat="1" ht="12" customHeight="1" x14ac:dyDescent="0.5">
      <c r="J930" s="31" t="s">
        <v>718</v>
      </c>
    </row>
    <row r="931" spans="1:10" s="1" customFormat="1" ht="11.7" x14ac:dyDescent="0.5">
      <c r="B931" s="6" t="s">
        <v>321</v>
      </c>
    </row>
    <row r="932" spans="1:10" s="2" customFormat="1" ht="39.450000000000003" customHeight="1" x14ac:dyDescent="0.5">
      <c r="B932" s="7"/>
      <c r="C932" s="8" t="s">
        <v>3</v>
      </c>
      <c r="D932" s="8"/>
      <c r="E932" s="8"/>
      <c r="F932" s="7" t="s">
        <v>4</v>
      </c>
      <c r="G932" s="7" t="s">
        <v>5</v>
      </c>
      <c r="H932" s="7" t="s">
        <v>6</v>
      </c>
      <c r="I932" s="7" t="s">
        <v>7</v>
      </c>
      <c r="J932" s="9" t="s">
        <v>8</v>
      </c>
    </row>
    <row r="933" spans="1:10" s="3" customFormat="1" ht="20.100000000000001" customHeight="1" x14ac:dyDescent="0.5">
      <c r="B933" s="25" t="s">
        <v>66</v>
      </c>
      <c r="C933" s="26"/>
      <c r="D933" s="26"/>
      <c r="E933" s="26"/>
      <c r="F933" s="27"/>
      <c r="G933" s="28"/>
      <c r="H933" s="29"/>
      <c r="I933" s="29"/>
      <c r="J933" s="30">
        <f>J929</f>
        <v>350000</v>
      </c>
    </row>
    <row r="934" spans="1:10" s="2" customFormat="1" ht="12" customHeight="1" x14ac:dyDescent="0.5">
      <c r="A934" s="2">
        <v>8229</v>
      </c>
      <c r="B934" s="13"/>
      <c r="C934" s="14"/>
      <c r="D934" s="14"/>
      <c r="E934" s="14" t="s">
        <v>344</v>
      </c>
      <c r="F934" s="15" t="s">
        <v>719</v>
      </c>
      <c r="G934" s="21" t="s">
        <v>73</v>
      </c>
      <c r="H934" s="22">
        <v>6</v>
      </c>
      <c r="I934" s="23">
        <v>0</v>
      </c>
      <c r="J934" s="18">
        <f>IF(G934 = CHAR(37), H934*I934/100,H934*I934)</f>
        <v>0</v>
      </c>
    </row>
    <row r="935" spans="1:10" s="2" customFormat="1" ht="12" customHeight="1" x14ac:dyDescent="0.5">
      <c r="B935" s="19"/>
      <c r="C935" s="20"/>
      <c r="D935" s="20"/>
      <c r="E935" s="20"/>
      <c r="F935" s="20"/>
      <c r="G935" s="20"/>
      <c r="H935" s="20"/>
      <c r="I935" s="20"/>
      <c r="J935" s="20"/>
    </row>
    <row r="936" spans="1:10" s="2" customFormat="1" ht="12" customHeight="1" x14ac:dyDescent="0.5">
      <c r="A936" s="2">
        <v>8230</v>
      </c>
      <c r="B936" s="13"/>
      <c r="C936" s="14"/>
      <c r="D936" s="14"/>
      <c r="E936" s="14" t="s">
        <v>380</v>
      </c>
      <c r="F936" s="15" t="s">
        <v>720</v>
      </c>
      <c r="G936" s="21" t="s">
        <v>73</v>
      </c>
      <c r="H936" s="22">
        <v>48</v>
      </c>
      <c r="I936" s="23">
        <v>0</v>
      </c>
      <c r="J936" s="18">
        <f>IF(G936 = CHAR(37), H936*I936/100,H936*I936)</f>
        <v>0</v>
      </c>
    </row>
    <row r="937" spans="1:10" s="2" customFormat="1" ht="12" customHeight="1" x14ac:dyDescent="0.5">
      <c r="B937" s="19"/>
      <c r="C937" s="20"/>
      <c r="D937" s="20"/>
      <c r="E937" s="20"/>
      <c r="F937" s="20"/>
      <c r="G937" s="20"/>
      <c r="H937" s="20"/>
      <c r="I937" s="20"/>
      <c r="J937" s="20"/>
    </row>
    <row r="938" spans="1:10" s="2" customFormat="1" ht="48" customHeight="1" x14ac:dyDescent="0.5">
      <c r="A938" s="2">
        <v>8232</v>
      </c>
      <c r="B938" s="13"/>
      <c r="C938" s="14" t="s">
        <v>721</v>
      </c>
      <c r="D938" s="14"/>
      <c r="E938" s="14"/>
      <c r="F938" s="15" t="s">
        <v>722</v>
      </c>
      <c r="G938" s="21" t="s">
        <v>162</v>
      </c>
      <c r="H938" s="22">
        <v>54</v>
      </c>
      <c r="I938" s="23">
        <v>0</v>
      </c>
      <c r="J938" s="18">
        <f>IF(G938 = CHAR(37), H938*I938/100,H938*I938)</f>
        <v>0</v>
      </c>
    </row>
    <row r="939" spans="1:10" s="2" customFormat="1" ht="12" customHeight="1" x14ac:dyDescent="0.5">
      <c r="B939" s="19"/>
      <c r="C939" s="20"/>
      <c r="D939" s="20"/>
      <c r="E939" s="20"/>
      <c r="F939" s="20"/>
      <c r="G939" s="20"/>
      <c r="H939" s="20"/>
      <c r="I939" s="20"/>
      <c r="J939" s="20"/>
    </row>
    <row r="940" spans="1:10" s="2" customFormat="1" ht="12" customHeight="1" x14ac:dyDescent="0.5">
      <c r="A940" s="2">
        <v>8233</v>
      </c>
      <c r="B940" s="13" t="s">
        <v>723</v>
      </c>
      <c r="C940" s="14"/>
      <c r="D940" s="14"/>
      <c r="E940" s="14"/>
      <c r="F940" s="15" t="s">
        <v>390</v>
      </c>
      <c r="G940" s="21"/>
      <c r="H940" s="22"/>
      <c r="I940" s="18"/>
      <c r="J940" s="18"/>
    </row>
    <row r="941" spans="1:10" s="2" customFormat="1" ht="12" customHeight="1" x14ac:dyDescent="0.5">
      <c r="B941" s="19"/>
      <c r="C941" s="20"/>
      <c r="D941" s="20"/>
      <c r="E941" s="20"/>
      <c r="F941" s="20"/>
      <c r="G941" s="20"/>
      <c r="H941" s="20"/>
      <c r="I941" s="20"/>
      <c r="J941" s="20"/>
    </row>
    <row r="942" spans="1:10" s="2" customFormat="1" ht="12" customHeight="1" x14ac:dyDescent="0.5">
      <c r="A942" s="2">
        <v>8234</v>
      </c>
      <c r="B942" s="13"/>
      <c r="C942" s="14" t="s">
        <v>724</v>
      </c>
      <c r="D942" s="14"/>
      <c r="E942" s="14"/>
      <c r="F942" s="15" t="s">
        <v>392</v>
      </c>
      <c r="G942" s="21"/>
      <c r="H942" s="22"/>
      <c r="I942" s="18"/>
      <c r="J942" s="18"/>
    </row>
    <row r="943" spans="1:10" s="2" customFormat="1" ht="12" customHeight="1" x14ac:dyDescent="0.5">
      <c r="B943" s="19"/>
      <c r="C943" s="20"/>
      <c r="D943" s="20"/>
      <c r="E943" s="20"/>
      <c r="F943" s="20"/>
      <c r="G943" s="20"/>
      <c r="H943" s="20"/>
      <c r="I943" s="20"/>
      <c r="J943" s="20"/>
    </row>
    <row r="944" spans="1:10" s="2" customFormat="1" ht="12" customHeight="1" x14ac:dyDescent="0.5">
      <c r="A944" s="2">
        <v>8235</v>
      </c>
      <c r="B944" s="13"/>
      <c r="C944" s="14"/>
      <c r="D944" s="14"/>
      <c r="E944" s="14" t="s">
        <v>95</v>
      </c>
      <c r="F944" s="15" t="s">
        <v>393</v>
      </c>
      <c r="G944" s="21" t="s">
        <v>162</v>
      </c>
      <c r="H944" s="22">
        <v>269</v>
      </c>
      <c r="I944" s="23">
        <v>0</v>
      </c>
      <c r="J944" s="18">
        <f>IF(G944 = CHAR(37), H944*I944/100,H944*I944)</f>
        <v>0</v>
      </c>
    </row>
    <row r="945" spans="2:10" s="2" customFormat="1" ht="12" customHeight="1" x14ac:dyDescent="0.5">
      <c r="B945" s="19"/>
      <c r="C945" s="20"/>
      <c r="D945" s="20"/>
      <c r="E945" s="20"/>
      <c r="F945" s="20"/>
      <c r="G945" s="20"/>
      <c r="H945" s="20"/>
      <c r="I945" s="20"/>
      <c r="J945" s="20"/>
    </row>
    <row r="946" spans="2:10" s="2" customFormat="1" ht="12" customHeight="1" x14ac:dyDescent="0.5">
      <c r="B946" s="19"/>
      <c r="C946" s="20"/>
      <c r="D946" s="20"/>
      <c r="E946" s="20"/>
      <c r="F946" s="20"/>
      <c r="G946" s="20"/>
      <c r="H946" s="20"/>
      <c r="I946" s="20"/>
      <c r="J946" s="20"/>
    </row>
    <row r="947" spans="2:10" s="2" customFormat="1" ht="12" customHeight="1" x14ac:dyDescent="0.5">
      <c r="B947" s="19"/>
      <c r="C947" s="20"/>
      <c r="D947" s="20"/>
      <c r="E947" s="20"/>
      <c r="F947" s="20"/>
      <c r="G947" s="20"/>
      <c r="H947" s="20"/>
      <c r="I947" s="20"/>
      <c r="J947" s="20"/>
    </row>
    <row r="948" spans="2:10" s="2" customFormat="1" ht="12" customHeight="1" x14ac:dyDescent="0.5">
      <c r="B948" s="19"/>
      <c r="C948" s="20"/>
      <c r="D948" s="20"/>
      <c r="E948" s="20"/>
      <c r="F948" s="20"/>
      <c r="G948" s="20"/>
      <c r="H948" s="20"/>
      <c r="I948" s="20"/>
      <c r="J948" s="20"/>
    </row>
    <row r="949" spans="2:10" s="2" customFormat="1" ht="12" customHeight="1" x14ac:dyDescent="0.5">
      <c r="B949" s="19"/>
      <c r="C949" s="20"/>
      <c r="D949" s="20"/>
      <c r="E949" s="20"/>
      <c r="F949" s="20"/>
      <c r="G949" s="20"/>
      <c r="H949" s="20"/>
      <c r="I949" s="20"/>
      <c r="J949" s="20"/>
    </row>
    <row r="950" spans="2:10" s="2" customFormat="1" ht="12" customHeight="1" x14ac:dyDescent="0.5">
      <c r="B950" s="19"/>
      <c r="C950" s="20"/>
      <c r="D950" s="20"/>
      <c r="E950" s="20"/>
      <c r="F950" s="20"/>
      <c r="G950" s="20"/>
      <c r="H950" s="20"/>
      <c r="I950" s="20"/>
      <c r="J950" s="20"/>
    </row>
    <row r="951" spans="2:10" s="2" customFormat="1" ht="12" customHeight="1" x14ac:dyDescent="0.5">
      <c r="B951" s="19"/>
      <c r="C951" s="20"/>
      <c r="D951" s="20"/>
      <c r="E951" s="20"/>
      <c r="F951" s="20"/>
      <c r="G951" s="20"/>
      <c r="H951" s="20"/>
      <c r="I951" s="20"/>
      <c r="J951" s="20"/>
    </row>
    <row r="952" spans="2:10" s="2" customFormat="1" ht="12" customHeight="1" x14ac:dyDescent="0.5">
      <c r="B952" s="19"/>
      <c r="C952" s="20"/>
      <c r="D952" s="20"/>
      <c r="E952" s="20"/>
      <c r="F952" s="20"/>
      <c r="G952" s="20"/>
      <c r="H952" s="20"/>
      <c r="I952" s="20"/>
      <c r="J952" s="20"/>
    </row>
    <row r="953" spans="2:10" s="2" customFormat="1" ht="12" customHeight="1" x14ac:dyDescent="0.5">
      <c r="B953" s="19"/>
      <c r="C953" s="20"/>
      <c r="D953" s="20"/>
      <c r="E953" s="20"/>
      <c r="F953" s="20"/>
      <c r="G953" s="20"/>
      <c r="H953" s="20"/>
      <c r="I953" s="20"/>
      <c r="J953" s="20"/>
    </row>
    <row r="954" spans="2:10" s="2" customFormat="1" ht="12" customHeight="1" x14ac:dyDescent="0.5">
      <c r="B954" s="19"/>
      <c r="C954" s="20"/>
      <c r="D954" s="20"/>
      <c r="E954" s="20"/>
      <c r="F954" s="20"/>
      <c r="G954" s="20"/>
      <c r="H954" s="20"/>
      <c r="I954" s="20"/>
      <c r="J954" s="20"/>
    </row>
    <row r="955" spans="2:10" s="2" customFormat="1" ht="12" customHeight="1" x14ac:dyDescent="0.5">
      <c r="B955" s="19"/>
      <c r="C955" s="20"/>
      <c r="D955" s="20"/>
      <c r="E955" s="20"/>
      <c r="F955" s="20"/>
      <c r="G955" s="20"/>
      <c r="H955" s="20"/>
      <c r="I955" s="20"/>
      <c r="J955" s="20"/>
    </row>
    <row r="956" spans="2:10" s="2" customFormat="1" ht="12" customHeight="1" x14ac:dyDescent="0.5">
      <c r="B956" s="19"/>
      <c r="C956" s="20"/>
      <c r="D956" s="20"/>
      <c r="E956" s="20"/>
      <c r="F956" s="20"/>
      <c r="G956" s="20"/>
      <c r="H956" s="20"/>
      <c r="I956" s="20"/>
      <c r="J956" s="20"/>
    </row>
    <row r="957" spans="2:10" s="2" customFormat="1" ht="12" customHeight="1" x14ac:dyDescent="0.5">
      <c r="B957" s="19"/>
      <c r="C957" s="20"/>
      <c r="D957" s="20"/>
      <c r="E957" s="20"/>
      <c r="F957" s="20"/>
      <c r="G957" s="20"/>
      <c r="H957" s="20"/>
      <c r="I957" s="20"/>
      <c r="J957" s="20"/>
    </row>
    <row r="958" spans="2:10" s="2" customFormat="1" ht="12" customHeight="1" x14ac:dyDescent="0.5">
      <c r="B958" s="19"/>
      <c r="C958" s="20"/>
      <c r="D958" s="20"/>
      <c r="E958" s="20"/>
      <c r="F958" s="20"/>
      <c r="G958" s="20"/>
      <c r="H958" s="20"/>
      <c r="I958" s="20"/>
      <c r="J958" s="20"/>
    </row>
    <row r="959" spans="2:10" s="2" customFormat="1" ht="12" customHeight="1" x14ac:dyDescent="0.5">
      <c r="B959" s="19"/>
      <c r="C959" s="20"/>
      <c r="D959" s="20"/>
      <c r="E959" s="20"/>
      <c r="F959" s="20"/>
      <c r="G959" s="20"/>
      <c r="H959" s="20"/>
      <c r="I959" s="20"/>
      <c r="J959" s="20"/>
    </row>
    <row r="960" spans="2:10" s="2" customFormat="1" ht="12" customHeight="1" x14ac:dyDescent="0.5">
      <c r="B960" s="19"/>
      <c r="C960" s="20"/>
      <c r="D960" s="20"/>
      <c r="E960" s="20"/>
      <c r="F960" s="20"/>
      <c r="G960" s="20"/>
      <c r="H960" s="20"/>
      <c r="I960" s="20"/>
      <c r="J960" s="20"/>
    </row>
    <row r="961" spans="2:10" s="2" customFormat="1" ht="12" customHeight="1" x14ac:dyDescent="0.5">
      <c r="B961" s="19"/>
      <c r="C961" s="20"/>
      <c r="D961" s="20"/>
      <c r="E961" s="20"/>
      <c r="F961" s="20"/>
      <c r="G961" s="20"/>
      <c r="H961" s="20"/>
      <c r="I961" s="20"/>
      <c r="J961" s="20"/>
    </row>
    <row r="962" spans="2:10" s="2" customFormat="1" ht="12" customHeight="1" x14ac:dyDescent="0.5">
      <c r="B962" s="19"/>
      <c r="C962" s="20"/>
      <c r="D962" s="20"/>
      <c r="E962" s="20"/>
      <c r="F962" s="20"/>
      <c r="G962" s="20"/>
      <c r="H962" s="20"/>
      <c r="I962" s="20"/>
      <c r="J962" s="20"/>
    </row>
    <row r="963" spans="2:10" s="2" customFormat="1" ht="12" customHeight="1" x14ac:dyDescent="0.5">
      <c r="B963" s="19"/>
      <c r="C963" s="20"/>
      <c r="D963" s="20"/>
      <c r="E963" s="20"/>
      <c r="F963" s="20"/>
      <c r="G963" s="20"/>
      <c r="H963" s="20"/>
      <c r="I963" s="20"/>
      <c r="J963" s="20"/>
    </row>
    <row r="964" spans="2:10" s="2" customFormat="1" ht="12" customHeight="1" x14ac:dyDescent="0.5">
      <c r="B964" s="19"/>
      <c r="C964" s="20"/>
      <c r="D964" s="20"/>
      <c r="E964" s="20"/>
      <c r="F964" s="20"/>
      <c r="G964" s="20"/>
      <c r="H964" s="20"/>
      <c r="I964" s="20"/>
      <c r="J964" s="20"/>
    </row>
    <row r="965" spans="2:10" s="2" customFormat="1" ht="12" customHeight="1" x14ac:dyDescent="0.5">
      <c r="B965" s="19"/>
      <c r="C965" s="20"/>
      <c r="D965" s="20"/>
      <c r="E965" s="20"/>
      <c r="F965" s="20"/>
      <c r="G965" s="20"/>
      <c r="H965" s="20"/>
      <c r="I965" s="20"/>
      <c r="J965" s="20"/>
    </row>
    <row r="966" spans="2:10" s="2" customFormat="1" ht="12" customHeight="1" x14ac:dyDescent="0.5">
      <c r="B966" s="19"/>
      <c r="C966" s="20"/>
      <c r="D966" s="20"/>
      <c r="E966" s="20"/>
      <c r="F966" s="20"/>
      <c r="G966" s="20"/>
      <c r="H966" s="20"/>
      <c r="I966" s="20"/>
      <c r="J966" s="20"/>
    </row>
    <row r="967" spans="2:10" s="2" customFormat="1" ht="12" customHeight="1" x14ac:dyDescent="0.5">
      <c r="B967" s="19"/>
      <c r="C967" s="20"/>
      <c r="D967" s="20"/>
      <c r="E967" s="20"/>
      <c r="F967" s="20"/>
      <c r="G967" s="20"/>
      <c r="H967" s="20"/>
      <c r="I967" s="20"/>
      <c r="J967" s="20"/>
    </row>
    <row r="968" spans="2:10" s="2" customFormat="1" ht="12" customHeight="1" x14ac:dyDescent="0.5">
      <c r="B968" s="19"/>
      <c r="C968" s="20"/>
      <c r="D968" s="20"/>
      <c r="E968" s="20"/>
      <c r="F968" s="20"/>
      <c r="G968" s="20"/>
      <c r="H968" s="20"/>
      <c r="I968" s="20"/>
      <c r="J968" s="20"/>
    </row>
    <row r="969" spans="2:10" s="2" customFormat="1" ht="12" customHeight="1" x14ac:dyDescent="0.5">
      <c r="B969" s="19"/>
      <c r="C969" s="20"/>
      <c r="D969" s="20"/>
      <c r="E969" s="20"/>
      <c r="F969" s="20"/>
      <c r="G969" s="20"/>
      <c r="H969" s="20"/>
      <c r="I969" s="20"/>
      <c r="J969" s="20"/>
    </row>
    <row r="970" spans="2:10" s="2" customFormat="1" ht="12" customHeight="1" x14ac:dyDescent="0.5">
      <c r="B970" s="19"/>
      <c r="C970" s="20"/>
      <c r="D970" s="20"/>
      <c r="E970" s="20"/>
      <c r="F970" s="20"/>
      <c r="G970" s="20"/>
      <c r="H970" s="20"/>
      <c r="I970" s="20"/>
      <c r="J970" s="20"/>
    </row>
    <row r="971" spans="2:10" s="2" customFormat="1" ht="12" customHeight="1" x14ac:dyDescent="0.5">
      <c r="B971" s="19"/>
      <c r="C971" s="20"/>
      <c r="D971" s="20"/>
      <c r="E971" s="20"/>
      <c r="F971" s="20"/>
      <c r="G971" s="20"/>
      <c r="H971" s="20"/>
      <c r="I971" s="20"/>
      <c r="J971" s="20"/>
    </row>
    <row r="972" spans="2:10" s="2" customFormat="1" ht="12" customHeight="1" x14ac:dyDescent="0.5">
      <c r="B972" s="19"/>
      <c r="C972" s="20"/>
      <c r="D972" s="20"/>
      <c r="E972" s="20"/>
      <c r="F972" s="20"/>
      <c r="G972" s="20"/>
      <c r="H972" s="20"/>
      <c r="I972" s="20"/>
      <c r="J972" s="20"/>
    </row>
    <row r="973" spans="2:10" s="2" customFormat="1" ht="12" customHeight="1" x14ac:dyDescent="0.5">
      <c r="B973" s="19"/>
      <c r="C973" s="20"/>
      <c r="D973" s="20"/>
      <c r="E973" s="20"/>
      <c r="F973" s="20"/>
      <c r="G973" s="20"/>
      <c r="H973" s="20"/>
      <c r="I973" s="20"/>
      <c r="J973" s="20"/>
    </row>
    <row r="974" spans="2:10" s="2" customFormat="1" ht="12" customHeight="1" x14ac:dyDescent="0.5">
      <c r="B974" s="19"/>
      <c r="C974" s="20"/>
      <c r="D974" s="20"/>
      <c r="E974" s="20"/>
      <c r="F974" s="20"/>
      <c r="G974" s="20"/>
      <c r="H974" s="20"/>
      <c r="I974" s="20"/>
      <c r="J974" s="20"/>
    </row>
    <row r="975" spans="2:10" s="2" customFormat="1" ht="12" customHeight="1" x14ac:dyDescent="0.5">
      <c r="B975" s="19"/>
      <c r="C975" s="20"/>
      <c r="D975" s="20"/>
      <c r="E975" s="20"/>
      <c r="F975" s="20"/>
      <c r="G975" s="20"/>
      <c r="H975" s="20"/>
      <c r="I975" s="20"/>
      <c r="J975" s="20"/>
    </row>
    <row r="976" spans="2:10" s="2" customFormat="1" ht="12" customHeight="1" x14ac:dyDescent="0.5">
      <c r="B976" s="19"/>
      <c r="C976" s="20"/>
      <c r="D976" s="20"/>
      <c r="E976" s="20"/>
      <c r="F976" s="20"/>
      <c r="G976" s="20"/>
      <c r="H976" s="20"/>
      <c r="I976" s="20"/>
      <c r="J976" s="20"/>
    </row>
    <row r="977" spans="2:10" s="2" customFormat="1" ht="12" customHeight="1" x14ac:dyDescent="0.5">
      <c r="B977" s="19"/>
      <c r="C977" s="20"/>
      <c r="D977" s="20"/>
      <c r="E977" s="20"/>
      <c r="F977" s="20"/>
      <c r="G977" s="20"/>
      <c r="H977" s="20"/>
      <c r="I977" s="20"/>
      <c r="J977" s="20"/>
    </row>
    <row r="978" spans="2:10" s="2" customFormat="1" ht="12" customHeight="1" x14ac:dyDescent="0.5">
      <c r="B978" s="19"/>
      <c r="C978" s="20"/>
      <c r="D978" s="20"/>
      <c r="E978" s="20"/>
      <c r="F978" s="20"/>
      <c r="G978" s="20"/>
      <c r="H978" s="20"/>
      <c r="I978" s="20"/>
      <c r="J978" s="20"/>
    </row>
    <row r="979" spans="2:10" s="2" customFormat="1" ht="12" customHeight="1" x14ac:dyDescent="0.5">
      <c r="B979" s="19"/>
      <c r="C979" s="20"/>
      <c r="D979" s="20"/>
      <c r="E979" s="20"/>
      <c r="F979" s="20"/>
      <c r="G979" s="20"/>
      <c r="H979" s="20"/>
      <c r="I979" s="20"/>
      <c r="J979" s="20"/>
    </row>
    <row r="980" spans="2:10" s="2" customFormat="1" ht="12" customHeight="1" x14ac:dyDescent="0.5">
      <c r="B980" s="19"/>
      <c r="C980" s="20"/>
      <c r="D980" s="20"/>
      <c r="E980" s="20"/>
      <c r="F980" s="20"/>
      <c r="G980" s="20"/>
      <c r="H980" s="20"/>
      <c r="I980" s="20"/>
      <c r="J980" s="20"/>
    </row>
    <row r="981" spans="2:10" s="2" customFormat="1" ht="12" customHeight="1" x14ac:dyDescent="0.5">
      <c r="B981" s="19"/>
      <c r="C981" s="20"/>
      <c r="D981" s="20"/>
      <c r="E981" s="20"/>
      <c r="F981" s="20"/>
      <c r="G981" s="20"/>
      <c r="H981" s="20"/>
      <c r="I981" s="20"/>
      <c r="J981" s="20"/>
    </row>
    <row r="982" spans="2:10" s="2" customFormat="1" ht="12" customHeight="1" x14ac:dyDescent="0.5">
      <c r="B982" s="19"/>
      <c r="C982" s="20"/>
      <c r="D982" s="20"/>
      <c r="E982" s="20"/>
      <c r="F982" s="20"/>
      <c r="G982" s="20"/>
      <c r="H982" s="20"/>
      <c r="I982" s="20"/>
      <c r="J982" s="20"/>
    </row>
    <row r="983" spans="2:10" s="2" customFormat="1" ht="12" customHeight="1" x14ac:dyDescent="0.5">
      <c r="B983" s="19"/>
      <c r="C983" s="20"/>
      <c r="D983" s="20"/>
      <c r="E983" s="20"/>
      <c r="F983" s="20"/>
      <c r="G983" s="20"/>
      <c r="H983" s="20"/>
      <c r="I983" s="20"/>
      <c r="J983" s="20"/>
    </row>
    <row r="984" spans="2:10" s="2" customFormat="1" ht="12" customHeight="1" x14ac:dyDescent="0.5">
      <c r="B984" s="19"/>
      <c r="C984" s="20"/>
      <c r="D984" s="20"/>
      <c r="E984" s="20"/>
      <c r="F984" s="20"/>
      <c r="G984" s="20"/>
      <c r="H984" s="20"/>
      <c r="I984" s="20"/>
      <c r="J984" s="20"/>
    </row>
    <row r="985" spans="2:10" s="2" customFormat="1" ht="12" customHeight="1" x14ac:dyDescent="0.5">
      <c r="B985" s="19"/>
      <c r="C985" s="20"/>
      <c r="D985" s="20"/>
      <c r="E985" s="20"/>
      <c r="F985" s="20"/>
      <c r="G985" s="20"/>
      <c r="H985" s="20"/>
      <c r="I985" s="20"/>
      <c r="J985" s="20"/>
    </row>
    <row r="986" spans="2:10" s="2" customFormat="1" ht="12" customHeight="1" x14ac:dyDescent="0.5">
      <c r="B986" s="19"/>
      <c r="C986" s="20"/>
      <c r="D986" s="20"/>
      <c r="E986" s="20"/>
      <c r="F986" s="20"/>
      <c r="G986" s="20"/>
      <c r="H986" s="20"/>
      <c r="I986" s="20"/>
      <c r="J986" s="20"/>
    </row>
    <row r="987" spans="2:10" s="2" customFormat="1" ht="12" customHeight="1" x14ac:dyDescent="0.5">
      <c r="B987" s="19"/>
      <c r="C987" s="20"/>
      <c r="D987" s="20"/>
      <c r="E987" s="20"/>
      <c r="F987" s="20"/>
      <c r="G987" s="20"/>
      <c r="H987" s="20"/>
      <c r="I987" s="20"/>
      <c r="J987" s="20"/>
    </row>
    <row r="988" spans="2:10" s="2" customFormat="1" ht="12" customHeight="1" x14ac:dyDescent="0.5">
      <c r="B988" s="19"/>
      <c r="C988" s="20"/>
      <c r="D988" s="20"/>
      <c r="E988" s="20"/>
      <c r="F988" s="20"/>
      <c r="G988" s="20"/>
      <c r="H988" s="20"/>
      <c r="I988" s="20"/>
      <c r="J988" s="20"/>
    </row>
    <row r="989" spans="2:10" s="2" customFormat="1" ht="12" customHeight="1" x14ac:dyDescent="0.5">
      <c r="B989" s="19"/>
      <c r="C989" s="20"/>
      <c r="D989" s="20"/>
      <c r="E989" s="20"/>
      <c r="F989" s="20"/>
      <c r="G989" s="20"/>
      <c r="H989" s="20"/>
      <c r="I989" s="20"/>
      <c r="J989" s="20"/>
    </row>
    <row r="990" spans="2:10" s="2" customFormat="1" ht="12" customHeight="1" x14ac:dyDescent="0.5">
      <c r="B990" s="19"/>
      <c r="C990" s="20"/>
      <c r="D990" s="20"/>
      <c r="E990" s="20"/>
      <c r="F990" s="20"/>
      <c r="G990" s="20"/>
      <c r="H990" s="20"/>
      <c r="I990" s="20"/>
      <c r="J990" s="20"/>
    </row>
    <row r="991" spans="2:10" s="2" customFormat="1" ht="12" customHeight="1" x14ac:dyDescent="0.5">
      <c r="B991" s="19"/>
      <c r="C991" s="20"/>
      <c r="D991" s="20"/>
      <c r="E991" s="20"/>
      <c r="F991" s="20"/>
      <c r="G991" s="20"/>
      <c r="H991" s="20"/>
      <c r="I991" s="20"/>
      <c r="J991" s="20"/>
    </row>
    <row r="992" spans="2:10" s="2" customFormat="1" ht="12" customHeight="1" x14ac:dyDescent="0.5">
      <c r="B992" s="19"/>
      <c r="C992" s="20"/>
      <c r="D992" s="20"/>
      <c r="E992" s="20"/>
      <c r="F992" s="20"/>
      <c r="G992" s="20"/>
      <c r="H992" s="20"/>
      <c r="I992" s="20"/>
      <c r="J992" s="20"/>
    </row>
    <row r="993" spans="1:10" s="2" customFormat="1" ht="12" customHeight="1" x14ac:dyDescent="0.5">
      <c r="B993" s="19"/>
      <c r="C993" s="20"/>
      <c r="D993" s="20"/>
      <c r="E993" s="20"/>
      <c r="F993" s="20"/>
      <c r="G993" s="20"/>
      <c r="H993" s="20"/>
      <c r="I993" s="20"/>
      <c r="J993" s="20"/>
    </row>
    <row r="994" spans="1:10" s="2" customFormat="1" ht="12" customHeight="1" x14ac:dyDescent="0.5">
      <c r="B994" s="19"/>
      <c r="C994" s="20"/>
      <c r="D994" s="20"/>
      <c r="E994" s="20"/>
      <c r="F994" s="20"/>
      <c r="G994" s="20"/>
      <c r="H994" s="20"/>
      <c r="I994" s="20"/>
      <c r="J994" s="20"/>
    </row>
    <row r="995" spans="1:10" s="3" customFormat="1" ht="20.100000000000001" customHeight="1" x14ac:dyDescent="0.5">
      <c r="B995" s="25" t="s">
        <v>138</v>
      </c>
      <c r="C995" s="26"/>
      <c r="D995" s="26"/>
      <c r="E995" s="26"/>
      <c r="F995" s="27"/>
      <c r="G995" s="28"/>
      <c r="H995" s="29"/>
      <c r="I995" s="29"/>
      <c r="J995" s="30">
        <f>SUM(J933:J994)</f>
        <v>350000</v>
      </c>
    </row>
    <row r="996" spans="1:10" s="1" customFormat="1" ht="12" customHeight="1" x14ac:dyDescent="0.5">
      <c r="J996" s="31" t="s">
        <v>725</v>
      </c>
    </row>
    <row r="997" spans="1:10" s="1" customFormat="1" ht="11.7" x14ac:dyDescent="0.5">
      <c r="B997" s="6" t="s">
        <v>726</v>
      </c>
    </row>
    <row r="998" spans="1:10" s="2" customFormat="1" ht="39.450000000000003" customHeight="1" x14ac:dyDescent="0.5">
      <c r="B998" s="7"/>
      <c r="C998" s="8" t="s">
        <v>3</v>
      </c>
      <c r="D998" s="8"/>
      <c r="E998" s="8"/>
      <c r="F998" s="7" t="s">
        <v>4</v>
      </c>
      <c r="G998" s="7" t="s">
        <v>5</v>
      </c>
      <c r="H998" s="7" t="s">
        <v>6</v>
      </c>
      <c r="I998" s="7" t="s">
        <v>7</v>
      </c>
      <c r="J998" s="9" t="s">
        <v>8</v>
      </c>
    </row>
    <row r="999" spans="1:10" s="3" customFormat="1" ht="20.100000000000001" customHeight="1" x14ac:dyDescent="0.5">
      <c r="B999" s="10"/>
      <c r="C999" s="11"/>
      <c r="D999" s="11"/>
      <c r="E999" s="11"/>
      <c r="F999" s="11"/>
      <c r="G999" s="11"/>
      <c r="H999" s="11"/>
      <c r="I999" s="11"/>
      <c r="J999" s="12"/>
    </row>
    <row r="1000" spans="1:10" s="2" customFormat="1" ht="12" customHeight="1" x14ac:dyDescent="0.5">
      <c r="A1000" s="2">
        <v>6672</v>
      </c>
      <c r="B1000" s="13" t="s">
        <v>727</v>
      </c>
      <c r="C1000" s="14"/>
      <c r="D1000" s="14"/>
      <c r="E1000" s="14"/>
      <c r="F1000" s="15" t="s">
        <v>728</v>
      </c>
      <c r="G1000" s="21"/>
      <c r="H1000" s="22"/>
      <c r="I1000" s="18"/>
      <c r="J1000" s="18"/>
    </row>
    <row r="1001" spans="1:10" s="2" customFormat="1" ht="12" customHeight="1" x14ac:dyDescent="0.5">
      <c r="B1001" s="19"/>
      <c r="C1001" s="20"/>
      <c r="D1001" s="20"/>
      <c r="E1001" s="20"/>
      <c r="F1001" s="20"/>
      <c r="G1001" s="20"/>
      <c r="H1001" s="20"/>
      <c r="I1001" s="20"/>
      <c r="J1001" s="20"/>
    </row>
    <row r="1002" spans="1:10" s="2" customFormat="1" ht="12" customHeight="1" x14ac:dyDescent="0.5">
      <c r="A1002" s="2">
        <v>6673</v>
      </c>
      <c r="B1002" s="13" t="s">
        <v>729</v>
      </c>
      <c r="C1002" s="14"/>
      <c r="D1002" s="14"/>
      <c r="E1002" s="14"/>
      <c r="F1002" s="15" t="s">
        <v>395</v>
      </c>
      <c r="G1002" s="21"/>
      <c r="H1002" s="22"/>
      <c r="I1002" s="18"/>
      <c r="J1002" s="18"/>
    </row>
    <row r="1003" spans="1:10" s="2" customFormat="1" ht="12" customHeight="1" x14ac:dyDescent="0.5">
      <c r="B1003" s="19"/>
      <c r="C1003" s="20"/>
      <c r="D1003" s="20"/>
      <c r="E1003" s="20"/>
      <c r="F1003" s="20"/>
      <c r="G1003" s="20"/>
      <c r="H1003" s="20"/>
      <c r="I1003" s="20"/>
      <c r="J1003" s="20"/>
    </row>
    <row r="1004" spans="1:10" s="2" customFormat="1" ht="24" customHeight="1" x14ac:dyDescent="0.5">
      <c r="A1004" s="2">
        <v>6674</v>
      </c>
      <c r="B1004" s="13"/>
      <c r="C1004" s="14" t="s">
        <v>730</v>
      </c>
      <c r="D1004" s="14"/>
      <c r="E1004" s="14"/>
      <c r="F1004" s="15" t="s">
        <v>397</v>
      </c>
      <c r="G1004" s="21" t="s">
        <v>33</v>
      </c>
      <c r="H1004" s="22">
        <v>10</v>
      </c>
      <c r="I1004" s="23">
        <v>0</v>
      </c>
      <c r="J1004" s="18">
        <f>IF(G1004 = CHAR(37), H1004*I1004/100,H1004*I1004)</f>
        <v>0</v>
      </c>
    </row>
    <row r="1005" spans="1:10" s="2" customFormat="1" ht="12" customHeight="1" x14ac:dyDescent="0.5">
      <c r="B1005" s="19"/>
      <c r="C1005" s="20"/>
      <c r="D1005" s="20"/>
      <c r="E1005" s="20"/>
      <c r="F1005" s="20"/>
      <c r="G1005" s="20"/>
      <c r="H1005" s="20"/>
      <c r="I1005" s="20"/>
      <c r="J1005" s="20"/>
    </row>
    <row r="1006" spans="1:10" s="2" customFormat="1" ht="24" customHeight="1" x14ac:dyDescent="0.5">
      <c r="A1006" s="2">
        <v>6675</v>
      </c>
      <c r="B1006" s="13"/>
      <c r="C1006" s="14" t="s">
        <v>731</v>
      </c>
      <c r="D1006" s="14"/>
      <c r="E1006" s="14"/>
      <c r="F1006" s="15" t="s">
        <v>399</v>
      </c>
      <c r="G1006" s="21" t="s">
        <v>33</v>
      </c>
      <c r="H1006" s="22">
        <v>1</v>
      </c>
      <c r="I1006" s="23">
        <v>0</v>
      </c>
      <c r="J1006" s="18">
        <f>IF(G1006 = CHAR(37), H1006*I1006/100,H1006*I1006)</f>
        <v>0</v>
      </c>
    </row>
    <row r="1007" spans="1:10" s="2" customFormat="1" ht="12" customHeight="1" x14ac:dyDescent="0.5">
      <c r="B1007" s="19"/>
      <c r="C1007" s="20"/>
      <c r="D1007" s="20"/>
      <c r="E1007" s="20"/>
      <c r="F1007" s="20"/>
      <c r="G1007" s="20"/>
      <c r="H1007" s="20"/>
      <c r="I1007" s="20"/>
      <c r="J1007" s="20"/>
    </row>
    <row r="1008" spans="1:10" s="2" customFormat="1" ht="24" customHeight="1" x14ac:dyDescent="0.5">
      <c r="A1008" s="2">
        <v>6676</v>
      </c>
      <c r="B1008" s="13"/>
      <c r="C1008" s="14" t="s">
        <v>732</v>
      </c>
      <c r="D1008" s="14"/>
      <c r="E1008" s="14"/>
      <c r="F1008" s="15" t="s">
        <v>733</v>
      </c>
      <c r="G1008" s="21" t="s">
        <v>36</v>
      </c>
      <c r="H1008" s="22">
        <v>4</v>
      </c>
      <c r="I1008" s="23">
        <v>0</v>
      </c>
      <c r="J1008" s="18">
        <f>IF(G1008 = CHAR(37), H1008*I1008/100,H1008*I1008)</f>
        <v>0</v>
      </c>
    </row>
    <row r="1009" spans="1:10" s="2" customFormat="1" ht="12" customHeight="1" x14ac:dyDescent="0.5">
      <c r="B1009" s="19"/>
      <c r="C1009" s="20"/>
      <c r="D1009" s="20"/>
      <c r="E1009" s="20"/>
      <c r="F1009" s="20"/>
      <c r="G1009" s="20"/>
      <c r="H1009" s="20"/>
      <c r="I1009" s="20"/>
      <c r="J1009" s="20"/>
    </row>
    <row r="1010" spans="1:10" s="2" customFormat="1" ht="12" customHeight="1" x14ac:dyDescent="0.5">
      <c r="A1010" s="2">
        <v>6684</v>
      </c>
      <c r="B1010" s="13" t="s">
        <v>734</v>
      </c>
      <c r="C1010" s="14"/>
      <c r="D1010" s="14"/>
      <c r="E1010" s="14"/>
      <c r="F1010" s="15" t="s">
        <v>401</v>
      </c>
      <c r="G1010" s="21"/>
      <c r="H1010" s="22"/>
      <c r="I1010" s="18"/>
      <c r="J1010" s="18"/>
    </row>
    <row r="1011" spans="1:10" s="2" customFormat="1" ht="12" customHeight="1" x14ac:dyDescent="0.5">
      <c r="B1011" s="19"/>
      <c r="C1011" s="20"/>
      <c r="D1011" s="20"/>
      <c r="E1011" s="20"/>
      <c r="F1011" s="20"/>
      <c r="G1011" s="20"/>
      <c r="H1011" s="20"/>
      <c r="I1011" s="20"/>
      <c r="J1011" s="20"/>
    </row>
    <row r="1012" spans="1:10" s="2" customFormat="1" ht="24" customHeight="1" x14ac:dyDescent="0.5">
      <c r="A1012" s="2">
        <v>6685</v>
      </c>
      <c r="B1012" s="13"/>
      <c r="C1012" s="14" t="s">
        <v>735</v>
      </c>
      <c r="D1012" s="14"/>
      <c r="E1012" s="14"/>
      <c r="F1012" s="15" t="s">
        <v>403</v>
      </c>
      <c r="G1012" s="21" t="s">
        <v>33</v>
      </c>
      <c r="H1012" s="22">
        <v>2</v>
      </c>
      <c r="I1012" s="23">
        <v>0</v>
      </c>
      <c r="J1012" s="18">
        <f>IF(G1012 = CHAR(37), H1012*I1012/100,H1012*I1012)</f>
        <v>0</v>
      </c>
    </row>
    <row r="1013" spans="1:10" s="2" customFormat="1" ht="12" customHeight="1" x14ac:dyDescent="0.5">
      <c r="B1013" s="19"/>
      <c r="C1013" s="20"/>
      <c r="D1013" s="20"/>
      <c r="E1013" s="20"/>
      <c r="F1013" s="20"/>
      <c r="G1013" s="20"/>
      <c r="H1013" s="20"/>
      <c r="I1013" s="20"/>
      <c r="J1013" s="20"/>
    </row>
    <row r="1014" spans="1:10" s="2" customFormat="1" ht="24" customHeight="1" x14ac:dyDescent="0.5">
      <c r="A1014" s="2">
        <v>6687</v>
      </c>
      <c r="B1014" s="13"/>
      <c r="C1014" s="14" t="s">
        <v>736</v>
      </c>
      <c r="D1014" s="14"/>
      <c r="E1014" s="14"/>
      <c r="F1014" s="15" t="s">
        <v>737</v>
      </c>
      <c r="G1014" s="21" t="s">
        <v>36</v>
      </c>
      <c r="H1014" s="22">
        <v>8</v>
      </c>
      <c r="I1014" s="23">
        <v>0</v>
      </c>
      <c r="J1014" s="18">
        <f>IF(G1014 = CHAR(37), H1014*I1014/100,H1014*I1014)</f>
        <v>0</v>
      </c>
    </row>
    <row r="1015" spans="1:10" s="2" customFormat="1" ht="12" customHeight="1" x14ac:dyDescent="0.5">
      <c r="B1015" s="19"/>
      <c r="C1015" s="20"/>
      <c r="D1015" s="20"/>
      <c r="E1015" s="20"/>
      <c r="F1015" s="20"/>
      <c r="G1015" s="20"/>
      <c r="H1015" s="20"/>
      <c r="I1015" s="20"/>
      <c r="J1015" s="20"/>
    </row>
    <row r="1016" spans="1:10" s="2" customFormat="1" ht="12" customHeight="1" x14ac:dyDescent="0.5">
      <c r="A1016" s="2">
        <v>6692</v>
      </c>
      <c r="B1016" s="13" t="s">
        <v>738</v>
      </c>
      <c r="C1016" s="14"/>
      <c r="D1016" s="14"/>
      <c r="E1016" s="14"/>
      <c r="F1016" s="15" t="s">
        <v>412</v>
      </c>
      <c r="G1016" s="21"/>
      <c r="H1016" s="22"/>
      <c r="I1016" s="18"/>
      <c r="J1016" s="18"/>
    </row>
    <row r="1017" spans="1:10" s="2" customFormat="1" ht="12" customHeight="1" x14ac:dyDescent="0.5">
      <c r="B1017" s="19"/>
      <c r="C1017" s="20"/>
      <c r="D1017" s="20"/>
      <c r="E1017" s="20"/>
      <c r="F1017" s="20"/>
      <c r="G1017" s="20"/>
      <c r="H1017" s="20"/>
      <c r="I1017" s="20"/>
      <c r="J1017" s="20"/>
    </row>
    <row r="1018" spans="1:10" s="2" customFormat="1" ht="12" customHeight="1" x14ac:dyDescent="0.5">
      <c r="A1018" s="2">
        <v>6693</v>
      </c>
      <c r="B1018" s="13"/>
      <c r="C1018" s="14" t="s">
        <v>739</v>
      </c>
      <c r="D1018" s="14"/>
      <c r="E1018" s="14"/>
      <c r="F1018" s="15" t="s">
        <v>414</v>
      </c>
      <c r="G1018" s="21" t="s">
        <v>73</v>
      </c>
      <c r="H1018" s="22">
        <v>1</v>
      </c>
      <c r="I1018" s="23">
        <v>0</v>
      </c>
      <c r="J1018" s="18">
        <f>IF(G1018 = CHAR(37), H1018*I1018/100,H1018*I1018)</f>
        <v>0</v>
      </c>
    </row>
    <row r="1019" spans="1:10" s="2" customFormat="1" ht="12" customHeight="1" x14ac:dyDescent="0.5">
      <c r="B1019" s="19"/>
      <c r="C1019" s="20"/>
      <c r="D1019" s="20"/>
      <c r="E1019" s="20"/>
      <c r="F1019" s="20"/>
      <c r="G1019" s="20"/>
      <c r="H1019" s="20"/>
      <c r="I1019" s="20"/>
      <c r="J1019" s="20"/>
    </row>
    <row r="1020" spans="1:10" s="2" customFormat="1" ht="24" customHeight="1" x14ac:dyDescent="0.5">
      <c r="A1020" s="2">
        <v>6694</v>
      </c>
      <c r="B1020" s="13"/>
      <c r="C1020" s="14" t="s">
        <v>740</v>
      </c>
      <c r="D1020" s="14"/>
      <c r="E1020" s="14"/>
      <c r="F1020" s="15" t="s">
        <v>741</v>
      </c>
      <c r="G1020" s="21" t="s">
        <v>73</v>
      </c>
      <c r="H1020" s="22">
        <v>10</v>
      </c>
      <c r="I1020" s="23">
        <v>0</v>
      </c>
      <c r="J1020" s="18">
        <f>IF(G1020 = CHAR(37), H1020*I1020/100,H1020*I1020)</f>
        <v>0</v>
      </c>
    </row>
    <row r="1021" spans="1:10" s="2" customFormat="1" ht="12" customHeight="1" x14ac:dyDescent="0.5">
      <c r="B1021" s="19"/>
      <c r="C1021" s="20"/>
      <c r="D1021" s="20"/>
      <c r="E1021" s="20"/>
      <c r="F1021" s="20"/>
      <c r="G1021" s="20"/>
      <c r="H1021" s="20"/>
      <c r="I1021" s="20"/>
      <c r="J1021" s="20"/>
    </row>
    <row r="1022" spans="1:10" s="2" customFormat="1" ht="36" customHeight="1" x14ac:dyDescent="0.5">
      <c r="A1022" s="2">
        <v>6695</v>
      </c>
      <c r="B1022" s="13"/>
      <c r="C1022" s="14" t="s">
        <v>742</v>
      </c>
      <c r="D1022" s="14"/>
      <c r="E1022" s="14"/>
      <c r="F1022" s="15" t="s">
        <v>743</v>
      </c>
      <c r="G1022" s="21" t="s">
        <v>73</v>
      </c>
      <c r="H1022" s="22">
        <v>10</v>
      </c>
      <c r="I1022" s="23">
        <v>0</v>
      </c>
      <c r="J1022" s="18">
        <f>IF(G1022 = CHAR(37), H1022*I1022/100,H1022*I1022)</f>
        <v>0</v>
      </c>
    </row>
    <row r="1023" spans="1:10" s="2" customFormat="1" ht="12" customHeight="1" x14ac:dyDescent="0.5">
      <c r="B1023" s="19"/>
      <c r="C1023" s="20"/>
      <c r="D1023" s="20"/>
      <c r="E1023" s="20"/>
      <c r="F1023" s="20"/>
      <c r="G1023" s="20"/>
      <c r="H1023" s="20"/>
      <c r="I1023" s="20"/>
      <c r="J1023" s="20"/>
    </row>
    <row r="1024" spans="1:10" s="2" customFormat="1" ht="12" customHeight="1" x14ac:dyDescent="0.5">
      <c r="B1024" s="19"/>
      <c r="C1024" s="20"/>
      <c r="D1024" s="20"/>
      <c r="E1024" s="20"/>
      <c r="F1024" s="20"/>
      <c r="G1024" s="20"/>
      <c r="H1024" s="20"/>
      <c r="I1024" s="20"/>
      <c r="J1024" s="20"/>
    </row>
    <row r="1025" spans="2:10" s="2" customFormat="1" ht="12" customHeight="1" x14ac:dyDescent="0.5">
      <c r="B1025" s="19"/>
      <c r="C1025" s="20"/>
      <c r="D1025" s="20"/>
      <c r="E1025" s="20"/>
      <c r="F1025" s="20"/>
      <c r="G1025" s="20"/>
      <c r="H1025" s="20"/>
      <c r="I1025" s="20"/>
      <c r="J1025" s="20"/>
    </row>
    <row r="1026" spans="2:10" s="2" customFormat="1" ht="12" customHeight="1" x14ac:dyDescent="0.5">
      <c r="B1026" s="19"/>
      <c r="C1026" s="20"/>
      <c r="D1026" s="20"/>
      <c r="E1026" s="20"/>
      <c r="F1026" s="20"/>
      <c r="G1026" s="20"/>
      <c r="H1026" s="20"/>
      <c r="I1026" s="20"/>
      <c r="J1026" s="20"/>
    </row>
    <row r="1027" spans="2:10" s="2" customFormat="1" ht="12" customHeight="1" x14ac:dyDescent="0.5">
      <c r="B1027" s="19"/>
      <c r="C1027" s="20"/>
      <c r="D1027" s="20"/>
      <c r="E1027" s="20"/>
      <c r="F1027" s="20"/>
      <c r="G1027" s="20"/>
      <c r="H1027" s="20"/>
      <c r="I1027" s="20"/>
      <c r="J1027" s="20"/>
    </row>
    <row r="1028" spans="2:10" s="2" customFormat="1" ht="12" customHeight="1" x14ac:dyDescent="0.5">
      <c r="B1028" s="19"/>
      <c r="C1028" s="20"/>
      <c r="D1028" s="20"/>
      <c r="E1028" s="20"/>
      <c r="F1028" s="20"/>
      <c r="G1028" s="20"/>
      <c r="H1028" s="20"/>
      <c r="I1028" s="20"/>
      <c r="J1028" s="20"/>
    </row>
    <row r="1029" spans="2:10" s="2" customFormat="1" ht="12" customHeight="1" x14ac:dyDescent="0.5">
      <c r="B1029" s="19"/>
      <c r="C1029" s="20"/>
      <c r="D1029" s="20"/>
      <c r="E1029" s="20"/>
      <c r="F1029" s="20"/>
      <c r="G1029" s="20"/>
      <c r="H1029" s="20"/>
      <c r="I1029" s="20"/>
      <c r="J1029" s="20"/>
    </row>
    <row r="1030" spans="2:10" s="2" customFormat="1" ht="12" customHeight="1" x14ac:dyDescent="0.5">
      <c r="B1030" s="19"/>
      <c r="C1030" s="20"/>
      <c r="D1030" s="20"/>
      <c r="E1030" s="20"/>
      <c r="F1030" s="20"/>
      <c r="G1030" s="20"/>
      <c r="H1030" s="20"/>
      <c r="I1030" s="20"/>
      <c r="J1030" s="20"/>
    </row>
    <row r="1031" spans="2:10" s="2" customFormat="1" ht="12" customHeight="1" x14ac:dyDescent="0.5">
      <c r="B1031" s="19"/>
      <c r="C1031" s="20"/>
      <c r="D1031" s="20"/>
      <c r="E1031" s="20"/>
      <c r="F1031" s="20"/>
      <c r="G1031" s="20"/>
      <c r="H1031" s="20"/>
      <c r="I1031" s="20"/>
      <c r="J1031" s="20"/>
    </row>
    <row r="1032" spans="2:10" s="2" customFormat="1" ht="12" customHeight="1" x14ac:dyDescent="0.5">
      <c r="B1032" s="19"/>
      <c r="C1032" s="20"/>
      <c r="D1032" s="20"/>
      <c r="E1032" s="20"/>
      <c r="F1032" s="20"/>
      <c r="G1032" s="20"/>
      <c r="H1032" s="20"/>
      <c r="I1032" s="20"/>
      <c r="J1032" s="20"/>
    </row>
    <row r="1033" spans="2:10" s="2" customFormat="1" ht="12" customHeight="1" x14ac:dyDescent="0.5">
      <c r="B1033" s="19"/>
      <c r="C1033" s="20"/>
      <c r="D1033" s="20"/>
      <c r="E1033" s="20"/>
      <c r="F1033" s="20"/>
      <c r="G1033" s="20"/>
      <c r="H1033" s="20"/>
      <c r="I1033" s="20"/>
      <c r="J1033" s="20"/>
    </row>
    <row r="1034" spans="2:10" s="2" customFormat="1" ht="12" customHeight="1" x14ac:dyDescent="0.5">
      <c r="B1034" s="19"/>
      <c r="C1034" s="20"/>
      <c r="D1034" s="20"/>
      <c r="E1034" s="20"/>
      <c r="F1034" s="20"/>
      <c r="G1034" s="20"/>
      <c r="H1034" s="20"/>
      <c r="I1034" s="20"/>
      <c r="J1034" s="20"/>
    </row>
    <row r="1035" spans="2:10" s="2" customFormat="1" ht="12" customHeight="1" x14ac:dyDescent="0.5">
      <c r="B1035" s="19"/>
      <c r="C1035" s="20"/>
      <c r="D1035" s="20"/>
      <c r="E1035" s="20"/>
      <c r="F1035" s="20"/>
      <c r="G1035" s="20"/>
      <c r="H1035" s="20"/>
      <c r="I1035" s="20"/>
      <c r="J1035" s="20"/>
    </row>
    <row r="1036" spans="2:10" s="2" customFormat="1" ht="12" customHeight="1" x14ac:dyDescent="0.5">
      <c r="B1036" s="19"/>
      <c r="C1036" s="20"/>
      <c r="D1036" s="20"/>
      <c r="E1036" s="20"/>
      <c r="F1036" s="20"/>
      <c r="G1036" s="20"/>
      <c r="H1036" s="20"/>
      <c r="I1036" s="20"/>
      <c r="J1036" s="20"/>
    </row>
    <row r="1037" spans="2:10" s="2" customFormat="1" ht="12" customHeight="1" x14ac:dyDescent="0.5">
      <c r="B1037" s="19"/>
      <c r="C1037" s="20"/>
      <c r="D1037" s="20"/>
      <c r="E1037" s="20"/>
      <c r="F1037" s="20"/>
      <c r="G1037" s="20"/>
      <c r="H1037" s="20"/>
      <c r="I1037" s="20"/>
      <c r="J1037" s="20"/>
    </row>
    <row r="1038" spans="2:10" s="2" customFormat="1" ht="12" customHeight="1" x14ac:dyDescent="0.5">
      <c r="B1038" s="19"/>
      <c r="C1038" s="20"/>
      <c r="D1038" s="20"/>
      <c r="E1038" s="20"/>
      <c r="F1038" s="20"/>
      <c r="G1038" s="20"/>
      <c r="H1038" s="20"/>
      <c r="I1038" s="20"/>
      <c r="J1038" s="20"/>
    </row>
    <row r="1039" spans="2:10" s="2" customFormat="1" ht="12" customHeight="1" x14ac:dyDescent="0.5">
      <c r="B1039" s="19"/>
      <c r="C1039" s="20"/>
      <c r="D1039" s="20"/>
      <c r="E1039" s="20"/>
      <c r="F1039" s="20"/>
      <c r="G1039" s="20"/>
      <c r="H1039" s="20"/>
      <c r="I1039" s="20"/>
      <c r="J1039" s="20"/>
    </row>
    <row r="1040" spans="2:10" s="2" customFormat="1" ht="12" customHeight="1" x14ac:dyDescent="0.5">
      <c r="B1040" s="19"/>
      <c r="C1040" s="20"/>
      <c r="D1040" s="20"/>
      <c r="E1040" s="20"/>
      <c r="F1040" s="20"/>
      <c r="G1040" s="20"/>
      <c r="H1040" s="20"/>
      <c r="I1040" s="20"/>
      <c r="J1040" s="20"/>
    </row>
    <row r="1041" spans="2:10" s="2" customFormat="1" ht="12" customHeight="1" x14ac:dyDescent="0.5">
      <c r="B1041" s="19"/>
      <c r="C1041" s="20"/>
      <c r="D1041" s="20"/>
      <c r="E1041" s="20"/>
      <c r="F1041" s="20"/>
      <c r="G1041" s="20"/>
      <c r="H1041" s="20"/>
      <c r="I1041" s="20"/>
      <c r="J1041" s="20"/>
    </row>
    <row r="1042" spans="2:10" s="2" customFormat="1" ht="12" customHeight="1" x14ac:dyDescent="0.5">
      <c r="B1042" s="19"/>
      <c r="C1042" s="20"/>
      <c r="D1042" s="20"/>
      <c r="E1042" s="20"/>
      <c r="F1042" s="20"/>
      <c r="G1042" s="20"/>
      <c r="H1042" s="20"/>
      <c r="I1042" s="20"/>
      <c r="J1042" s="20"/>
    </row>
    <row r="1043" spans="2:10" s="2" customFormat="1" ht="12" customHeight="1" x14ac:dyDescent="0.5">
      <c r="B1043" s="19"/>
      <c r="C1043" s="20"/>
      <c r="D1043" s="20"/>
      <c r="E1043" s="20"/>
      <c r="F1043" s="20"/>
      <c r="G1043" s="20"/>
      <c r="H1043" s="20"/>
      <c r="I1043" s="20"/>
      <c r="J1043" s="20"/>
    </row>
    <row r="1044" spans="2:10" s="2" customFormat="1" ht="12" customHeight="1" x14ac:dyDescent="0.5">
      <c r="B1044" s="19"/>
      <c r="C1044" s="20"/>
      <c r="D1044" s="20"/>
      <c r="E1044" s="20"/>
      <c r="F1044" s="20"/>
      <c r="G1044" s="20"/>
      <c r="H1044" s="20"/>
      <c r="I1044" s="20"/>
      <c r="J1044" s="20"/>
    </row>
    <row r="1045" spans="2:10" s="2" customFormat="1" ht="12" customHeight="1" x14ac:dyDescent="0.5">
      <c r="B1045" s="19"/>
      <c r="C1045" s="20"/>
      <c r="D1045" s="20"/>
      <c r="E1045" s="20"/>
      <c r="F1045" s="20"/>
      <c r="G1045" s="20"/>
      <c r="H1045" s="20"/>
      <c r="I1045" s="20"/>
      <c r="J1045" s="20"/>
    </row>
    <row r="1046" spans="2:10" s="2" customFormat="1" ht="12" customHeight="1" x14ac:dyDescent="0.5">
      <c r="B1046" s="19"/>
      <c r="C1046" s="20"/>
      <c r="D1046" s="20"/>
      <c r="E1046" s="20"/>
      <c r="F1046" s="20"/>
      <c r="G1046" s="20"/>
      <c r="H1046" s="20"/>
      <c r="I1046" s="20"/>
      <c r="J1046" s="20"/>
    </row>
    <row r="1047" spans="2:10" s="2" customFormat="1" ht="12" customHeight="1" x14ac:dyDescent="0.5">
      <c r="B1047" s="19"/>
      <c r="C1047" s="20"/>
      <c r="D1047" s="20"/>
      <c r="E1047" s="20"/>
      <c r="F1047" s="20"/>
      <c r="G1047" s="20"/>
      <c r="H1047" s="20"/>
      <c r="I1047" s="20"/>
      <c r="J1047" s="20"/>
    </row>
    <row r="1048" spans="2:10" s="2" customFormat="1" ht="12" customHeight="1" x14ac:dyDescent="0.5">
      <c r="B1048" s="19"/>
      <c r="C1048" s="20"/>
      <c r="D1048" s="20"/>
      <c r="E1048" s="20"/>
      <c r="F1048" s="20"/>
      <c r="G1048" s="20"/>
      <c r="H1048" s="20"/>
      <c r="I1048" s="20"/>
      <c r="J1048" s="20"/>
    </row>
    <row r="1049" spans="2:10" s="2" customFormat="1" ht="12" customHeight="1" x14ac:dyDescent="0.5">
      <c r="B1049" s="19"/>
      <c r="C1049" s="20"/>
      <c r="D1049" s="20"/>
      <c r="E1049" s="20"/>
      <c r="F1049" s="20"/>
      <c r="G1049" s="20"/>
      <c r="H1049" s="20"/>
      <c r="I1049" s="20"/>
      <c r="J1049" s="20"/>
    </row>
    <row r="1050" spans="2:10" s="2" customFormat="1" ht="12" customHeight="1" x14ac:dyDescent="0.5">
      <c r="B1050" s="19"/>
      <c r="C1050" s="20"/>
      <c r="D1050" s="20"/>
      <c r="E1050" s="20"/>
      <c r="F1050" s="20"/>
      <c r="G1050" s="20"/>
      <c r="H1050" s="20"/>
      <c r="I1050" s="20"/>
      <c r="J1050" s="20"/>
    </row>
    <row r="1051" spans="2:10" s="2" customFormat="1" ht="12" customHeight="1" x14ac:dyDescent="0.5">
      <c r="B1051" s="19"/>
      <c r="C1051" s="20"/>
      <c r="D1051" s="20"/>
      <c r="E1051" s="20"/>
      <c r="F1051" s="20"/>
      <c r="G1051" s="20"/>
      <c r="H1051" s="20"/>
      <c r="I1051" s="20"/>
      <c r="J1051" s="20"/>
    </row>
    <row r="1052" spans="2:10" s="2" customFormat="1" ht="12" customHeight="1" x14ac:dyDescent="0.5">
      <c r="B1052" s="19"/>
      <c r="C1052" s="20"/>
      <c r="D1052" s="20"/>
      <c r="E1052" s="20"/>
      <c r="F1052" s="20"/>
      <c r="G1052" s="20"/>
      <c r="H1052" s="20"/>
      <c r="I1052" s="20"/>
      <c r="J1052" s="20"/>
    </row>
    <row r="1053" spans="2:10" s="2" customFormat="1" ht="12" customHeight="1" x14ac:dyDescent="0.5">
      <c r="B1053" s="19"/>
      <c r="C1053" s="20"/>
      <c r="D1053" s="20"/>
      <c r="E1053" s="20"/>
      <c r="F1053" s="20"/>
      <c r="G1053" s="20"/>
      <c r="H1053" s="20"/>
      <c r="I1053" s="20"/>
      <c r="J1053" s="20"/>
    </row>
    <row r="1054" spans="2:10" s="2" customFormat="1" ht="12" customHeight="1" x14ac:dyDescent="0.5">
      <c r="B1054" s="19"/>
      <c r="C1054" s="20"/>
      <c r="D1054" s="20"/>
      <c r="E1054" s="20"/>
      <c r="F1054" s="20"/>
      <c r="G1054" s="20"/>
      <c r="H1054" s="20"/>
      <c r="I1054" s="20"/>
      <c r="J1054" s="20"/>
    </row>
    <row r="1055" spans="2:10" s="2" customFormat="1" ht="12" customHeight="1" x14ac:dyDescent="0.5">
      <c r="B1055" s="19"/>
      <c r="C1055" s="20"/>
      <c r="D1055" s="20"/>
      <c r="E1055" s="20"/>
      <c r="F1055" s="20"/>
      <c r="G1055" s="20"/>
      <c r="H1055" s="20"/>
      <c r="I1055" s="20"/>
      <c r="J1055" s="20"/>
    </row>
    <row r="1056" spans="2:10" s="3" customFormat="1" ht="20.100000000000001" customHeight="1" x14ac:dyDescent="0.5">
      <c r="B1056" s="25" t="s">
        <v>138</v>
      </c>
      <c r="C1056" s="26"/>
      <c r="D1056" s="26"/>
      <c r="E1056" s="26"/>
      <c r="F1056" s="27"/>
      <c r="G1056" s="28"/>
      <c r="H1056" s="29"/>
      <c r="I1056" s="29"/>
      <c r="J1056" s="30">
        <f>SUM(J999:J1055)</f>
        <v>0</v>
      </c>
    </row>
    <row r="1057" spans="1:10" s="1" customFormat="1" ht="12" customHeight="1" x14ac:dyDescent="0.5">
      <c r="J1057" s="31" t="s">
        <v>744</v>
      </c>
    </row>
    <row r="1058" spans="1:10" s="1" customFormat="1" ht="11.7" x14ac:dyDescent="0.5">
      <c r="B1058" s="6" t="s">
        <v>745</v>
      </c>
    </row>
    <row r="1059" spans="1:10" s="2" customFormat="1" ht="39.450000000000003" customHeight="1" x14ac:dyDescent="0.5">
      <c r="B1059" s="7"/>
      <c r="C1059" s="8" t="s">
        <v>3</v>
      </c>
      <c r="D1059" s="8"/>
      <c r="E1059" s="8"/>
      <c r="F1059" s="7" t="s">
        <v>4</v>
      </c>
      <c r="G1059" s="7" t="s">
        <v>5</v>
      </c>
      <c r="H1059" s="7" t="s">
        <v>6</v>
      </c>
      <c r="I1059" s="7" t="s">
        <v>7</v>
      </c>
      <c r="J1059" s="9" t="s">
        <v>8</v>
      </c>
    </row>
    <row r="1060" spans="1:10" s="3" customFormat="1" ht="20.100000000000001" customHeight="1" x14ac:dyDescent="0.5">
      <c r="B1060" s="10"/>
      <c r="C1060" s="11"/>
      <c r="D1060" s="11"/>
      <c r="E1060" s="11"/>
      <c r="F1060" s="11"/>
      <c r="G1060" s="11"/>
      <c r="H1060" s="11"/>
      <c r="I1060" s="11"/>
      <c r="J1060" s="12"/>
    </row>
    <row r="1061" spans="1:10" s="2" customFormat="1" ht="12" customHeight="1" x14ac:dyDescent="0.5">
      <c r="A1061" s="2">
        <v>9050</v>
      </c>
      <c r="B1061" s="13" t="s">
        <v>746</v>
      </c>
      <c r="C1061" s="14"/>
      <c r="D1061" s="14"/>
      <c r="E1061" s="14"/>
      <c r="F1061" s="15" t="s">
        <v>747</v>
      </c>
      <c r="G1061" s="21"/>
      <c r="H1061" s="22"/>
      <c r="I1061" s="18"/>
      <c r="J1061" s="18"/>
    </row>
    <row r="1062" spans="1:10" s="2" customFormat="1" ht="12" customHeight="1" x14ac:dyDescent="0.5">
      <c r="B1062" s="19"/>
      <c r="C1062" s="20"/>
      <c r="D1062" s="20"/>
      <c r="E1062" s="20"/>
      <c r="F1062" s="20"/>
      <c r="G1062" s="20"/>
      <c r="H1062" s="20"/>
      <c r="I1062" s="20"/>
      <c r="J1062" s="20"/>
    </row>
    <row r="1063" spans="1:10" s="2" customFormat="1" ht="12" customHeight="1" x14ac:dyDescent="0.5">
      <c r="A1063" s="2">
        <v>9053</v>
      </c>
      <c r="B1063" s="13" t="s">
        <v>748</v>
      </c>
      <c r="C1063" s="14"/>
      <c r="D1063" s="14"/>
      <c r="E1063" s="14"/>
      <c r="F1063" s="15" t="s">
        <v>420</v>
      </c>
      <c r="G1063" s="21"/>
      <c r="H1063" s="22"/>
      <c r="I1063" s="18"/>
      <c r="J1063" s="18"/>
    </row>
    <row r="1064" spans="1:10" s="2" customFormat="1" ht="12" customHeight="1" x14ac:dyDescent="0.5">
      <c r="B1064" s="19"/>
      <c r="C1064" s="20"/>
      <c r="D1064" s="20"/>
      <c r="E1064" s="20"/>
      <c r="F1064" s="20"/>
      <c r="G1064" s="20"/>
      <c r="H1064" s="20"/>
      <c r="I1064" s="20"/>
      <c r="J1064" s="20"/>
    </row>
    <row r="1065" spans="1:10" s="2" customFormat="1" ht="36" customHeight="1" x14ac:dyDescent="0.5">
      <c r="A1065" s="2">
        <v>9054</v>
      </c>
      <c r="B1065" s="13"/>
      <c r="C1065" s="14" t="s">
        <v>749</v>
      </c>
      <c r="D1065" s="14"/>
      <c r="E1065" s="14"/>
      <c r="F1065" s="15" t="s">
        <v>422</v>
      </c>
      <c r="G1065" s="21"/>
      <c r="H1065" s="22"/>
      <c r="I1065" s="18"/>
      <c r="J1065" s="18"/>
    </row>
    <row r="1066" spans="1:10" s="2" customFormat="1" ht="12" customHeight="1" x14ac:dyDescent="0.5">
      <c r="B1066" s="19"/>
      <c r="C1066" s="20"/>
      <c r="D1066" s="20"/>
      <c r="E1066" s="20"/>
      <c r="F1066" s="20"/>
      <c r="G1066" s="20"/>
      <c r="H1066" s="20"/>
      <c r="I1066" s="20"/>
      <c r="J1066" s="20"/>
    </row>
    <row r="1067" spans="1:10" s="2" customFormat="1" ht="24" customHeight="1" x14ac:dyDescent="0.5">
      <c r="A1067" s="2">
        <v>9055</v>
      </c>
      <c r="B1067" s="13"/>
      <c r="C1067" s="14"/>
      <c r="D1067" s="14" t="s">
        <v>92</v>
      </c>
      <c r="E1067" s="14"/>
      <c r="F1067" s="15" t="s">
        <v>423</v>
      </c>
      <c r="G1067" s="21" t="s">
        <v>424</v>
      </c>
      <c r="H1067" s="22">
        <v>1516125</v>
      </c>
      <c r="I1067" s="23">
        <v>0</v>
      </c>
      <c r="J1067" s="18">
        <f>IF(G1067 = CHAR(37), H1067*I1067/100,H1067*I1067)</f>
        <v>0</v>
      </c>
    </row>
    <row r="1068" spans="1:10" s="2" customFormat="1" ht="12" customHeight="1" x14ac:dyDescent="0.5">
      <c r="B1068" s="19"/>
      <c r="C1068" s="20"/>
      <c r="D1068" s="20"/>
      <c r="E1068" s="20"/>
      <c r="F1068" s="20"/>
      <c r="G1068" s="20"/>
      <c r="H1068" s="20"/>
      <c r="I1068" s="20"/>
      <c r="J1068" s="20"/>
    </row>
    <row r="1069" spans="1:10" s="2" customFormat="1" ht="24" customHeight="1" x14ac:dyDescent="0.5">
      <c r="A1069" s="2">
        <v>9051</v>
      </c>
      <c r="B1069" s="13"/>
      <c r="C1069" s="14" t="s">
        <v>750</v>
      </c>
      <c r="D1069" s="14"/>
      <c r="E1069" s="14"/>
      <c r="F1069" s="15" t="s">
        <v>426</v>
      </c>
      <c r="G1069" s="21"/>
      <c r="H1069" s="22"/>
      <c r="I1069" s="18"/>
      <c r="J1069" s="18"/>
    </row>
    <row r="1070" spans="1:10" s="2" customFormat="1" ht="12" customHeight="1" x14ac:dyDescent="0.5">
      <c r="B1070" s="19"/>
      <c r="C1070" s="20"/>
      <c r="D1070" s="20"/>
      <c r="E1070" s="20"/>
      <c r="F1070" s="20"/>
      <c r="G1070" s="20"/>
      <c r="H1070" s="20"/>
      <c r="I1070" s="20"/>
      <c r="J1070" s="20"/>
    </row>
    <row r="1071" spans="1:10" s="2" customFormat="1" ht="36" customHeight="1" x14ac:dyDescent="0.5">
      <c r="A1071" s="2">
        <v>9052</v>
      </c>
      <c r="B1071" s="13"/>
      <c r="C1071" s="14"/>
      <c r="D1071" s="14" t="s">
        <v>92</v>
      </c>
      <c r="E1071" s="14"/>
      <c r="F1071" s="15" t="s">
        <v>427</v>
      </c>
      <c r="G1071" s="21" t="s">
        <v>424</v>
      </c>
      <c r="H1071" s="22">
        <v>17000</v>
      </c>
      <c r="I1071" s="23">
        <v>0</v>
      </c>
      <c r="J1071" s="18">
        <f>IF(G1071 = CHAR(37), H1071*I1071/100,H1071*I1071)</f>
        <v>0</v>
      </c>
    </row>
    <row r="1072" spans="1:10" s="2" customFormat="1" ht="12" customHeight="1" x14ac:dyDescent="0.5">
      <c r="B1072" s="19"/>
      <c r="C1072" s="20"/>
      <c r="D1072" s="20"/>
      <c r="E1072" s="20"/>
      <c r="F1072" s="20"/>
      <c r="G1072" s="20"/>
      <c r="H1072" s="20"/>
      <c r="I1072" s="20"/>
      <c r="J1072" s="20"/>
    </row>
    <row r="1073" spans="2:10" s="2" customFormat="1" ht="12" customHeight="1" x14ac:dyDescent="0.5">
      <c r="B1073" s="19"/>
      <c r="C1073" s="20"/>
      <c r="D1073" s="20"/>
      <c r="E1073" s="20"/>
      <c r="F1073" s="20"/>
      <c r="G1073" s="20"/>
      <c r="H1073" s="20"/>
      <c r="I1073" s="20"/>
      <c r="J1073" s="20"/>
    </row>
    <row r="1074" spans="2:10" s="2" customFormat="1" ht="12" customHeight="1" x14ac:dyDescent="0.5">
      <c r="B1074" s="19"/>
      <c r="C1074" s="20"/>
      <c r="D1074" s="20"/>
      <c r="E1074" s="20"/>
      <c r="F1074" s="20"/>
      <c r="G1074" s="20"/>
      <c r="H1074" s="20"/>
      <c r="I1074" s="20"/>
      <c r="J1074" s="20"/>
    </row>
    <row r="1075" spans="2:10" s="2" customFormat="1" ht="12" customHeight="1" x14ac:dyDescent="0.5">
      <c r="B1075" s="19"/>
      <c r="C1075" s="20"/>
      <c r="D1075" s="20"/>
      <c r="E1075" s="20"/>
      <c r="F1075" s="20"/>
      <c r="G1075" s="20"/>
      <c r="H1075" s="20"/>
      <c r="I1075" s="20"/>
      <c r="J1075" s="20"/>
    </row>
    <row r="1076" spans="2:10" s="2" customFormat="1" ht="12" customHeight="1" x14ac:dyDescent="0.5">
      <c r="B1076" s="19"/>
      <c r="C1076" s="20"/>
      <c r="D1076" s="20"/>
      <c r="E1076" s="20"/>
      <c r="F1076" s="20"/>
      <c r="G1076" s="20"/>
      <c r="H1076" s="20"/>
      <c r="I1076" s="20"/>
      <c r="J1076" s="20"/>
    </row>
    <row r="1077" spans="2:10" s="2" customFormat="1" ht="12" customHeight="1" x14ac:dyDescent="0.5">
      <c r="B1077" s="19"/>
      <c r="C1077" s="20"/>
      <c r="D1077" s="20"/>
      <c r="E1077" s="20"/>
      <c r="F1077" s="20"/>
      <c r="G1077" s="20"/>
      <c r="H1077" s="20"/>
      <c r="I1077" s="20"/>
      <c r="J1077" s="20"/>
    </row>
    <row r="1078" spans="2:10" s="2" customFormat="1" ht="12" customHeight="1" x14ac:dyDescent="0.5">
      <c r="B1078" s="19"/>
      <c r="C1078" s="20"/>
      <c r="D1078" s="20"/>
      <c r="E1078" s="20"/>
      <c r="F1078" s="20"/>
      <c r="G1078" s="20"/>
      <c r="H1078" s="20"/>
      <c r="I1078" s="20"/>
      <c r="J1078" s="20"/>
    </row>
    <row r="1079" spans="2:10" s="2" customFormat="1" ht="12" customHeight="1" x14ac:dyDescent="0.5">
      <c r="B1079" s="19"/>
      <c r="C1079" s="20"/>
      <c r="D1079" s="20"/>
      <c r="E1079" s="20"/>
      <c r="F1079" s="20"/>
      <c r="G1079" s="20"/>
      <c r="H1079" s="20"/>
      <c r="I1079" s="20"/>
      <c r="J1079" s="20"/>
    </row>
    <row r="1080" spans="2:10" s="2" customFormat="1" ht="12" customHeight="1" x14ac:dyDescent="0.5">
      <c r="B1080" s="19"/>
      <c r="C1080" s="20"/>
      <c r="D1080" s="20"/>
      <c r="E1080" s="20"/>
      <c r="F1080" s="20"/>
      <c r="G1080" s="20"/>
      <c r="H1080" s="20"/>
      <c r="I1080" s="20"/>
      <c r="J1080" s="20"/>
    </row>
    <row r="1081" spans="2:10" s="2" customFormat="1" ht="12" customHeight="1" x14ac:dyDescent="0.5">
      <c r="B1081" s="19"/>
      <c r="C1081" s="20"/>
      <c r="D1081" s="20"/>
      <c r="E1081" s="20"/>
      <c r="F1081" s="20"/>
      <c r="G1081" s="20"/>
      <c r="H1081" s="20"/>
      <c r="I1081" s="20"/>
      <c r="J1081" s="20"/>
    </row>
    <row r="1082" spans="2:10" s="2" customFormat="1" ht="12" customHeight="1" x14ac:dyDescent="0.5">
      <c r="B1082" s="19"/>
      <c r="C1082" s="20"/>
      <c r="D1082" s="20"/>
      <c r="E1082" s="20"/>
      <c r="F1082" s="20"/>
      <c r="G1082" s="20"/>
      <c r="H1082" s="20"/>
      <c r="I1082" s="20"/>
      <c r="J1082" s="20"/>
    </row>
    <row r="1083" spans="2:10" s="2" customFormat="1" ht="12" customHeight="1" x14ac:dyDescent="0.5">
      <c r="B1083" s="19"/>
      <c r="C1083" s="20"/>
      <c r="D1083" s="20"/>
      <c r="E1083" s="20"/>
      <c r="F1083" s="20"/>
      <c r="G1083" s="20"/>
      <c r="H1083" s="20"/>
      <c r="I1083" s="20"/>
      <c r="J1083" s="20"/>
    </row>
    <row r="1084" spans="2:10" s="2" customFormat="1" ht="12" customHeight="1" x14ac:dyDescent="0.5">
      <c r="B1084" s="19"/>
      <c r="C1084" s="20"/>
      <c r="D1084" s="20"/>
      <c r="E1084" s="20"/>
      <c r="F1084" s="20"/>
      <c r="G1084" s="20"/>
      <c r="H1084" s="20"/>
      <c r="I1084" s="20"/>
      <c r="J1084" s="20"/>
    </row>
    <row r="1085" spans="2:10" s="2" customFormat="1" ht="12" customHeight="1" x14ac:dyDescent="0.5">
      <c r="B1085" s="19"/>
      <c r="C1085" s="20"/>
      <c r="D1085" s="20"/>
      <c r="E1085" s="20"/>
      <c r="F1085" s="20"/>
      <c r="G1085" s="20"/>
      <c r="H1085" s="20"/>
      <c r="I1085" s="20"/>
      <c r="J1085" s="20"/>
    </row>
    <row r="1086" spans="2:10" s="2" customFormat="1" ht="12" customHeight="1" x14ac:dyDescent="0.5">
      <c r="B1086" s="19"/>
      <c r="C1086" s="20"/>
      <c r="D1086" s="20"/>
      <c r="E1086" s="20"/>
      <c r="F1086" s="20"/>
      <c r="G1086" s="20"/>
      <c r="H1086" s="20"/>
      <c r="I1086" s="20"/>
      <c r="J1086" s="20"/>
    </row>
    <row r="1087" spans="2:10" s="2" customFormat="1" ht="12" customHeight="1" x14ac:dyDescent="0.5">
      <c r="B1087" s="19"/>
      <c r="C1087" s="20"/>
      <c r="D1087" s="20"/>
      <c r="E1087" s="20"/>
      <c r="F1087" s="20"/>
      <c r="G1087" s="20"/>
      <c r="H1087" s="20"/>
      <c r="I1087" s="20"/>
      <c r="J1087" s="20"/>
    </row>
    <row r="1088" spans="2:10" s="2" customFormat="1" ht="12" customHeight="1" x14ac:dyDescent="0.5">
      <c r="B1088" s="19"/>
      <c r="C1088" s="20"/>
      <c r="D1088" s="20"/>
      <c r="E1088" s="20"/>
      <c r="F1088" s="20"/>
      <c r="G1088" s="20"/>
      <c r="H1088" s="20"/>
      <c r="I1088" s="20"/>
      <c r="J1088" s="20"/>
    </row>
    <row r="1089" spans="2:10" s="2" customFormat="1" ht="12" customHeight="1" x14ac:dyDescent="0.5">
      <c r="B1089" s="19"/>
      <c r="C1089" s="20"/>
      <c r="D1089" s="20"/>
      <c r="E1089" s="20"/>
      <c r="F1089" s="20"/>
      <c r="G1089" s="20"/>
      <c r="H1089" s="20"/>
      <c r="I1089" s="20"/>
      <c r="J1089" s="20"/>
    </row>
    <row r="1090" spans="2:10" s="2" customFormat="1" ht="12" customHeight="1" x14ac:dyDescent="0.5">
      <c r="B1090" s="19"/>
      <c r="C1090" s="20"/>
      <c r="D1090" s="20"/>
      <c r="E1090" s="20"/>
      <c r="F1090" s="20"/>
      <c r="G1090" s="20"/>
      <c r="H1090" s="20"/>
      <c r="I1090" s="20"/>
      <c r="J1090" s="20"/>
    </row>
    <row r="1091" spans="2:10" s="2" customFormat="1" ht="12" customHeight="1" x14ac:dyDescent="0.5">
      <c r="B1091" s="19"/>
      <c r="C1091" s="20"/>
      <c r="D1091" s="20"/>
      <c r="E1091" s="20"/>
      <c r="F1091" s="20"/>
      <c r="G1091" s="20"/>
      <c r="H1091" s="20"/>
      <c r="I1091" s="20"/>
      <c r="J1091" s="20"/>
    </row>
    <row r="1092" spans="2:10" s="2" customFormat="1" ht="12" customHeight="1" x14ac:dyDescent="0.5">
      <c r="B1092" s="19"/>
      <c r="C1092" s="20"/>
      <c r="D1092" s="20"/>
      <c r="E1092" s="20"/>
      <c r="F1092" s="20"/>
      <c r="G1092" s="20"/>
      <c r="H1092" s="20"/>
      <c r="I1092" s="20"/>
      <c r="J1092" s="20"/>
    </row>
    <row r="1093" spans="2:10" s="2" customFormat="1" ht="12" customHeight="1" x14ac:dyDescent="0.5">
      <c r="B1093" s="19"/>
      <c r="C1093" s="20"/>
      <c r="D1093" s="20"/>
      <c r="E1093" s="20"/>
      <c r="F1093" s="20"/>
      <c r="G1093" s="20"/>
      <c r="H1093" s="20"/>
      <c r="I1093" s="20"/>
      <c r="J1093" s="20"/>
    </row>
    <row r="1094" spans="2:10" s="2" customFormat="1" ht="12" customHeight="1" x14ac:dyDescent="0.5">
      <c r="B1094" s="19"/>
      <c r="C1094" s="20"/>
      <c r="D1094" s="20"/>
      <c r="E1094" s="20"/>
      <c r="F1094" s="20"/>
      <c r="G1094" s="20"/>
      <c r="H1094" s="20"/>
      <c r="I1094" s="20"/>
      <c r="J1094" s="20"/>
    </row>
    <row r="1095" spans="2:10" s="2" customFormat="1" ht="12" customHeight="1" x14ac:dyDescent="0.5">
      <c r="B1095" s="19"/>
      <c r="C1095" s="20"/>
      <c r="D1095" s="20"/>
      <c r="E1095" s="20"/>
      <c r="F1095" s="20"/>
      <c r="G1095" s="20"/>
      <c r="H1095" s="20"/>
      <c r="I1095" s="20"/>
      <c r="J1095" s="20"/>
    </row>
    <row r="1096" spans="2:10" s="2" customFormat="1" ht="12" customHeight="1" x14ac:dyDescent="0.5">
      <c r="B1096" s="19"/>
      <c r="C1096" s="20"/>
      <c r="D1096" s="20"/>
      <c r="E1096" s="20"/>
      <c r="F1096" s="20"/>
      <c r="G1096" s="20"/>
      <c r="H1096" s="20"/>
      <c r="I1096" s="20"/>
      <c r="J1096" s="20"/>
    </row>
    <row r="1097" spans="2:10" s="2" customFormat="1" ht="12" customHeight="1" x14ac:dyDescent="0.5">
      <c r="B1097" s="19"/>
      <c r="C1097" s="20"/>
      <c r="D1097" s="20"/>
      <c r="E1097" s="20"/>
      <c r="F1097" s="20"/>
      <c r="G1097" s="20"/>
      <c r="H1097" s="20"/>
      <c r="I1097" s="20"/>
      <c r="J1097" s="20"/>
    </row>
    <row r="1098" spans="2:10" s="2" customFormat="1" ht="12" customHeight="1" x14ac:dyDescent="0.5">
      <c r="B1098" s="19"/>
      <c r="C1098" s="20"/>
      <c r="D1098" s="20"/>
      <c r="E1098" s="20"/>
      <c r="F1098" s="20"/>
      <c r="G1098" s="20"/>
      <c r="H1098" s="20"/>
      <c r="I1098" s="20"/>
      <c r="J1098" s="20"/>
    </row>
    <row r="1099" spans="2:10" s="2" customFormat="1" ht="12" customHeight="1" x14ac:dyDescent="0.5">
      <c r="B1099" s="19"/>
      <c r="C1099" s="20"/>
      <c r="D1099" s="20"/>
      <c r="E1099" s="20"/>
      <c r="F1099" s="20"/>
      <c r="G1099" s="20"/>
      <c r="H1099" s="20"/>
      <c r="I1099" s="20"/>
      <c r="J1099" s="20"/>
    </row>
    <row r="1100" spans="2:10" s="2" customFormat="1" ht="12" customHeight="1" x14ac:dyDescent="0.5">
      <c r="B1100" s="19"/>
      <c r="C1100" s="20"/>
      <c r="D1100" s="20"/>
      <c r="E1100" s="20"/>
      <c r="F1100" s="20"/>
      <c r="G1100" s="20"/>
      <c r="H1100" s="20"/>
      <c r="I1100" s="20"/>
      <c r="J1100" s="20"/>
    </row>
    <row r="1101" spans="2:10" s="2" customFormat="1" ht="12" customHeight="1" x14ac:dyDescent="0.5">
      <c r="B1101" s="19"/>
      <c r="C1101" s="20"/>
      <c r="D1101" s="20"/>
      <c r="E1101" s="20"/>
      <c r="F1101" s="20"/>
      <c r="G1101" s="20"/>
      <c r="H1101" s="20"/>
      <c r="I1101" s="20"/>
      <c r="J1101" s="20"/>
    </row>
    <row r="1102" spans="2:10" s="2" customFormat="1" ht="12" customHeight="1" x14ac:dyDescent="0.5">
      <c r="B1102" s="19"/>
      <c r="C1102" s="20"/>
      <c r="D1102" s="20"/>
      <c r="E1102" s="20"/>
      <c r="F1102" s="20"/>
      <c r="G1102" s="20"/>
      <c r="H1102" s="20"/>
      <c r="I1102" s="20"/>
      <c r="J1102" s="20"/>
    </row>
    <row r="1103" spans="2:10" s="2" customFormat="1" ht="12" customHeight="1" x14ac:dyDescent="0.5">
      <c r="B1103" s="19"/>
      <c r="C1103" s="20"/>
      <c r="D1103" s="20"/>
      <c r="E1103" s="20"/>
      <c r="F1103" s="20"/>
      <c r="G1103" s="20"/>
      <c r="H1103" s="20"/>
      <c r="I1103" s="20"/>
      <c r="J1103" s="20"/>
    </row>
    <row r="1104" spans="2:10" s="2" customFormat="1" ht="12" customHeight="1" x14ac:dyDescent="0.5">
      <c r="B1104" s="19"/>
      <c r="C1104" s="20"/>
      <c r="D1104" s="20"/>
      <c r="E1104" s="20"/>
      <c r="F1104" s="20"/>
      <c r="G1104" s="20"/>
      <c r="H1104" s="20"/>
      <c r="I1104" s="20"/>
      <c r="J1104" s="20"/>
    </row>
    <row r="1105" spans="2:10" s="2" customFormat="1" ht="12" customHeight="1" x14ac:dyDescent="0.5">
      <c r="B1105" s="19"/>
      <c r="C1105" s="20"/>
      <c r="D1105" s="20"/>
      <c r="E1105" s="20"/>
      <c r="F1105" s="20"/>
      <c r="G1105" s="20"/>
      <c r="H1105" s="20"/>
      <c r="I1105" s="20"/>
      <c r="J1105" s="20"/>
    </row>
    <row r="1106" spans="2:10" s="2" customFormat="1" ht="12" customHeight="1" x14ac:dyDescent="0.5">
      <c r="B1106" s="19"/>
      <c r="C1106" s="20"/>
      <c r="D1106" s="20"/>
      <c r="E1106" s="20"/>
      <c r="F1106" s="20"/>
      <c r="G1106" s="20"/>
      <c r="H1106" s="20"/>
      <c r="I1106" s="20"/>
      <c r="J1106" s="20"/>
    </row>
    <row r="1107" spans="2:10" s="2" customFormat="1" ht="12" customHeight="1" x14ac:dyDescent="0.5">
      <c r="B1107" s="19"/>
      <c r="C1107" s="20"/>
      <c r="D1107" s="20"/>
      <c r="E1107" s="20"/>
      <c r="F1107" s="20"/>
      <c r="G1107" s="20"/>
      <c r="H1107" s="20"/>
      <c r="I1107" s="20"/>
      <c r="J1107" s="20"/>
    </row>
    <row r="1108" spans="2:10" s="2" customFormat="1" ht="12" customHeight="1" x14ac:dyDescent="0.5">
      <c r="B1108" s="19"/>
      <c r="C1108" s="20"/>
      <c r="D1108" s="20"/>
      <c r="E1108" s="20"/>
      <c r="F1108" s="20"/>
      <c r="G1108" s="20"/>
      <c r="H1108" s="20"/>
      <c r="I1108" s="20"/>
      <c r="J1108" s="20"/>
    </row>
    <row r="1109" spans="2:10" s="2" customFormat="1" ht="12" customHeight="1" x14ac:dyDescent="0.5">
      <c r="B1109" s="19"/>
      <c r="C1109" s="20"/>
      <c r="D1109" s="20"/>
      <c r="E1109" s="20"/>
      <c r="F1109" s="20"/>
      <c r="G1109" s="20"/>
      <c r="H1109" s="20"/>
      <c r="I1109" s="20"/>
      <c r="J1109" s="20"/>
    </row>
    <row r="1110" spans="2:10" s="2" customFormat="1" ht="12" customHeight="1" x14ac:dyDescent="0.5">
      <c r="B1110" s="19"/>
      <c r="C1110" s="20"/>
      <c r="D1110" s="20"/>
      <c r="E1110" s="20"/>
      <c r="F1110" s="20"/>
      <c r="G1110" s="20"/>
      <c r="H1110" s="20"/>
      <c r="I1110" s="20"/>
      <c r="J1110" s="20"/>
    </row>
    <row r="1111" spans="2:10" s="2" customFormat="1" ht="12" customHeight="1" x14ac:dyDescent="0.5">
      <c r="B1111" s="19"/>
      <c r="C1111" s="20"/>
      <c r="D1111" s="20"/>
      <c r="E1111" s="20"/>
      <c r="F1111" s="20"/>
      <c r="G1111" s="20"/>
      <c r="H1111" s="20"/>
      <c r="I1111" s="20"/>
      <c r="J1111" s="20"/>
    </row>
    <row r="1112" spans="2:10" s="2" customFormat="1" ht="12" customHeight="1" x14ac:dyDescent="0.5">
      <c r="B1112" s="19"/>
      <c r="C1112" s="20"/>
      <c r="D1112" s="20"/>
      <c r="E1112" s="20"/>
      <c r="F1112" s="20"/>
      <c r="G1112" s="20"/>
      <c r="H1112" s="20"/>
      <c r="I1112" s="20"/>
      <c r="J1112" s="20"/>
    </row>
    <row r="1113" spans="2:10" s="2" customFormat="1" ht="12" customHeight="1" x14ac:dyDescent="0.5">
      <c r="B1113" s="19"/>
      <c r="C1113" s="20"/>
      <c r="D1113" s="20"/>
      <c r="E1113" s="20"/>
      <c r="F1113" s="20"/>
      <c r="G1113" s="20"/>
      <c r="H1113" s="20"/>
      <c r="I1113" s="20"/>
      <c r="J1113" s="20"/>
    </row>
    <row r="1114" spans="2:10" s="2" customFormat="1" ht="12" customHeight="1" x14ac:dyDescent="0.5">
      <c r="B1114" s="19"/>
      <c r="C1114" s="20"/>
      <c r="D1114" s="20"/>
      <c r="E1114" s="20"/>
      <c r="F1114" s="20"/>
      <c r="G1114" s="20"/>
      <c r="H1114" s="20"/>
      <c r="I1114" s="20"/>
      <c r="J1114" s="20"/>
    </row>
    <row r="1115" spans="2:10" s="2" customFormat="1" ht="12" customHeight="1" x14ac:dyDescent="0.5">
      <c r="B1115" s="19"/>
      <c r="C1115" s="20"/>
      <c r="D1115" s="20"/>
      <c r="E1115" s="20"/>
      <c r="F1115" s="20"/>
      <c r="G1115" s="20"/>
      <c r="H1115" s="20"/>
      <c r="I1115" s="20"/>
      <c r="J1115" s="20"/>
    </row>
    <row r="1116" spans="2:10" s="2" customFormat="1" ht="12" customHeight="1" x14ac:dyDescent="0.5">
      <c r="B1116" s="19"/>
      <c r="C1116" s="20"/>
      <c r="D1116" s="20"/>
      <c r="E1116" s="20"/>
      <c r="F1116" s="20"/>
      <c r="G1116" s="20"/>
      <c r="H1116" s="20"/>
      <c r="I1116" s="20"/>
      <c r="J1116" s="20"/>
    </row>
    <row r="1117" spans="2:10" s="2" customFormat="1" ht="12" customHeight="1" x14ac:dyDescent="0.5">
      <c r="B1117" s="19"/>
      <c r="C1117" s="20"/>
      <c r="D1117" s="20"/>
      <c r="E1117" s="20"/>
      <c r="F1117" s="20"/>
      <c r="G1117" s="20"/>
      <c r="H1117" s="20"/>
      <c r="I1117" s="20"/>
      <c r="J1117" s="20"/>
    </row>
    <row r="1118" spans="2:10" s="2" customFormat="1" ht="12" customHeight="1" x14ac:dyDescent="0.5">
      <c r="B1118" s="19"/>
      <c r="C1118" s="20"/>
      <c r="D1118" s="20"/>
      <c r="E1118" s="20"/>
      <c r="F1118" s="20"/>
      <c r="G1118" s="20"/>
      <c r="H1118" s="20"/>
      <c r="I1118" s="20"/>
      <c r="J1118" s="20"/>
    </row>
    <row r="1119" spans="2:10" s="3" customFormat="1" ht="20.100000000000001" customHeight="1" x14ac:dyDescent="0.5">
      <c r="B1119" s="25" t="s">
        <v>138</v>
      </c>
      <c r="C1119" s="26"/>
      <c r="D1119" s="26"/>
      <c r="E1119" s="26"/>
      <c r="F1119" s="27"/>
      <c r="G1119" s="28"/>
      <c r="H1119" s="29"/>
      <c r="I1119" s="29"/>
      <c r="J1119" s="30">
        <f>SUM(J1060:J1118)</f>
        <v>0</v>
      </c>
    </row>
    <row r="1120" spans="2:10" s="1" customFormat="1" ht="12" customHeight="1" x14ac:dyDescent="0.5">
      <c r="J1120" s="31" t="s">
        <v>751</v>
      </c>
    </row>
    <row r="1121" spans="1:10" s="1" customFormat="1" ht="11.7" x14ac:dyDescent="0.5">
      <c r="B1121" s="6" t="s">
        <v>752</v>
      </c>
    </row>
    <row r="1122" spans="1:10" s="2" customFormat="1" ht="39.450000000000003" customHeight="1" x14ac:dyDescent="0.5">
      <c r="B1122" s="7"/>
      <c r="C1122" s="8" t="s">
        <v>3</v>
      </c>
      <c r="D1122" s="8"/>
      <c r="E1122" s="8"/>
      <c r="F1122" s="7" t="s">
        <v>4</v>
      </c>
      <c r="G1122" s="7" t="s">
        <v>5</v>
      </c>
      <c r="H1122" s="7" t="s">
        <v>6</v>
      </c>
      <c r="I1122" s="7" t="s">
        <v>7</v>
      </c>
      <c r="J1122" s="9" t="s">
        <v>8</v>
      </c>
    </row>
    <row r="1123" spans="1:10" s="3" customFormat="1" ht="20.100000000000001" customHeight="1" x14ac:dyDescent="0.5">
      <c r="B1123" s="10"/>
      <c r="C1123" s="11"/>
      <c r="D1123" s="11"/>
      <c r="E1123" s="11"/>
      <c r="F1123" s="11"/>
      <c r="G1123" s="11"/>
      <c r="H1123" s="11"/>
      <c r="I1123" s="11"/>
      <c r="J1123" s="12"/>
    </row>
    <row r="1124" spans="1:10" s="2" customFormat="1" ht="24" customHeight="1" x14ac:dyDescent="0.5">
      <c r="A1124" s="2">
        <v>6696</v>
      </c>
      <c r="B1124" s="13" t="s">
        <v>753</v>
      </c>
      <c r="C1124" s="14"/>
      <c r="D1124" s="14"/>
      <c r="E1124" s="14"/>
      <c r="F1124" s="15" t="s">
        <v>754</v>
      </c>
      <c r="G1124" s="21"/>
      <c r="H1124" s="22"/>
      <c r="I1124" s="18"/>
      <c r="J1124" s="18"/>
    </row>
    <row r="1125" spans="1:10" s="2" customFormat="1" ht="12" customHeight="1" x14ac:dyDescent="0.5">
      <c r="B1125" s="19"/>
      <c r="C1125" s="20"/>
      <c r="D1125" s="20"/>
      <c r="E1125" s="20"/>
      <c r="F1125" s="20"/>
      <c r="G1125" s="20"/>
      <c r="H1125" s="20"/>
      <c r="I1125" s="20"/>
      <c r="J1125" s="20"/>
    </row>
    <row r="1126" spans="1:10" s="2" customFormat="1" ht="24" customHeight="1" x14ac:dyDescent="0.5">
      <c r="A1126" s="2">
        <v>6697</v>
      </c>
      <c r="B1126" s="13" t="s">
        <v>755</v>
      </c>
      <c r="C1126" s="14"/>
      <c r="D1126" s="14"/>
      <c r="E1126" s="14"/>
      <c r="F1126" s="15" t="s">
        <v>756</v>
      </c>
      <c r="G1126" s="21"/>
      <c r="H1126" s="22"/>
      <c r="I1126" s="18"/>
      <c r="J1126" s="18"/>
    </row>
    <row r="1127" spans="1:10" s="2" customFormat="1" ht="12" customHeight="1" x14ac:dyDescent="0.5">
      <c r="B1127" s="19"/>
      <c r="C1127" s="20"/>
      <c r="D1127" s="20"/>
      <c r="E1127" s="20"/>
      <c r="F1127" s="20"/>
      <c r="G1127" s="20"/>
      <c r="H1127" s="20"/>
      <c r="I1127" s="20"/>
      <c r="J1127" s="20"/>
    </row>
    <row r="1128" spans="1:10" s="2" customFormat="1" ht="12" customHeight="1" x14ac:dyDescent="0.5">
      <c r="A1128" s="2">
        <v>6698</v>
      </c>
      <c r="B1128" s="13"/>
      <c r="C1128" s="14" t="s">
        <v>757</v>
      </c>
      <c r="D1128" s="14"/>
      <c r="E1128" s="14"/>
      <c r="F1128" s="15" t="s">
        <v>758</v>
      </c>
      <c r="G1128" s="21" t="s">
        <v>22</v>
      </c>
      <c r="H1128" s="22">
        <v>1</v>
      </c>
      <c r="I1128" s="23">
        <v>0</v>
      </c>
      <c r="J1128" s="18">
        <f>IF(G1128 = CHAR(37), H1128*I1128/100,H1128*I1128)</f>
        <v>0</v>
      </c>
    </row>
    <row r="1129" spans="1:10" s="2" customFormat="1" ht="12" customHeight="1" x14ac:dyDescent="0.5">
      <c r="B1129" s="19"/>
      <c r="C1129" s="20"/>
      <c r="D1129" s="20"/>
      <c r="E1129" s="20"/>
      <c r="F1129" s="20"/>
      <c r="G1129" s="20"/>
      <c r="H1129" s="20"/>
      <c r="I1129" s="20"/>
      <c r="J1129" s="20"/>
    </row>
    <row r="1130" spans="1:10" s="2" customFormat="1" ht="24" customHeight="1" x14ac:dyDescent="0.5">
      <c r="A1130" s="2">
        <v>6699</v>
      </c>
      <c r="B1130" s="13"/>
      <c r="C1130" s="14" t="s">
        <v>759</v>
      </c>
      <c r="D1130" s="14"/>
      <c r="E1130" s="14"/>
      <c r="F1130" s="15" t="s">
        <v>760</v>
      </c>
      <c r="G1130" s="21" t="s">
        <v>136</v>
      </c>
      <c r="H1130" s="22">
        <v>1</v>
      </c>
      <c r="I1130" s="24">
        <v>1600000</v>
      </c>
      <c r="J1130" s="22">
        <v>1600000</v>
      </c>
    </row>
    <row r="1131" spans="1:10" s="2" customFormat="1" ht="12" customHeight="1" x14ac:dyDescent="0.5">
      <c r="B1131" s="19"/>
      <c r="C1131" s="20"/>
      <c r="D1131" s="20"/>
      <c r="E1131" s="20"/>
      <c r="F1131" s="20"/>
      <c r="G1131" s="20"/>
      <c r="H1131" s="20"/>
      <c r="I1131" s="20"/>
      <c r="J1131" s="20"/>
    </row>
    <row r="1132" spans="1:10" s="2" customFormat="1" ht="24" customHeight="1" x14ac:dyDescent="0.5">
      <c r="A1132" s="2">
        <v>6700</v>
      </c>
      <c r="B1132" s="13"/>
      <c r="C1132" s="14" t="s">
        <v>761</v>
      </c>
      <c r="D1132" s="14"/>
      <c r="E1132" s="14"/>
      <c r="F1132" s="15" t="s">
        <v>762</v>
      </c>
      <c r="G1132" s="21" t="s">
        <v>55</v>
      </c>
      <c r="H1132" s="22">
        <f>J1130</f>
        <v>1600000</v>
      </c>
      <c r="I1132" s="23">
        <v>0</v>
      </c>
      <c r="J1132" s="18">
        <f>IF(G1132 = CHAR(37), H1132*I1132/100,H1132*I1132)</f>
        <v>0</v>
      </c>
    </row>
    <row r="1133" spans="1:10" s="2" customFormat="1" ht="12" customHeight="1" x14ac:dyDescent="0.5">
      <c r="B1133" s="19"/>
      <c r="C1133" s="20"/>
      <c r="D1133" s="20"/>
      <c r="E1133" s="20"/>
      <c r="F1133" s="20"/>
      <c r="G1133" s="20"/>
      <c r="H1133" s="20"/>
      <c r="I1133" s="20"/>
      <c r="J1133" s="20"/>
    </row>
    <row r="1134" spans="1:10" s="2" customFormat="1" ht="24" customHeight="1" x14ac:dyDescent="0.5">
      <c r="A1134" s="2">
        <v>6701</v>
      </c>
      <c r="B1134" s="13"/>
      <c r="C1134" s="14" t="s">
        <v>763</v>
      </c>
      <c r="D1134" s="14"/>
      <c r="E1134" s="14"/>
      <c r="F1134" s="15" t="s">
        <v>764</v>
      </c>
      <c r="G1134" s="21" t="s">
        <v>52</v>
      </c>
      <c r="H1134" s="22">
        <v>1</v>
      </c>
      <c r="I1134" s="24">
        <v>500000</v>
      </c>
      <c r="J1134" s="22">
        <v>500000</v>
      </c>
    </row>
    <row r="1135" spans="1:10" s="2" customFormat="1" ht="12" customHeight="1" x14ac:dyDescent="0.5">
      <c r="B1135" s="19"/>
      <c r="C1135" s="20"/>
      <c r="D1135" s="20"/>
      <c r="E1135" s="20"/>
      <c r="F1135" s="20"/>
      <c r="G1135" s="20"/>
      <c r="H1135" s="20"/>
      <c r="I1135" s="20"/>
      <c r="J1135" s="20"/>
    </row>
    <row r="1136" spans="1:10" s="2" customFormat="1" ht="24" customHeight="1" x14ac:dyDescent="0.5">
      <c r="A1136" s="2">
        <v>10553</v>
      </c>
      <c r="B1136" s="13" t="s">
        <v>765</v>
      </c>
      <c r="C1136" s="14"/>
      <c r="D1136" s="14"/>
      <c r="E1136" s="14"/>
      <c r="F1136" s="15" t="s">
        <v>766</v>
      </c>
      <c r="G1136" s="21"/>
      <c r="H1136" s="22"/>
      <c r="I1136" s="18"/>
      <c r="J1136" s="18"/>
    </row>
    <row r="1137" spans="1:10" s="2" customFormat="1" ht="12" customHeight="1" x14ac:dyDescent="0.5">
      <c r="B1137" s="19"/>
      <c r="C1137" s="20"/>
      <c r="D1137" s="20"/>
      <c r="E1137" s="20"/>
      <c r="F1137" s="20"/>
      <c r="G1137" s="20"/>
      <c r="H1137" s="20"/>
      <c r="I1137" s="20"/>
      <c r="J1137" s="20"/>
    </row>
    <row r="1138" spans="1:10" s="2" customFormat="1" ht="36" customHeight="1" x14ac:dyDescent="0.5">
      <c r="A1138" s="2">
        <v>10554</v>
      </c>
      <c r="B1138" s="13"/>
      <c r="C1138" s="14" t="s">
        <v>767</v>
      </c>
      <c r="D1138" s="14"/>
      <c r="E1138" s="14"/>
      <c r="F1138" s="15" t="s">
        <v>768</v>
      </c>
      <c r="G1138" s="21" t="s">
        <v>136</v>
      </c>
      <c r="H1138" s="22">
        <v>1</v>
      </c>
      <c r="I1138" s="24">
        <v>500000</v>
      </c>
      <c r="J1138" s="22">
        <v>500000</v>
      </c>
    </row>
    <row r="1139" spans="1:10" s="2" customFormat="1" ht="12" customHeight="1" x14ac:dyDescent="0.5">
      <c r="B1139" s="19"/>
      <c r="C1139" s="20"/>
      <c r="D1139" s="20"/>
      <c r="E1139" s="20"/>
      <c r="F1139" s="20"/>
      <c r="G1139" s="20"/>
      <c r="H1139" s="20"/>
      <c r="I1139" s="20"/>
      <c r="J1139" s="20"/>
    </row>
    <row r="1140" spans="1:10" s="2" customFormat="1" ht="24" customHeight="1" x14ac:dyDescent="0.5">
      <c r="A1140" s="2">
        <v>10555</v>
      </c>
      <c r="B1140" s="13"/>
      <c r="C1140" s="14" t="s">
        <v>769</v>
      </c>
      <c r="D1140" s="14"/>
      <c r="E1140" s="14"/>
      <c r="F1140" s="15" t="s">
        <v>770</v>
      </c>
      <c r="G1140" s="21" t="s">
        <v>55</v>
      </c>
      <c r="H1140" s="22">
        <f>J1138</f>
        <v>500000</v>
      </c>
      <c r="I1140" s="23">
        <v>0</v>
      </c>
      <c r="J1140" s="18">
        <f>IF(G1140 = CHAR(37), H1140*I1140/100,H1140*I1140)</f>
        <v>0</v>
      </c>
    </row>
    <row r="1141" spans="1:10" s="2" customFormat="1" ht="12" customHeight="1" x14ac:dyDescent="0.5">
      <c r="B1141" s="19"/>
      <c r="C1141" s="20"/>
      <c r="D1141" s="20"/>
      <c r="E1141" s="20"/>
      <c r="F1141" s="20"/>
      <c r="G1141" s="20"/>
      <c r="H1141" s="20"/>
      <c r="I1141" s="20"/>
      <c r="J1141" s="20"/>
    </row>
    <row r="1142" spans="1:10" s="2" customFormat="1" ht="12" customHeight="1" x14ac:dyDescent="0.5">
      <c r="A1142" s="2">
        <v>10556</v>
      </c>
      <c r="B1142" s="13"/>
      <c r="C1142" s="14" t="s">
        <v>771</v>
      </c>
      <c r="D1142" s="14"/>
      <c r="E1142" s="14"/>
      <c r="F1142" s="15" t="s">
        <v>772</v>
      </c>
      <c r="G1142" s="21" t="s">
        <v>136</v>
      </c>
      <c r="H1142" s="22">
        <v>1</v>
      </c>
      <c r="I1142" s="24">
        <v>500000</v>
      </c>
      <c r="J1142" s="22">
        <v>500000</v>
      </c>
    </row>
    <row r="1143" spans="1:10" s="2" customFormat="1" ht="12" customHeight="1" x14ac:dyDescent="0.5">
      <c r="B1143" s="19"/>
      <c r="C1143" s="20"/>
      <c r="D1143" s="20"/>
      <c r="E1143" s="20"/>
      <c r="F1143" s="20"/>
      <c r="G1143" s="20"/>
      <c r="H1143" s="20"/>
      <c r="I1143" s="20"/>
      <c r="J1143" s="20"/>
    </row>
    <row r="1144" spans="1:10" s="2" customFormat="1" ht="24" customHeight="1" x14ac:dyDescent="0.5">
      <c r="A1144" s="2">
        <v>10557</v>
      </c>
      <c r="B1144" s="13"/>
      <c r="C1144" s="14" t="s">
        <v>773</v>
      </c>
      <c r="D1144" s="14"/>
      <c r="E1144" s="14"/>
      <c r="F1144" s="15" t="s">
        <v>774</v>
      </c>
      <c r="G1144" s="21" t="s">
        <v>55</v>
      </c>
      <c r="H1144" s="22">
        <f>J1142</f>
        <v>500000</v>
      </c>
      <c r="I1144" s="23">
        <v>0</v>
      </c>
      <c r="J1144" s="18">
        <f>IF(G1144 = CHAR(37), H1144*I1144/100,H1144*I1144)</f>
        <v>0</v>
      </c>
    </row>
    <row r="1145" spans="1:10" s="2" customFormat="1" ht="12" customHeight="1" x14ac:dyDescent="0.5">
      <c r="B1145" s="19"/>
      <c r="C1145" s="20"/>
      <c r="D1145" s="20"/>
      <c r="E1145" s="20"/>
      <c r="F1145" s="20"/>
      <c r="G1145" s="20"/>
      <c r="H1145" s="20"/>
      <c r="I1145" s="20"/>
      <c r="J1145" s="20"/>
    </row>
    <row r="1146" spans="1:10" s="2" customFormat="1" ht="24" customHeight="1" x14ac:dyDescent="0.5">
      <c r="A1146" s="2">
        <v>10558</v>
      </c>
      <c r="B1146" s="13"/>
      <c r="C1146" s="14" t="s">
        <v>775</v>
      </c>
      <c r="D1146" s="14"/>
      <c r="E1146" s="14"/>
      <c r="F1146" s="15" t="s">
        <v>776</v>
      </c>
      <c r="G1146" s="21" t="s">
        <v>39</v>
      </c>
      <c r="H1146" s="22">
        <v>2500</v>
      </c>
      <c r="I1146" s="23">
        <v>0</v>
      </c>
      <c r="J1146" s="18">
        <f>IF(G1146 = CHAR(37), H1146*I1146/100,H1146*I1146)</f>
        <v>0</v>
      </c>
    </row>
    <row r="1147" spans="1:10" s="2" customFormat="1" ht="12" customHeight="1" x14ac:dyDescent="0.5">
      <c r="B1147" s="19"/>
      <c r="C1147" s="20"/>
      <c r="D1147" s="20"/>
      <c r="E1147" s="20"/>
      <c r="F1147" s="20"/>
      <c r="G1147" s="20"/>
      <c r="H1147" s="20"/>
      <c r="I1147" s="20"/>
      <c r="J1147" s="20"/>
    </row>
    <row r="1148" spans="1:10" s="2" customFormat="1" ht="12" customHeight="1" x14ac:dyDescent="0.5">
      <c r="A1148" s="2">
        <v>8116</v>
      </c>
      <c r="B1148" s="13"/>
      <c r="C1148" s="14"/>
      <c r="D1148" s="14"/>
      <c r="E1148" s="14"/>
      <c r="F1148" s="15"/>
      <c r="G1148" s="21"/>
      <c r="H1148" s="22"/>
      <c r="I1148" s="18"/>
      <c r="J1148" s="18"/>
    </row>
    <row r="1149" spans="1:10" s="2" customFormat="1" ht="12" customHeight="1" x14ac:dyDescent="0.5">
      <c r="B1149" s="19"/>
      <c r="C1149" s="20"/>
      <c r="D1149" s="20"/>
      <c r="E1149" s="20"/>
      <c r="F1149" s="20"/>
      <c r="G1149" s="20"/>
      <c r="H1149" s="20"/>
      <c r="I1149" s="20"/>
      <c r="J1149" s="20"/>
    </row>
    <row r="1150" spans="1:10" s="2" customFormat="1" ht="12" customHeight="1" x14ac:dyDescent="0.5">
      <c r="A1150" s="2">
        <v>8117</v>
      </c>
      <c r="B1150" s="13"/>
      <c r="C1150" s="14"/>
      <c r="D1150" s="14"/>
      <c r="E1150" s="14"/>
      <c r="F1150" s="15"/>
      <c r="G1150" s="21"/>
      <c r="H1150" s="22"/>
      <c r="I1150" s="18"/>
      <c r="J1150" s="18"/>
    </row>
    <row r="1151" spans="1:10" s="2" customFormat="1" ht="12" customHeight="1" x14ac:dyDescent="0.5">
      <c r="B1151" s="19"/>
      <c r="C1151" s="20"/>
      <c r="D1151" s="20"/>
      <c r="E1151" s="20"/>
      <c r="F1151" s="20"/>
      <c r="G1151" s="20"/>
      <c r="H1151" s="20"/>
      <c r="I1151" s="20"/>
      <c r="J1151" s="20"/>
    </row>
    <row r="1152" spans="1:10" s="2" customFormat="1" ht="12" customHeight="1" x14ac:dyDescent="0.5">
      <c r="A1152" s="2">
        <v>8118</v>
      </c>
      <c r="B1152" s="13"/>
      <c r="C1152" s="14"/>
      <c r="D1152" s="14"/>
      <c r="E1152" s="14"/>
      <c r="F1152" s="15"/>
      <c r="G1152" s="21"/>
      <c r="H1152" s="22"/>
      <c r="I1152" s="18"/>
      <c r="J1152" s="18"/>
    </row>
    <row r="1153" spans="1:10" s="2" customFormat="1" ht="12" customHeight="1" x14ac:dyDescent="0.5">
      <c r="B1153" s="19"/>
      <c r="C1153" s="20"/>
      <c r="D1153" s="20"/>
      <c r="E1153" s="20"/>
      <c r="F1153" s="20"/>
      <c r="G1153" s="20"/>
      <c r="H1153" s="20"/>
      <c r="I1153" s="20"/>
      <c r="J1153" s="20"/>
    </row>
    <row r="1154" spans="1:10" s="2" customFormat="1" ht="12" customHeight="1" x14ac:dyDescent="0.5">
      <c r="A1154" s="2">
        <v>8119</v>
      </c>
      <c r="B1154" s="13"/>
      <c r="C1154" s="14"/>
      <c r="D1154" s="14"/>
      <c r="E1154" s="14"/>
      <c r="F1154" s="15"/>
      <c r="G1154" s="21"/>
      <c r="H1154" s="22"/>
      <c r="I1154" s="18"/>
      <c r="J1154" s="18"/>
    </row>
    <row r="1155" spans="1:10" s="2" customFormat="1" ht="12" customHeight="1" x14ac:dyDescent="0.5">
      <c r="B1155" s="19"/>
      <c r="C1155" s="20"/>
      <c r="D1155" s="20"/>
      <c r="E1155" s="20"/>
      <c r="F1155" s="20"/>
      <c r="G1155" s="20"/>
      <c r="H1155" s="20"/>
      <c r="I1155" s="20"/>
      <c r="J1155" s="20"/>
    </row>
    <row r="1156" spans="1:10" s="2" customFormat="1" ht="12" customHeight="1" x14ac:dyDescent="0.5">
      <c r="A1156" s="2">
        <v>8120</v>
      </c>
      <c r="B1156" s="13"/>
      <c r="C1156" s="14"/>
      <c r="D1156" s="14"/>
      <c r="E1156" s="14"/>
      <c r="F1156" s="15"/>
      <c r="G1156" s="21"/>
      <c r="H1156" s="22"/>
      <c r="I1156" s="18"/>
      <c r="J1156" s="18"/>
    </row>
    <row r="1157" spans="1:10" s="2" customFormat="1" ht="12" customHeight="1" x14ac:dyDescent="0.5">
      <c r="B1157" s="19"/>
      <c r="C1157" s="20"/>
      <c r="D1157" s="20"/>
      <c r="E1157" s="20"/>
      <c r="F1157" s="20"/>
      <c r="G1157" s="20"/>
      <c r="H1157" s="20"/>
      <c r="I1157" s="20"/>
      <c r="J1157" s="20"/>
    </row>
    <row r="1158" spans="1:10" s="2" customFormat="1" ht="12" customHeight="1" x14ac:dyDescent="0.5">
      <c r="A1158" s="2">
        <v>8121</v>
      </c>
      <c r="B1158" s="13"/>
      <c r="C1158" s="14"/>
      <c r="D1158" s="14"/>
      <c r="E1158" s="14"/>
      <c r="F1158" s="15"/>
      <c r="G1158" s="21"/>
      <c r="H1158" s="22"/>
      <c r="I1158" s="18"/>
      <c r="J1158" s="18"/>
    </row>
    <row r="1159" spans="1:10" s="2" customFormat="1" ht="12" customHeight="1" x14ac:dyDescent="0.5">
      <c r="B1159" s="19"/>
      <c r="C1159" s="20"/>
      <c r="D1159" s="20"/>
      <c r="E1159" s="20"/>
      <c r="F1159" s="20"/>
      <c r="G1159" s="20"/>
      <c r="H1159" s="20"/>
      <c r="I1159" s="20"/>
      <c r="J1159" s="20"/>
    </row>
    <row r="1160" spans="1:10" s="2" customFormat="1" ht="12" customHeight="1" x14ac:dyDescent="0.5">
      <c r="A1160" s="2">
        <v>8122</v>
      </c>
      <c r="B1160" s="13"/>
      <c r="C1160" s="14"/>
      <c r="D1160" s="14"/>
      <c r="E1160" s="14"/>
      <c r="F1160" s="15"/>
      <c r="G1160" s="21"/>
      <c r="H1160" s="22"/>
      <c r="I1160" s="18"/>
      <c r="J1160" s="18"/>
    </row>
    <row r="1161" spans="1:10" s="2" customFormat="1" ht="12" customHeight="1" x14ac:dyDescent="0.5">
      <c r="B1161" s="19"/>
      <c r="C1161" s="20"/>
      <c r="D1161" s="20"/>
      <c r="E1161" s="20"/>
      <c r="F1161" s="20"/>
      <c r="G1161" s="20"/>
      <c r="H1161" s="20"/>
      <c r="I1161" s="20"/>
      <c r="J1161" s="20"/>
    </row>
    <row r="1162" spans="1:10" s="2" customFormat="1" ht="12" customHeight="1" x14ac:dyDescent="0.5">
      <c r="A1162" s="2">
        <v>8123</v>
      </c>
      <c r="B1162" s="13"/>
      <c r="C1162" s="14"/>
      <c r="D1162" s="14"/>
      <c r="E1162" s="14"/>
      <c r="F1162" s="15"/>
      <c r="G1162" s="21"/>
      <c r="H1162" s="22"/>
      <c r="I1162" s="18"/>
      <c r="J1162" s="18"/>
    </row>
    <row r="1163" spans="1:10" s="2" customFormat="1" ht="12" customHeight="1" x14ac:dyDescent="0.5">
      <c r="B1163" s="19"/>
      <c r="C1163" s="20"/>
      <c r="D1163" s="20"/>
      <c r="E1163" s="20"/>
      <c r="F1163" s="20"/>
      <c r="G1163" s="20"/>
      <c r="H1163" s="20"/>
      <c r="I1163" s="20"/>
      <c r="J1163" s="20"/>
    </row>
    <row r="1164" spans="1:10" s="2" customFormat="1" ht="12" customHeight="1" x14ac:dyDescent="0.5">
      <c r="A1164" s="2">
        <v>8124</v>
      </c>
      <c r="B1164" s="13"/>
      <c r="C1164" s="14"/>
      <c r="D1164" s="14"/>
      <c r="E1164" s="14"/>
      <c r="F1164" s="15"/>
      <c r="G1164" s="21"/>
      <c r="H1164" s="22"/>
      <c r="I1164" s="18"/>
      <c r="J1164" s="18"/>
    </row>
    <row r="1165" spans="1:10" s="2" customFormat="1" ht="12" customHeight="1" x14ac:dyDescent="0.5">
      <c r="B1165" s="19"/>
      <c r="C1165" s="20"/>
      <c r="D1165" s="20"/>
      <c r="E1165" s="20"/>
      <c r="F1165" s="20"/>
      <c r="G1165" s="20"/>
      <c r="H1165" s="20"/>
      <c r="I1165" s="20"/>
      <c r="J1165" s="20"/>
    </row>
    <row r="1166" spans="1:10" s="2" customFormat="1" ht="12" customHeight="1" x14ac:dyDescent="0.5">
      <c r="A1166" s="2">
        <v>8125</v>
      </c>
      <c r="B1166" s="13"/>
      <c r="C1166" s="14"/>
      <c r="D1166" s="14"/>
      <c r="E1166" s="14"/>
      <c r="F1166" s="15"/>
      <c r="G1166" s="21"/>
      <c r="H1166" s="22"/>
      <c r="I1166" s="18"/>
      <c r="J1166" s="18"/>
    </row>
    <row r="1167" spans="1:10" s="2" customFormat="1" ht="12" customHeight="1" x14ac:dyDescent="0.5">
      <c r="B1167" s="19"/>
      <c r="C1167" s="20"/>
      <c r="D1167" s="20"/>
      <c r="E1167" s="20"/>
      <c r="F1167" s="20"/>
      <c r="G1167" s="20"/>
      <c r="H1167" s="20"/>
      <c r="I1167" s="20"/>
      <c r="J1167" s="20"/>
    </row>
    <row r="1168" spans="1:10" s="2" customFormat="1" ht="12" customHeight="1" x14ac:dyDescent="0.5">
      <c r="A1168" s="2">
        <v>8126</v>
      </c>
      <c r="B1168" s="13"/>
      <c r="C1168" s="14"/>
      <c r="D1168" s="14"/>
      <c r="E1168" s="14"/>
      <c r="F1168" s="15"/>
      <c r="G1168" s="21"/>
      <c r="H1168" s="22"/>
      <c r="I1168" s="18"/>
      <c r="J1168" s="18"/>
    </row>
    <row r="1169" spans="1:10" s="2" customFormat="1" ht="12" customHeight="1" x14ac:dyDescent="0.5">
      <c r="B1169" s="19"/>
      <c r="C1169" s="20"/>
      <c r="D1169" s="20"/>
      <c r="E1169" s="20"/>
      <c r="F1169" s="20"/>
      <c r="G1169" s="20"/>
      <c r="H1169" s="20"/>
      <c r="I1169" s="20"/>
      <c r="J1169" s="20"/>
    </row>
    <row r="1170" spans="1:10" s="2" customFormat="1" ht="12" customHeight="1" x14ac:dyDescent="0.5">
      <c r="A1170" s="2">
        <v>8127</v>
      </c>
      <c r="B1170" s="13"/>
      <c r="C1170" s="14"/>
      <c r="D1170" s="14"/>
      <c r="E1170" s="14"/>
      <c r="F1170" s="15"/>
      <c r="G1170" s="21"/>
      <c r="H1170" s="22"/>
      <c r="I1170" s="18"/>
      <c r="J1170" s="18"/>
    </row>
    <row r="1171" spans="1:10" s="2" customFormat="1" ht="12" customHeight="1" x14ac:dyDescent="0.5">
      <c r="B1171" s="19"/>
      <c r="C1171" s="20"/>
      <c r="D1171" s="20"/>
      <c r="E1171" s="20"/>
      <c r="F1171" s="20"/>
      <c r="G1171" s="20"/>
      <c r="H1171" s="20"/>
      <c r="I1171" s="20"/>
      <c r="J1171" s="20"/>
    </row>
    <row r="1172" spans="1:10" s="2" customFormat="1" ht="12" customHeight="1" x14ac:dyDescent="0.5">
      <c r="A1172" s="2">
        <v>8128</v>
      </c>
      <c r="B1172" s="13"/>
      <c r="C1172" s="14"/>
      <c r="D1172" s="14"/>
      <c r="E1172" s="14"/>
      <c r="F1172" s="15"/>
      <c r="G1172" s="21"/>
      <c r="H1172" s="22"/>
      <c r="I1172" s="18"/>
      <c r="J1172" s="18"/>
    </row>
    <row r="1173" spans="1:10" s="2" customFormat="1" ht="12" customHeight="1" x14ac:dyDescent="0.5">
      <c r="B1173" s="19"/>
      <c r="C1173" s="20"/>
      <c r="D1173" s="20"/>
      <c r="E1173" s="20"/>
      <c r="F1173" s="20"/>
      <c r="G1173" s="20"/>
      <c r="H1173" s="20"/>
      <c r="I1173" s="20"/>
      <c r="J1173" s="20"/>
    </row>
    <row r="1174" spans="1:10" s="2" customFormat="1" ht="12" customHeight="1" x14ac:dyDescent="0.5">
      <c r="A1174" s="2">
        <v>8129</v>
      </c>
      <c r="B1174" s="13"/>
      <c r="C1174" s="14"/>
      <c r="D1174" s="14"/>
      <c r="E1174" s="14"/>
      <c r="F1174" s="15"/>
      <c r="G1174" s="21"/>
      <c r="H1174" s="22"/>
      <c r="I1174" s="18"/>
      <c r="J1174" s="18"/>
    </row>
    <row r="1175" spans="1:10" s="2" customFormat="1" ht="12" customHeight="1" x14ac:dyDescent="0.5">
      <c r="B1175" s="19"/>
      <c r="C1175" s="20"/>
      <c r="D1175" s="20"/>
      <c r="E1175" s="20"/>
      <c r="F1175" s="20"/>
      <c r="G1175" s="20"/>
      <c r="H1175" s="20"/>
      <c r="I1175" s="20"/>
      <c r="J1175" s="20"/>
    </row>
    <row r="1176" spans="1:10" s="2" customFormat="1" ht="12" customHeight="1" x14ac:dyDescent="0.5">
      <c r="A1176" s="2">
        <v>8130</v>
      </c>
      <c r="B1176" s="13"/>
      <c r="C1176" s="14"/>
      <c r="D1176" s="14"/>
      <c r="E1176" s="14"/>
      <c r="F1176" s="15"/>
      <c r="G1176" s="21"/>
      <c r="H1176" s="22"/>
      <c r="I1176" s="18"/>
      <c r="J1176" s="18"/>
    </row>
    <row r="1177" spans="1:10" s="3" customFormat="1" ht="20.100000000000001" customHeight="1" x14ac:dyDescent="0.5">
      <c r="B1177" s="25" t="s">
        <v>64</v>
      </c>
      <c r="C1177" s="26"/>
      <c r="D1177" s="26"/>
      <c r="E1177" s="26"/>
      <c r="F1177" s="27"/>
      <c r="G1177" s="28"/>
      <c r="H1177" s="29"/>
      <c r="I1177" s="29"/>
      <c r="J1177" s="30">
        <f>SUM(J1123:J1176)</f>
        <v>3100000</v>
      </c>
    </row>
    <row r="1178" spans="1:10" s="1" customFormat="1" ht="12" customHeight="1" x14ac:dyDescent="0.5">
      <c r="J1178" s="31" t="s">
        <v>777</v>
      </c>
    </row>
    <row r="1179" spans="1:10" s="1" customFormat="1" ht="11.7" x14ac:dyDescent="0.5">
      <c r="B1179" s="6" t="s">
        <v>752</v>
      </c>
    </row>
    <row r="1180" spans="1:10" s="2" customFormat="1" ht="39.450000000000003" customHeight="1" x14ac:dyDescent="0.5">
      <c r="B1180" s="7"/>
      <c r="C1180" s="8" t="s">
        <v>3</v>
      </c>
      <c r="D1180" s="8"/>
      <c r="E1180" s="8"/>
      <c r="F1180" s="7" t="s">
        <v>4</v>
      </c>
      <c r="G1180" s="7" t="s">
        <v>5</v>
      </c>
      <c r="H1180" s="7" t="s">
        <v>6</v>
      </c>
      <c r="I1180" s="7" t="s">
        <v>7</v>
      </c>
      <c r="J1180" s="9" t="s">
        <v>8</v>
      </c>
    </row>
    <row r="1181" spans="1:10" s="3" customFormat="1" ht="20.100000000000001" customHeight="1" x14ac:dyDescent="0.5">
      <c r="B1181" s="25" t="s">
        <v>66</v>
      </c>
      <c r="C1181" s="26"/>
      <c r="D1181" s="26"/>
      <c r="E1181" s="26"/>
      <c r="F1181" s="27"/>
      <c r="G1181" s="28"/>
      <c r="H1181" s="29"/>
      <c r="I1181" s="29"/>
      <c r="J1181" s="30">
        <f>J1177</f>
        <v>3100000</v>
      </c>
    </row>
    <row r="1182" spans="1:10" s="2" customFormat="1" ht="12" customHeight="1" x14ac:dyDescent="0.5">
      <c r="A1182" s="2">
        <v>8131</v>
      </c>
      <c r="B1182" s="13"/>
      <c r="C1182" s="14"/>
      <c r="D1182" s="14"/>
      <c r="E1182" s="14"/>
      <c r="F1182" s="15"/>
      <c r="G1182" s="21"/>
      <c r="H1182" s="22"/>
      <c r="I1182" s="18"/>
      <c r="J1182" s="18"/>
    </row>
    <row r="1183" spans="1:10" s="2" customFormat="1" ht="12" customHeight="1" x14ac:dyDescent="0.5">
      <c r="B1183" s="19"/>
      <c r="C1183" s="20"/>
      <c r="D1183" s="20"/>
      <c r="E1183" s="20"/>
      <c r="F1183" s="20"/>
      <c r="G1183" s="20"/>
      <c r="H1183" s="20"/>
      <c r="I1183" s="20"/>
      <c r="J1183" s="20"/>
    </row>
    <row r="1184" spans="1:10" s="2" customFormat="1" ht="12" customHeight="1" x14ac:dyDescent="0.5">
      <c r="A1184" s="2">
        <v>8132</v>
      </c>
      <c r="B1184" s="13"/>
      <c r="C1184" s="14"/>
      <c r="D1184" s="14"/>
      <c r="E1184" s="14"/>
      <c r="F1184" s="15"/>
      <c r="G1184" s="21"/>
      <c r="H1184" s="22"/>
      <c r="I1184" s="18"/>
      <c r="J1184" s="18"/>
    </row>
    <row r="1185" spans="1:10" s="2" customFormat="1" ht="12" customHeight="1" x14ac:dyDescent="0.5">
      <c r="B1185" s="19"/>
      <c r="C1185" s="20"/>
      <c r="D1185" s="20"/>
      <c r="E1185" s="20"/>
      <c r="F1185" s="20"/>
      <c r="G1185" s="20"/>
      <c r="H1185" s="20"/>
      <c r="I1185" s="20"/>
      <c r="J1185" s="20"/>
    </row>
    <row r="1186" spans="1:10" s="2" customFormat="1" ht="12" customHeight="1" x14ac:dyDescent="0.5">
      <c r="A1186" s="2">
        <v>8133</v>
      </c>
      <c r="B1186" s="13"/>
      <c r="C1186" s="14"/>
      <c r="D1186" s="14"/>
      <c r="E1186" s="14"/>
      <c r="F1186" s="15"/>
      <c r="G1186" s="21"/>
      <c r="H1186" s="22"/>
      <c r="I1186" s="18"/>
      <c r="J1186" s="18"/>
    </row>
    <row r="1187" spans="1:10" s="2" customFormat="1" ht="12" customHeight="1" x14ac:dyDescent="0.5">
      <c r="B1187" s="19"/>
      <c r="C1187" s="20"/>
      <c r="D1187" s="20"/>
      <c r="E1187" s="20"/>
      <c r="F1187" s="20"/>
      <c r="G1187" s="20"/>
      <c r="H1187" s="20"/>
      <c r="I1187" s="20"/>
      <c r="J1187" s="20"/>
    </row>
    <row r="1188" spans="1:10" s="2" customFormat="1" ht="12" customHeight="1" x14ac:dyDescent="0.5">
      <c r="A1188" s="2">
        <v>8134</v>
      </c>
      <c r="B1188" s="13"/>
      <c r="C1188" s="14"/>
      <c r="D1188" s="14"/>
      <c r="E1188" s="14"/>
      <c r="F1188" s="15"/>
      <c r="G1188" s="21"/>
      <c r="H1188" s="22"/>
      <c r="I1188" s="18"/>
      <c r="J1188" s="18"/>
    </row>
    <row r="1189" spans="1:10" s="2" customFormat="1" ht="12" customHeight="1" x14ac:dyDescent="0.5">
      <c r="B1189" s="19"/>
      <c r="C1189" s="20"/>
      <c r="D1189" s="20"/>
      <c r="E1189" s="20"/>
      <c r="F1189" s="20"/>
      <c r="G1189" s="20"/>
      <c r="H1189" s="20"/>
      <c r="I1189" s="20"/>
      <c r="J1189" s="20"/>
    </row>
    <row r="1190" spans="1:10" s="2" customFormat="1" ht="12" customHeight="1" x14ac:dyDescent="0.5">
      <c r="A1190" s="2">
        <v>8135</v>
      </c>
      <c r="B1190" s="13"/>
      <c r="C1190" s="14"/>
      <c r="D1190" s="14"/>
      <c r="E1190" s="14"/>
      <c r="F1190" s="15"/>
      <c r="G1190" s="21"/>
      <c r="H1190" s="22"/>
      <c r="I1190" s="18"/>
      <c r="J1190" s="18"/>
    </row>
    <row r="1191" spans="1:10" s="2" customFormat="1" ht="12" customHeight="1" x14ac:dyDescent="0.5">
      <c r="B1191" s="19"/>
      <c r="C1191" s="20"/>
      <c r="D1191" s="20"/>
      <c r="E1191" s="20"/>
      <c r="F1191" s="20"/>
      <c r="G1191" s="20"/>
      <c r="H1191" s="20"/>
      <c r="I1191" s="20"/>
      <c r="J1191" s="20"/>
    </row>
    <row r="1192" spans="1:10" s="2" customFormat="1" ht="12" customHeight="1" x14ac:dyDescent="0.5">
      <c r="A1192" s="2">
        <v>8136</v>
      </c>
      <c r="B1192" s="13"/>
      <c r="C1192" s="14"/>
      <c r="D1192" s="14"/>
      <c r="E1192" s="14"/>
      <c r="F1192" s="15"/>
      <c r="G1192" s="21"/>
      <c r="H1192" s="22"/>
      <c r="I1192" s="18"/>
      <c r="J1192" s="18"/>
    </row>
    <row r="1193" spans="1:10" s="2" customFormat="1" ht="12" customHeight="1" x14ac:dyDescent="0.5">
      <c r="B1193" s="19"/>
      <c r="C1193" s="20"/>
      <c r="D1193" s="20"/>
      <c r="E1193" s="20"/>
      <c r="F1193" s="20"/>
      <c r="G1193" s="20"/>
      <c r="H1193" s="20"/>
      <c r="I1193" s="20"/>
      <c r="J1193" s="20"/>
    </row>
    <row r="1194" spans="1:10" s="2" customFormat="1" ht="12" customHeight="1" x14ac:dyDescent="0.5">
      <c r="A1194" s="2">
        <v>8137</v>
      </c>
      <c r="B1194" s="13"/>
      <c r="C1194" s="14"/>
      <c r="D1194" s="14"/>
      <c r="E1194" s="14"/>
      <c r="F1194" s="15"/>
      <c r="G1194" s="21"/>
      <c r="H1194" s="22"/>
      <c r="I1194" s="18"/>
      <c r="J1194" s="18"/>
    </row>
    <row r="1195" spans="1:10" s="2" customFormat="1" ht="12" customHeight="1" x14ac:dyDescent="0.5">
      <c r="B1195" s="19"/>
      <c r="C1195" s="20"/>
      <c r="D1195" s="20"/>
      <c r="E1195" s="20"/>
      <c r="F1195" s="20"/>
      <c r="G1195" s="20"/>
      <c r="H1195" s="20"/>
      <c r="I1195" s="20"/>
      <c r="J1195" s="20"/>
    </row>
    <row r="1196" spans="1:10" s="2" customFormat="1" ht="12" customHeight="1" x14ac:dyDescent="0.5">
      <c r="A1196" s="2">
        <v>8138</v>
      </c>
      <c r="B1196" s="13"/>
      <c r="C1196" s="14"/>
      <c r="D1196" s="14"/>
      <c r="E1196" s="14"/>
      <c r="F1196" s="15"/>
      <c r="G1196" s="21"/>
      <c r="H1196" s="22"/>
      <c r="I1196" s="18"/>
      <c r="J1196" s="18"/>
    </row>
    <row r="1197" spans="1:10" s="2" customFormat="1" ht="12" customHeight="1" x14ac:dyDescent="0.5">
      <c r="B1197" s="19"/>
      <c r="C1197" s="20"/>
      <c r="D1197" s="20"/>
      <c r="E1197" s="20"/>
      <c r="F1197" s="20"/>
      <c r="G1197" s="20"/>
      <c r="H1197" s="20"/>
      <c r="I1197" s="20"/>
      <c r="J1197" s="20"/>
    </row>
    <row r="1198" spans="1:10" s="2" customFormat="1" ht="12" customHeight="1" x14ac:dyDescent="0.5">
      <c r="B1198" s="19"/>
      <c r="C1198" s="20"/>
      <c r="D1198" s="20"/>
      <c r="E1198" s="20"/>
      <c r="F1198" s="20"/>
      <c r="G1198" s="20"/>
      <c r="H1198" s="20"/>
      <c r="I1198" s="20"/>
      <c r="J1198" s="20"/>
    </row>
    <row r="1199" spans="1:10" s="2" customFormat="1" ht="12" customHeight="1" x14ac:dyDescent="0.5">
      <c r="B1199" s="19"/>
      <c r="C1199" s="20"/>
      <c r="D1199" s="20"/>
      <c r="E1199" s="20"/>
      <c r="F1199" s="20"/>
      <c r="G1199" s="20"/>
      <c r="H1199" s="20"/>
      <c r="I1199" s="20"/>
      <c r="J1199" s="20"/>
    </row>
    <row r="1200" spans="1:10" s="2" customFormat="1" ht="12" customHeight="1" x14ac:dyDescent="0.5">
      <c r="B1200" s="19"/>
      <c r="C1200" s="20"/>
      <c r="D1200" s="20"/>
      <c r="E1200" s="20"/>
      <c r="F1200" s="20"/>
      <c r="G1200" s="20"/>
      <c r="H1200" s="20"/>
      <c r="I1200" s="20"/>
      <c r="J1200" s="20"/>
    </row>
    <row r="1201" spans="2:10" s="2" customFormat="1" ht="12" customHeight="1" x14ac:dyDescent="0.5">
      <c r="B1201" s="19"/>
      <c r="C1201" s="20"/>
      <c r="D1201" s="20"/>
      <c r="E1201" s="20"/>
      <c r="F1201" s="20"/>
      <c r="G1201" s="20"/>
      <c r="H1201" s="20"/>
      <c r="I1201" s="20"/>
      <c r="J1201" s="20"/>
    </row>
    <row r="1202" spans="2:10" s="2" customFormat="1" ht="12" customHeight="1" x14ac:dyDescent="0.5">
      <c r="B1202" s="19"/>
      <c r="C1202" s="20"/>
      <c r="D1202" s="20"/>
      <c r="E1202" s="20"/>
      <c r="F1202" s="20"/>
      <c r="G1202" s="20"/>
      <c r="H1202" s="20"/>
      <c r="I1202" s="20"/>
      <c r="J1202" s="20"/>
    </row>
    <row r="1203" spans="2:10" s="2" customFormat="1" ht="12" customHeight="1" x14ac:dyDescent="0.5">
      <c r="B1203" s="19"/>
      <c r="C1203" s="20"/>
      <c r="D1203" s="20"/>
      <c r="E1203" s="20"/>
      <c r="F1203" s="20"/>
      <c r="G1203" s="20"/>
      <c r="H1203" s="20"/>
      <c r="I1203" s="20"/>
      <c r="J1203" s="20"/>
    </row>
    <row r="1204" spans="2:10" s="2" customFormat="1" ht="12" customHeight="1" x14ac:dyDescent="0.5">
      <c r="B1204" s="19"/>
      <c r="C1204" s="20"/>
      <c r="D1204" s="20"/>
      <c r="E1204" s="20"/>
      <c r="F1204" s="20"/>
      <c r="G1204" s="20"/>
      <c r="H1204" s="20"/>
      <c r="I1204" s="20"/>
      <c r="J1204" s="20"/>
    </row>
    <row r="1205" spans="2:10" s="2" customFormat="1" ht="12" customHeight="1" x14ac:dyDescent="0.5">
      <c r="B1205" s="19"/>
      <c r="C1205" s="20"/>
      <c r="D1205" s="20"/>
      <c r="E1205" s="20"/>
      <c r="F1205" s="20"/>
      <c r="G1205" s="20"/>
      <c r="H1205" s="20"/>
      <c r="I1205" s="20"/>
      <c r="J1205" s="20"/>
    </row>
    <row r="1206" spans="2:10" s="2" customFormat="1" ht="12" customHeight="1" x14ac:dyDescent="0.5">
      <c r="B1206" s="19"/>
      <c r="C1206" s="20"/>
      <c r="D1206" s="20"/>
      <c r="E1206" s="20"/>
      <c r="F1206" s="20"/>
      <c r="G1206" s="20"/>
      <c r="H1206" s="20"/>
      <c r="I1206" s="20"/>
      <c r="J1206" s="20"/>
    </row>
    <row r="1207" spans="2:10" s="2" customFormat="1" ht="12" customHeight="1" x14ac:dyDescent="0.5">
      <c r="B1207" s="19"/>
      <c r="C1207" s="20"/>
      <c r="D1207" s="20"/>
      <c r="E1207" s="20"/>
      <c r="F1207" s="20"/>
      <c r="G1207" s="20"/>
      <c r="H1207" s="20"/>
      <c r="I1207" s="20"/>
      <c r="J1207" s="20"/>
    </row>
    <row r="1208" spans="2:10" s="2" customFormat="1" ht="12" customHeight="1" x14ac:dyDescent="0.5">
      <c r="B1208" s="19"/>
      <c r="C1208" s="20"/>
      <c r="D1208" s="20"/>
      <c r="E1208" s="20"/>
      <c r="F1208" s="20"/>
      <c r="G1208" s="20"/>
      <c r="H1208" s="20"/>
      <c r="I1208" s="20"/>
      <c r="J1208" s="20"/>
    </row>
    <row r="1209" spans="2:10" s="2" customFormat="1" ht="12" customHeight="1" x14ac:dyDescent="0.5">
      <c r="B1209" s="19"/>
      <c r="C1209" s="20"/>
      <c r="D1209" s="20"/>
      <c r="E1209" s="20"/>
      <c r="F1209" s="20"/>
      <c r="G1209" s="20"/>
      <c r="H1209" s="20"/>
      <c r="I1209" s="20"/>
      <c r="J1209" s="20"/>
    </row>
    <row r="1210" spans="2:10" s="2" customFormat="1" ht="12" customHeight="1" x14ac:dyDescent="0.5">
      <c r="B1210" s="19"/>
      <c r="C1210" s="20"/>
      <c r="D1210" s="20"/>
      <c r="E1210" s="20"/>
      <c r="F1210" s="20"/>
      <c r="G1210" s="20"/>
      <c r="H1210" s="20"/>
      <c r="I1210" s="20"/>
      <c r="J1210" s="20"/>
    </row>
    <row r="1211" spans="2:10" s="2" customFormat="1" ht="12" customHeight="1" x14ac:dyDescent="0.5">
      <c r="B1211" s="19"/>
      <c r="C1211" s="20"/>
      <c r="D1211" s="20"/>
      <c r="E1211" s="20"/>
      <c r="F1211" s="20"/>
      <c r="G1211" s="20"/>
      <c r="H1211" s="20"/>
      <c r="I1211" s="20"/>
      <c r="J1211" s="20"/>
    </row>
    <row r="1212" spans="2:10" s="2" customFormat="1" ht="12" customHeight="1" x14ac:dyDescent="0.5">
      <c r="B1212" s="19"/>
      <c r="C1212" s="20"/>
      <c r="D1212" s="20"/>
      <c r="E1212" s="20"/>
      <c r="F1212" s="20"/>
      <c r="G1212" s="20"/>
      <c r="H1212" s="20"/>
      <c r="I1212" s="20"/>
      <c r="J1212" s="20"/>
    </row>
    <row r="1213" spans="2:10" s="2" customFormat="1" ht="12" customHeight="1" x14ac:dyDescent="0.5">
      <c r="B1213" s="19"/>
      <c r="C1213" s="20"/>
      <c r="D1213" s="20"/>
      <c r="E1213" s="20"/>
      <c r="F1213" s="20"/>
      <c r="G1213" s="20"/>
      <c r="H1213" s="20"/>
      <c r="I1213" s="20"/>
      <c r="J1213" s="20"/>
    </row>
    <row r="1214" spans="2:10" s="2" customFormat="1" ht="12" customHeight="1" x14ac:dyDescent="0.5">
      <c r="B1214" s="19"/>
      <c r="C1214" s="20"/>
      <c r="D1214" s="20"/>
      <c r="E1214" s="20"/>
      <c r="F1214" s="20"/>
      <c r="G1214" s="20"/>
      <c r="H1214" s="20"/>
      <c r="I1214" s="20"/>
      <c r="J1214" s="20"/>
    </row>
    <row r="1215" spans="2:10" s="2" customFormat="1" ht="12" customHeight="1" x14ac:dyDescent="0.5">
      <c r="B1215" s="19"/>
      <c r="C1215" s="20"/>
      <c r="D1215" s="20"/>
      <c r="E1215" s="20"/>
      <c r="F1215" s="20"/>
      <c r="G1215" s="20"/>
      <c r="H1215" s="20"/>
      <c r="I1215" s="20"/>
      <c r="J1215" s="20"/>
    </row>
    <row r="1216" spans="2:10" s="2" customFormat="1" ht="12" customHeight="1" x14ac:dyDescent="0.5">
      <c r="B1216" s="19"/>
      <c r="C1216" s="20"/>
      <c r="D1216" s="20"/>
      <c r="E1216" s="20"/>
      <c r="F1216" s="20"/>
      <c r="G1216" s="20"/>
      <c r="H1216" s="20"/>
      <c r="I1216" s="20"/>
      <c r="J1216" s="20"/>
    </row>
    <row r="1217" spans="2:10" s="2" customFormat="1" ht="12" customHeight="1" x14ac:dyDescent="0.5">
      <c r="B1217" s="19"/>
      <c r="C1217" s="20"/>
      <c r="D1217" s="20"/>
      <c r="E1217" s="20"/>
      <c r="F1217" s="20"/>
      <c r="G1217" s="20"/>
      <c r="H1217" s="20"/>
      <c r="I1217" s="20"/>
      <c r="J1217" s="20"/>
    </row>
    <row r="1218" spans="2:10" s="2" customFormat="1" ht="12" customHeight="1" x14ac:dyDescent="0.5">
      <c r="B1218" s="19"/>
      <c r="C1218" s="20"/>
      <c r="D1218" s="20"/>
      <c r="E1218" s="20"/>
      <c r="F1218" s="20"/>
      <c r="G1218" s="20"/>
      <c r="H1218" s="20"/>
      <c r="I1218" s="20"/>
      <c r="J1218" s="20"/>
    </row>
    <row r="1219" spans="2:10" s="2" customFormat="1" ht="12" customHeight="1" x14ac:dyDescent="0.5">
      <c r="B1219" s="19"/>
      <c r="C1219" s="20"/>
      <c r="D1219" s="20"/>
      <c r="E1219" s="20"/>
      <c r="F1219" s="20"/>
      <c r="G1219" s="20"/>
      <c r="H1219" s="20"/>
      <c r="I1219" s="20"/>
      <c r="J1219" s="20"/>
    </row>
    <row r="1220" spans="2:10" s="2" customFormat="1" ht="12" customHeight="1" x14ac:dyDescent="0.5">
      <c r="B1220" s="19"/>
      <c r="C1220" s="20"/>
      <c r="D1220" s="20"/>
      <c r="E1220" s="20"/>
      <c r="F1220" s="20"/>
      <c r="G1220" s="20"/>
      <c r="H1220" s="20"/>
      <c r="I1220" s="20"/>
      <c r="J1220" s="20"/>
    </row>
    <row r="1221" spans="2:10" s="2" customFormat="1" ht="12" customHeight="1" x14ac:dyDescent="0.5">
      <c r="B1221" s="19"/>
      <c r="C1221" s="20"/>
      <c r="D1221" s="20"/>
      <c r="E1221" s="20"/>
      <c r="F1221" s="20"/>
      <c r="G1221" s="20"/>
      <c r="H1221" s="20"/>
      <c r="I1221" s="20"/>
      <c r="J1221" s="20"/>
    </row>
    <row r="1222" spans="2:10" s="2" customFormat="1" ht="12" customHeight="1" x14ac:dyDescent="0.5">
      <c r="B1222" s="19"/>
      <c r="C1222" s="20"/>
      <c r="D1222" s="20"/>
      <c r="E1222" s="20"/>
      <c r="F1222" s="20"/>
      <c r="G1222" s="20"/>
      <c r="H1222" s="20"/>
      <c r="I1222" s="20"/>
      <c r="J1222" s="20"/>
    </row>
    <row r="1223" spans="2:10" s="2" customFormat="1" ht="12" customHeight="1" x14ac:dyDescent="0.5">
      <c r="B1223" s="19"/>
      <c r="C1223" s="20"/>
      <c r="D1223" s="20"/>
      <c r="E1223" s="20"/>
      <c r="F1223" s="20"/>
      <c r="G1223" s="20"/>
      <c r="H1223" s="20"/>
      <c r="I1223" s="20"/>
      <c r="J1223" s="20"/>
    </row>
    <row r="1224" spans="2:10" s="2" customFormat="1" ht="12" customHeight="1" x14ac:dyDescent="0.5">
      <c r="B1224" s="19"/>
      <c r="C1224" s="20"/>
      <c r="D1224" s="20"/>
      <c r="E1224" s="20"/>
      <c r="F1224" s="20"/>
      <c r="G1224" s="20"/>
      <c r="H1224" s="20"/>
      <c r="I1224" s="20"/>
      <c r="J1224" s="20"/>
    </row>
    <row r="1225" spans="2:10" s="2" customFormat="1" ht="12" customHeight="1" x14ac:dyDescent="0.5">
      <c r="B1225" s="19"/>
      <c r="C1225" s="20"/>
      <c r="D1225" s="20"/>
      <c r="E1225" s="20"/>
      <c r="F1225" s="20"/>
      <c r="G1225" s="20"/>
      <c r="H1225" s="20"/>
      <c r="I1225" s="20"/>
      <c r="J1225" s="20"/>
    </row>
    <row r="1226" spans="2:10" s="2" customFormat="1" ht="12" customHeight="1" x14ac:dyDescent="0.5">
      <c r="B1226" s="19"/>
      <c r="C1226" s="20"/>
      <c r="D1226" s="20"/>
      <c r="E1226" s="20"/>
      <c r="F1226" s="20"/>
      <c r="G1226" s="20"/>
      <c r="H1226" s="20"/>
      <c r="I1226" s="20"/>
      <c r="J1226" s="20"/>
    </row>
    <row r="1227" spans="2:10" s="2" customFormat="1" ht="12" customHeight="1" x14ac:dyDescent="0.5">
      <c r="B1227" s="19"/>
      <c r="C1227" s="20"/>
      <c r="D1227" s="20"/>
      <c r="E1227" s="20"/>
      <c r="F1227" s="20"/>
      <c r="G1227" s="20"/>
      <c r="H1227" s="20"/>
      <c r="I1227" s="20"/>
      <c r="J1227" s="20"/>
    </row>
    <row r="1228" spans="2:10" s="2" customFormat="1" ht="12" customHeight="1" x14ac:dyDescent="0.5">
      <c r="B1228" s="19"/>
      <c r="C1228" s="20"/>
      <c r="D1228" s="20"/>
      <c r="E1228" s="20"/>
      <c r="F1228" s="20"/>
      <c r="G1228" s="20"/>
      <c r="H1228" s="20"/>
      <c r="I1228" s="20"/>
      <c r="J1228" s="20"/>
    </row>
    <row r="1229" spans="2:10" s="2" customFormat="1" ht="12" customHeight="1" x14ac:dyDescent="0.5">
      <c r="B1229" s="19"/>
      <c r="C1229" s="20"/>
      <c r="D1229" s="20"/>
      <c r="E1229" s="20"/>
      <c r="F1229" s="20"/>
      <c r="G1229" s="20"/>
      <c r="H1229" s="20"/>
      <c r="I1229" s="20"/>
      <c r="J1229" s="20"/>
    </row>
    <row r="1230" spans="2:10" s="2" customFormat="1" ht="12" customHeight="1" x14ac:dyDescent="0.5">
      <c r="B1230" s="19"/>
      <c r="C1230" s="20"/>
      <c r="D1230" s="20"/>
      <c r="E1230" s="20"/>
      <c r="F1230" s="20"/>
      <c r="G1230" s="20"/>
      <c r="H1230" s="20"/>
      <c r="I1230" s="20"/>
      <c r="J1230" s="20"/>
    </row>
    <row r="1231" spans="2:10" s="2" customFormat="1" ht="12" customHeight="1" x14ac:dyDescent="0.5">
      <c r="B1231" s="19"/>
      <c r="C1231" s="20"/>
      <c r="D1231" s="20"/>
      <c r="E1231" s="20"/>
      <c r="F1231" s="20"/>
      <c r="G1231" s="20"/>
      <c r="H1231" s="20"/>
      <c r="I1231" s="20"/>
      <c r="J1231" s="20"/>
    </row>
    <row r="1232" spans="2:10" s="2" customFormat="1" ht="12" customHeight="1" x14ac:dyDescent="0.5">
      <c r="B1232" s="19"/>
      <c r="C1232" s="20"/>
      <c r="D1232" s="20"/>
      <c r="E1232" s="20"/>
      <c r="F1232" s="20"/>
      <c r="G1232" s="20"/>
      <c r="H1232" s="20"/>
      <c r="I1232" s="20"/>
      <c r="J1232" s="20"/>
    </row>
    <row r="1233" spans="2:10" s="2" customFormat="1" ht="12" customHeight="1" x14ac:dyDescent="0.5">
      <c r="B1233" s="19"/>
      <c r="C1233" s="20"/>
      <c r="D1233" s="20"/>
      <c r="E1233" s="20"/>
      <c r="F1233" s="20"/>
      <c r="G1233" s="20"/>
      <c r="H1233" s="20"/>
      <c r="I1233" s="20"/>
      <c r="J1233" s="20"/>
    </row>
    <row r="1234" spans="2:10" s="2" customFormat="1" ht="12" customHeight="1" x14ac:dyDescent="0.5">
      <c r="B1234" s="19"/>
      <c r="C1234" s="20"/>
      <c r="D1234" s="20"/>
      <c r="E1234" s="20"/>
      <c r="F1234" s="20"/>
      <c r="G1234" s="20"/>
      <c r="H1234" s="20"/>
      <c r="I1234" s="20"/>
      <c r="J1234" s="20"/>
    </row>
    <row r="1235" spans="2:10" s="2" customFormat="1" ht="12" customHeight="1" x14ac:dyDescent="0.5">
      <c r="B1235" s="19"/>
      <c r="C1235" s="20"/>
      <c r="D1235" s="20"/>
      <c r="E1235" s="20"/>
      <c r="F1235" s="20"/>
      <c r="G1235" s="20"/>
      <c r="H1235" s="20"/>
      <c r="I1235" s="20"/>
      <c r="J1235" s="20"/>
    </row>
    <row r="1236" spans="2:10" s="2" customFormat="1" ht="12" customHeight="1" x14ac:dyDescent="0.5">
      <c r="B1236" s="19"/>
      <c r="C1236" s="20"/>
      <c r="D1236" s="20"/>
      <c r="E1236" s="20"/>
      <c r="F1236" s="20"/>
      <c r="G1236" s="20"/>
      <c r="H1236" s="20"/>
      <c r="I1236" s="20"/>
      <c r="J1236" s="20"/>
    </row>
    <row r="1237" spans="2:10" s="2" customFormat="1" ht="12" customHeight="1" x14ac:dyDescent="0.5">
      <c r="B1237" s="19"/>
      <c r="C1237" s="20"/>
      <c r="D1237" s="20"/>
      <c r="E1237" s="20"/>
      <c r="F1237" s="20"/>
      <c r="G1237" s="20"/>
      <c r="H1237" s="20"/>
      <c r="I1237" s="20"/>
      <c r="J1237" s="20"/>
    </row>
    <row r="1238" spans="2:10" s="2" customFormat="1" ht="12" customHeight="1" x14ac:dyDescent="0.5">
      <c r="B1238" s="19"/>
      <c r="C1238" s="20"/>
      <c r="D1238" s="20"/>
      <c r="E1238" s="20"/>
      <c r="F1238" s="20"/>
      <c r="G1238" s="20"/>
      <c r="H1238" s="20"/>
      <c r="I1238" s="20"/>
      <c r="J1238" s="20"/>
    </row>
    <row r="1239" spans="2:10" s="2" customFormat="1" ht="12" customHeight="1" x14ac:dyDescent="0.5">
      <c r="B1239" s="19"/>
      <c r="C1239" s="20"/>
      <c r="D1239" s="20"/>
      <c r="E1239" s="20"/>
      <c r="F1239" s="20"/>
      <c r="G1239" s="20"/>
      <c r="H1239" s="20"/>
      <c r="I1239" s="20"/>
      <c r="J1239" s="20"/>
    </row>
    <row r="1240" spans="2:10" s="2" customFormat="1" ht="12" customHeight="1" x14ac:dyDescent="0.5">
      <c r="B1240" s="19"/>
      <c r="C1240" s="20"/>
      <c r="D1240" s="20"/>
      <c r="E1240" s="20"/>
      <c r="F1240" s="20"/>
      <c r="G1240" s="20"/>
      <c r="H1240" s="20"/>
      <c r="I1240" s="20"/>
      <c r="J1240" s="20"/>
    </row>
    <row r="1241" spans="2:10" s="2" customFormat="1" ht="12" customHeight="1" x14ac:dyDescent="0.5">
      <c r="B1241" s="19"/>
      <c r="C1241" s="20"/>
      <c r="D1241" s="20"/>
      <c r="E1241" s="20"/>
      <c r="F1241" s="20"/>
      <c r="G1241" s="20"/>
      <c r="H1241" s="20"/>
      <c r="I1241" s="20"/>
      <c r="J1241" s="20"/>
    </row>
    <row r="1242" spans="2:10" s="2" customFormat="1" ht="12" customHeight="1" x14ac:dyDescent="0.5">
      <c r="B1242" s="19"/>
      <c r="C1242" s="20"/>
      <c r="D1242" s="20"/>
      <c r="E1242" s="20"/>
      <c r="F1242" s="20"/>
      <c r="G1242" s="20"/>
      <c r="H1242" s="20"/>
      <c r="I1242" s="20"/>
      <c r="J1242" s="20"/>
    </row>
    <row r="1243" spans="2:10" s="2" customFormat="1" ht="12" customHeight="1" x14ac:dyDescent="0.5">
      <c r="B1243" s="19"/>
      <c r="C1243" s="20"/>
      <c r="D1243" s="20"/>
      <c r="E1243" s="20"/>
      <c r="F1243" s="20"/>
      <c r="G1243" s="20"/>
      <c r="H1243" s="20"/>
      <c r="I1243" s="20"/>
      <c r="J1243" s="20"/>
    </row>
    <row r="1244" spans="2:10" s="2" customFormat="1" ht="12" customHeight="1" x14ac:dyDescent="0.5">
      <c r="B1244" s="19"/>
      <c r="C1244" s="20"/>
      <c r="D1244" s="20"/>
      <c r="E1244" s="20"/>
      <c r="F1244" s="20"/>
      <c r="G1244" s="20"/>
      <c r="H1244" s="20"/>
      <c r="I1244" s="20"/>
      <c r="J1244" s="20"/>
    </row>
    <row r="1245" spans="2:10" s="2" customFormat="1" ht="12" customHeight="1" x14ac:dyDescent="0.5">
      <c r="B1245" s="19"/>
      <c r="C1245" s="20"/>
      <c r="D1245" s="20"/>
      <c r="E1245" s="20"/>
      <c r="F1245" s="20"/>
      <c r="G1245" s="20"/>
      <c r="H1245" s="20"/>
      <c r="I1245" s="20"/>
      <c r="J1245" s="20"/>
    </row>
    <row r="1246" spans="2:10" s="3" customFormat="1" ht="20.100000000000001" customHeight="1" x14ac:dyDescent="0.5">
      <c r="B1246" s="25" t="s">
        <v>138</v>
      </c>
      <c r="C1246" s="26"/>
      <c r="D1246" s="26"/>
      <c r="E1246" s="26"/>
      <c r="F1246" s="27"/>
      <c r="G1246" s="28"/>
      <c r="H1246" s="29"/>
      <c r="I1246" s="29"/>
      <c r="J1246" s="30">
        <f>SUM(J1181:J1245)</f>
        <v>3100000</v>
      </c>
    </row>
    <row r="1247" spans="2:10" s="1" customFormat="1" ht="12" customHeight="1" x14ac:dyDescent="0.5">
      <c r="J1247" s="31" t="s">
        <v>778</v>
      </c>
    </row>
    <row r="1248" spans="2:10" s="1" customFormat="1" ht="11.7" x14ac:dyDescent="0.5">
      <c r="B1248" s="6" t="s">
        <v>779</v>
      </c>
    </row>
    <row r="1249" spans="1:10" s="2" customFormat="1" ht="39.450000000000003" customHeight="1" x14ac:dyDescent="0.5">
      <c r="B1249" s="7"/>
      <c r="C1249" s="8" t="s">
        <v>3</v>
      </c>
      <c r="D1249" s="8"/>
      <c r="E1249" s="8"/>
      <c r="F1249" s="7" t="s">
        <v>4</v>
      </c>
      <c r="G1249" s="7" t="s">
        <v>5</v>
      </c>
      <c r="H1249" s="7" t="s">
        <v>6</v>
      </c>
      <c r="I1249" s="7" t="s">
        <v>7</v>
      </c>
      <c r="J1249" s="9" t="s">
        <v>8</v>
      </c>
    </row>
    <row r="1250" spans="1:10" s="3" customFormat="1" ht="20.100000000000001" customHeight="1" x14ac:dyDescent="0.5">
      <c r="B1250" s="10"/>
      <c r="C1250" s="11"/>
      <c r="D1250" s="11"/>
      <c r="E1250" s="11"/>
      <c r="F1250" s="11"/>
      <c r="G1250" s="11"/>
      <c r="H1250" s="11"/>
      <c r="I1250" s="11"/>
      <c r="J1250" s="12"/>
    </row>
    <row r="1251" spans="1:10" s="2" customFormat="1" ht="12" customHeight="1" x14ac:dyDescent="0.5">
      <c r="A1251" s="2">
        <v>10559</v>
      </c>
      <c r="B1251" s="13" t="s">
        <v>780</v>
      </c>
      <c r="C1251" s="14"/>
      <c r="D1251" s="14"/>
      <c r="E1251" s="14"/>
      <c r="F1251" s="15" t="s">
        <v>781</v>
      </c>
      <c r="G1251" s="21"/>
      <c r="H1251" s="22"/>
      <c r="I1251" s="18"/>
      <c r="J1251" s="18"/>
    </row>
    <row r="1252" spans="1:10" s="2" customFormat="1" ht="12" customHeight="1" x14ac:dyDescent="0.5">
      <c r="B1252" s="19"/>
      <c r="C1252" s="20"/>
      <c r="D1252" s="20"/>
      <c r="E1252" s="20"/>
      <c r="F1252" s="20"/>
      <c r="G1252" s="20"/>
      <c r="H1252" s="20"/>
      <c r="I1252" s="20"/>
      <c r="J1252" s="20"/>
    </row>
    <row r="1253" spans="1:10" s="2" customFormat="1" ht="12" customHeight="1" x14ac:dyDescent="0.5">
      <c r="A1253" s="2">
        <v>10578</v>
      </c>
      <c r="B1253" s="13" t="s">
        <v>782</v>
      </c>
      <c r="C1253" s="14"/>
      <c r="D1253" s="14"/>
      <c r="E1253" s="14"/>
      <c r="F1253" s="32" t="s">
        <v>783</v>
      </c>
      <c r="G1253" s="21"/>
      <c r="H1253" s="22"/>
      <c r="I1253" s="18"/>
      <c r="J1253" s="18"/>
    </row>
    <row r="1254" spans="1:10" s="2" customFormat="1" ht="12" customHeight="1" x14ac:dyDescent="0.5">
      <c r="B1254" s="19"/>
      <c r="C1254" s="20"/>
      <c r="D1254" s="20"/>
      <c r="E1254" s="20"/>
      <c r="F1254" s="20"/>
      <c r="G1254" s="20"/>
      <c r="H1254" s="20"/>
      <c r="I1254" s="20"/>
      <c r="J1254" s="20"/>
    </row>
    <row r="1255" spans="1:10" s="2" customFormat="1" ht="24" customHeight="1" x14ac:dyDescent="0.5">
      <c r="A1255" s="2">
        <v>10579</v>
      </c>
      <c r="B1255" s="13"/>
      <c r="C1255" s="14"/>
      <c r="D1255" s="14" t="s">
        <v>784</v>
      </c>
      <c r="E1255" s="14"/>
      <c r="F1255" s="15" t="s">
        <v>785</v>
      </c>
      <c r="G1255" s="21" t="s">
        <v>52</v>
      </c>
      <c r="H1255" s="22">
        <v>1</v>
      </c>
      <c r="I1255" s="24">
        <v>30000000</v>
      </c>
      <c r="J1255" s="22">
        <v>30000000</v>
      </c>
    </row>
    <row r="1256" spans="1:10" s="2" customFormat="1" ht="12" customHeight="1" x14ac:dyDescent="0.5">
      <c r="B1256" s="19"/>
      <c r="C1256" s="20"/>
      <c r="D1256" s="20"/>
      <c r="E1256" s="20"/>
      <c r="F1256" s="20"/>
      <c r="G1256" s="20"/>
      <c r="H1256" s="20"/>
      <c r="I1256" s="20"/>
      <c r="J1256" s="20"/>
    </row>
    <row r="1257" spans="1:10" s="2" customFormat="1" ht="24" customHeight="1" x14ac:dyDescent="0.5">
      <c r="A1257" s="2">
        <v>10580</v>
      </c>
      <c r="B1257" s="13"/>
      <c r="C1257" s="14"/>
      <c r="D1257" s="14" t="s">
        <v>786</v>
      </c>
      <c r="E1257" s="14"/>
      <c r="F1257" s="15" t="s">
        <v>787</v>
      </c>
      <c r="G1257" s="21" t="s">
        <v>55</v>
      </c>
      <c r="H1257" s="22">
        <f>J1255</f>
        <v>30000000</v>
      </c>
      <c r="I1257" s="23">
        <v>0</v>
      </c>
      <c r="J1257" s="18">
        <f>IF(G1257 = CHAR(37), H1257*I1257/100,H1257*I1257)</f>
        <v>0</v>
      </c>
    </row>
    <row r="1258" spans="1:10" s="2" customFormat="1" ht="12" customHeight="1" x14ac:dyDescent="0.5">
      <c r="B1258" s="19"/>
      <c r="C1258" s="20"/>
      <c r="D1258" s="20"/>
      <c r="E1258" s="20"/>
      <c r="F1258" s="20"/>
      <c r="G1258" s="20"/>
      <c r="H1258" s="20"/>
      <c r="I1258" s="20"/>
      <c r="J1258" s="20"/>
    </row>
    <row r="1259" spans="1:10" s="2" customFormat="1" ht="12" customHeight="1" x14ac:dyDescent="0.5">
      <c r="B1259" s="19"/>
      <c r="C1259" s="20"/>
      <c r="D1259" s="20"/>
      <c r="E1259" s="20"/>
      <c r="F1259" s="20"/>
      <c r="G1259" s="20"/>
      <c r="H1259" s="20"/>
      <c r="I1259" s="20"/>
      <c r="J1259" s="20"/>
    </row>
    <row r="1260" spans="1:10" s="2" customFormat="1" ht="12" customHeight="1" x14ac:dyDescent="0.5">
      <c r="B1260" s="19"/>
      <c r="C1260" s="20"/>
      <c r="D1260" s="20"/>
      <c r="E1260" s="20"/>
      <c r="F1260" s="20"/>
      <c r="G1260" s="20"/>
      <c r="H1260" s="20"/>
      <c r="I1260" s="20"/>
      <c r="J1260" s="20"/>
    </row>
    <row r="1261" spans="1:10" s="2" customFormat="1" ht="12" customHeight="1" x14ac:dyDescent="0.5">
      <c r="B1261" s="19"/>
      <c r="C1261" s="20"/>
      <c r="D1261" s="20"/>
      <c r="E1261" s="20"/>
      <c r="F1261" s="20"/>
      <c r="G1261" s="20"/>
      <c r="H1261" s="20"/>
      <c r="I1261" s="20"/>
      <c r="J1261" s="20"/>
    </row>
    <row r="1262" spans="1:10" s="2" customFormat="1" ht="12" customHeight="1" x14ac:dyDescent="0.5">
      <c r="B1262" s="19"/>
      <c r="C1262" s="20"/>
      <c r="D1262" s="20"/>
      <c r="E1262" s="20"/>
      <c r="F1262" s="20"/>
      <c r="G1262" s="20"/>
      <c r="H1262" s="20"/>
      <c r="I1262" s="20"/>
      <c r="J1262" s="20"/>
    </row>
    <row r="1263" spans="1:10" s="2" customFormat="1" ht="12" customHeight="1" x14ac:dyDescent="0.5">
      <c r="B1263" s="19"/>
      <c r="C1263" s="20"/>
      <c r="D1263" s="20"/>
      <c r="E1263" s="20"/>
      <c r="F1263" s="20"/>
      <c r="G1263" s="20"/>
      <c r="H1263" s="20"/>
      <c r="I1263" s="20"/>
      <c r="J1263" s="20"/>
    </row>
    <row r="1264" spans="1:10" s="2" customFormat="1" ht="12" customHeight="1" x14ac:dyDescent="0.5">
      <c r="B1264" s="19"/>
      <c r="C1264" s="20"/>
      <c r="D1264" s="20"/>
      <c r="E1264" s="20"/>
      <c r="F1264" s="20"/>
      <c r="G1264" s="20"/>
      <c r="H1264" s="20"/>
      <c r="I1264" s="20"/>
      <c r="J1264" s="20"/>
    </row>
    <row r="1265" spans="2:10" s="2" customFormat="1" ht="12" customHeight="1" x14ac:dyDescent="0.5">
      <c r="B1265" s="19"/>
      <c r="C1265" s="20"/>
      <c r="D1265" s="20"/>
      <c r="E1265" s="20"/>
      <c r="F1265" s="20"/>
      <c r="G1265" s="20"/>
      <c r="H1265" s="20"/>
      <c r="I1265" s="20"/>
      <c r="J1265" s="20"/>
    </row>
    <row r="1266" spans="2:10" s="2" customFormat="1" ht="12" customHeight="1" x14ac:dyDescent="0.5">
      <c r="B1266" s="19"/>
      <c r="C1266" s="20"/>
      <c r="D1266" s="20"/>
      <c r="E1266" s="20"/>
      <c r="F1266" s="20"/>
      <c r="G1266" s="20"/>
      <c r="H1266" s="20"/>
      <c r="I1266" s="20"/>
      <c r="J1266" s="20"/>
    </row>
    <row r="1267" spans="2:10" s="2" customFormat="1" ht="12" customHeight="1" x14ac:dyDescent="0.5">
      <c r="B1267" s="19"/>
      <c r="C1267" s="20"/>
      <c r="D1267" s="20"/>
      <c r="E1267" s="20"/>
      <c r="F1267" s="20"/>
      <c r="G1267" s="20"/>
      <c r="H1267" s="20"/>
      <c r="I1267" s="20"/>
      <c r="J1267" s="20"/>
    </row>
    <row r="1268" spans="2:10" s="2" customFormat="1" ht="12" customHeight="1" x14ac:dyDescent="0.5">
      <c r="B1268" s="19"/>
      <c r="C1268" s="20"/>
      <c r="D1268" s="20"/>
      <c r="E1268" s="20"/>
      <c r="F1268" s="20"/>
      <c r="G1268" s="20"/>
      <c r="H1268" s="20"/>
      <c r="I1268" s="20"/>
      <c r="J1268" s="20"/>
    </row>
    <row r="1269" spans="2:10" s="2" customFormat="1" ht="12" customHeight="1" x14ac:dyDescent="0.5">
      <c r="B1269" s="19"/>
      <c r="C1269" s="20"/>
      <c r="D1269" s="20"/>
      <c r="E1269" s="20"/>
      <c r="F1269" s="20"/>
      <c r="G1269" s="20"/>
      <c r="H1269" s="20"/>
      <c r="I1269" s="20"/>
      <c r="J1269" s="20"/>
    </row>
    <row r="1270" spans="2:10" s="2" customFormat="1" ht="12" customHeight="1" x14ac:dyDescent="0.5">
      <c r="B1270" s="19"/>
      <c r="C1270" s="20"/>
      <c r="D1270" s="20"/>
      <c r="E1270" s="20"/>
      <c r="F1270" s="20"/>
      <c r="G1270" s="20"/>
      <c r="H1270" s="20"/>
      <c r="I1270" s="20"/>
      <c r="J1270" s="20"/>
    </row>
    <row r="1271" spans="2:10" s="2" customFormat="1" ht="12" customHeight="1" x14ac:dyDescent="0.5">
      <c r="B1271" s="19"/>
      <c r="C1271" s="20"/>
      <c r="D1271" s="20"/>
      <c r="E1271" s="20"/>
      <c r="F1271" s="20"/>
      <c r="G1271" s="20"/>
      <c r="H1271" s="20"/>
      <c r="I1271" s="20"/>
      <c r="J1271" s="20"/>
    </row>
    <row r="1272" spans="2:10" s="2" customFormat="1" ht="12" customHeight="1" x14ac:dyDescent="0.5">
      <c r="B1272" s="19"/>
      <c r="C1272" s="20"/>
      <c r="D1272" s="20"/>
      <c r="E1272" s="20"/>
      <c r="F1272" s="20"/>
      <c r="G1272" s="20"/>
      <c r="H1272" s="20"/>
      <c r="I1272" s="20"/>
      <c r="J1272" s="20"/>
    </row>
    <row r="1273" spans="2:10" s="2" customFormat="1" ht="12" customHeight="1" x14ac:dyDescent="0.5">
      <c r="B1273" s="19"/>
      <c r="C1273" s="20"/>
      <c r="D1273" s="20"/>
      <c r="E1273" s="20"/>
      <c r="F1273" s="20"/>
      <c r="G1273" s="20"/>
      <c r="H1273" s="20"/>
      <c r="I1273" s="20"/>
      <c r="J1273" s="20"/>
    </row>
    <row r="1274" spans="2:10" s="2" customFormat="1" ht="12" customHeight="1" x14ac:dyDescent="0.5">
      <c r="B1274" s="19"/>
      <c r="C1274" s="20"/>
      <c r="D1274" s="20"/>
      <c r="E1274" s="20"/>
      <c r="F1274" s="20"/>
      <c r="G1274" s="20"/>
      <c r="H1274" s="20"/>
      <c r="I1274" s="20"/>
      <c r="J1274" s="20"/>
    </row>
    <row r="1275" spans="2:10" s="2" customFormat="1" ht="12" customHeight="1" x14ac:dyDescent="0.5">
      <c r="B1275" s="19"/>
      <c r="C1275" s="20"/>
      <c r="D1275" s="20"/>
      <c r="E1275" s="20"/>
      <c r="F1275" s="20"/>
      <c r="G1275" s="20"/>
      <c r="H1275" s="20"/>
      <c r="I1275" s="20"/>
      <c r="J1275" s="20"/>
    </row>
    <row r="1276" spans="2:10" s="2" customFormat="1" ht="12" customHeight="1" x14ac:dyDescent="0.5">
      <c r="B1276" s="19"/>
      <c r="C1276" s="20"/>
      <c r="D1276" s="20"/>
      <c r="E1276" s="20"/>
      <c r="F1276" s="20"/>
      <c r="G1276" s="20"/>
      <c r="H1276" s="20"/>
      <c r="I1276" s="20"/>
      <c r="J1276" s="20"/>
    </row>
    <row r="1277" spans="2:10" s="2" customFormat="1" ht="12" customHeight="1" x14ac:dyDescent="0.5">
      <c r="B1277" s="19"/>
      <c r="C1277" s="20"/>
      <c r="D1277" s="20"/>
      <c r="E1277" s="20"/>
      <c r="F1277" s="20"/>
      <c r="G1277" s="20"/>
      <c r="H1277" s="20"/>
      <c r="I1277" s="20"/>
      <c r="J1277" s="20"/>
    </row>
    <row r="1278" spans="2:10" s="2" customFormat="1" ht="12" customHeight="1" x14ac:dyDescent="0.5">
      <c r="B1278" s="19"/>
      <c r="C1278" s="20"/>
      <c r="D1278" s="20"/>
      <c r="E1278" s="20"/>
      <c r="F1278" s="20"/>
      <c r="G1278" s="20"/>
      <c r="H1278" s="20"/>
      <c r="I1278" s="20"/>
      <c r="J1278" s="20"/>
    </row>
    <row r="1279" spans="2:10" s="2" customFormat="1" ht="12" customHeight="1" x14ac:dyDescent="0.5">
      <c r="B1279" s="19"/>
      <c r="C1279" s="20"/>
      <c r="D1279" s="20"/>
      <c r="E1279" s="20"/>
      <c r="F1279" s="20"/>
      <c r="G1279" s="20"/>
      <c r="H1279" s="20"/>
      <c r="I1279" s="20"/>
      <c r="J1279" s="20"/>
    </row>
    <row r="1280" spans="2:10" s="2" customFormat="1" ht="12" customHeight="1" x14ac:dyDescent="0.5">
      <c r="B1280" s="19"/>
      <c r="C1280" s="20"/>
      <c r="D1280" s="20"/>
      <c r="E1280" s="20"/>
      <c r="F1280" s="20"/>
      <c r="G1280" s="20"/>
      <c r="H1280" s="20"/>
      <c r="I1280" s="20"/>
      <c r="J1280" s="20"/>
    </row>
    <row r="1281" spans="2:10" s="2" customFormat="1" ht="12" customHeight="1" x14ac:dyDescent="0.5">
      <c r="B1281" s="19"/>
      <c r="C1281" s="20"/>
      <c r="D1281" s="20"/>
      <c r="E1281" s="20"/>
      <c r="F1281" s="20"/>
      <c r="G1281" s="20"/>
      <c r="H1281" s="20"/>
      <c r="I1281" s="20"/>
      <c r="J1281" s="20"/>
    </row>
    <row r="1282" spans="2:10" s="2" customFormat="1" ht="12" customHeight="1" x14ac:dyDescent="0.5">
      <c r="B1282" s="19"/>
      <c r="C1282" s="20"/>
      <c r="D1282" s="20"/>
      <c r="E1282" s="20"/>
      <c r="F1282" s="20"/>
      <c r="G1282" s="20"/>
      <c r="H1282" s="20"/>
      <c r="I1282" s="20"/>
      <c r="J1282" s="20"/>
    </row>
    <row r="1283" spans="2:10" s="2" customFormat="1" ht="12" customHeight="1" x14ac:dyDescent="0.5">
      <c r="B1283" s="19"/>
      <c r="C1283" s="20"/>
      <c r="D1283" s="20"/>
      <c r="E1283" s="20"/>
      <c r="F1283" s="20"/>
      <c r="G1283" s="20"/>
      <c r="H1283" s="20"/>
      <c r="I1283" s="20"/>
      <c r="J1283" s="20"/>
    </row>
    <row r="1284" spans="2:10" s="2" customFormat="1" ht="12" customHeight="1" x14ac:dyDescent="0.5">
      <c r="B1284" s="19"/>
      <c r="C1284" s="20"/>
      <c r="D1284" s="20"/>
      <c r="E1284" s="20"/>
      <c r="F1284" s="20"/>
      <c r="G1284" s="20"/>
      <c r="H1284" s="20"/>
      <c r="I1284" s="20"/>
      <c r="J1284" s="20"/>
    </row>
    <row r="1285" spans="2:10" s="2" customFormat="1" ht="12" customHeight="1" x14ac:dyDescent="0.5">
      <c r="B1285" s="19"/>
      <c r="C1285" s="20"/>
      <c r="D1285" s="20"/>
      <c r="E1285" s="20"/>
      <c r="F1285" s="20"/>
      <c r="G1285" s="20"/>
      <c r="H1285" s="20"/>
      <c r="I1285" s="20"/>
      <c r="J1285" s="20"/>
    </row>
    <row r="1286" spans="2:10" s="2" customFormat="1" ht="12" customHeight="1" x14ac:dyDescent="0.5">
      <c r="B1286" s="19"/>
      <c r="C1286" s="20"/>
      <c r="D1286" s="20"/>
      <c r="E1286" s="20"/>
      <c r="F1286" s="20"/>
      <c r="G1286" s="20"/>
      <c r="H1286" s="20"/>
      <c r="I1286" s="20"/>
      <c r="J1286" s="20"/>
    </row>
    <row r="1287" spans="2:10" s="2" customFormat="1" ht="12" customHeight="1" x14ac:dyDescent="0.5">
      <c r="B1287" s="19"/>
      <c r="C1287" s="20"/>
      <c r="D1287" s="20"/>
      <c r="E1287" s="20"/>
      <c r="F1287" s="20"/>
      <c r="G1287" s="20"/>
      <c r="H1287" s="20"/>
      <c r="I1287" s="20"/>
      <c r="J1287" s="20"/>
    </row>
    <row r="1288" spans="2:10" s="2" customFormat="1" ht="12" customHeight="1" x14ac:dyDescent="0.5">
      <c r="B1288" s="19"/>
      <c r="C1288" s="20"/>
      <c r="D1288" s="20"/>
      <c r="E1288" s="20"/>
      <c r="F1288" s="20"/>
      <c r="G1288" s="20"/>
      <c r="H1288" s="20"/>
      <c r="I1288" s="20"/>
      <c r="J1288" s="20"/>
    </row>
    <row r="1289" spans="2:10" s="2" customFormat="1" ht="12" customHeight="1" x14ac:dyDescent="0.5">
      <c r="B1289" s="19"/>
      <c r="C1289" s="20"/>
      <c r="D1289" s="20"/>
      <c r="E1289" s="20"/>
      <c r="F1289" s="20"/>
      <c r="G1289" s="20"/>
      <c r="H1289" s="20"/>
      <c r="I1289" s="20"/>
      <c r="J1289" s="20"/>
    </row>
    <row r="1290" spans="2:10" s="2" customFormat="1" ht="12" customHeight="1" x14ac:dyDescent="0.5">
      <c r="B1290" s="19"/>
      <c r="C1290" s="20"/>
      <c r="D1290" s="20"/>
      <c r="E1290" s="20"/>
      <c r="F1290" s="20"/>
      <c r="G1290" s="20"/>
      <c r="H1290" s="20"/>
      <c r="I1290" s="20"/>
      <c r="J1290" s="20"/>
    </row>
    <row r="1291" spans="2:10" s="2" customFormat="1" ht="12" customHeight="1" x14ac:dyDescent="0.5">
      <c r="B1291" s="19"/>
      <c r="C1291" s="20"/>
      <c r="D1291" s="20"/>
      <c r="E1291" s="20"/>
      <c r="F1291" s="20"/>
      <c r="G1291" s="20"/>
      <c r="H1291" s="20"/>
      <c r="I1291" s="20"/>
      <c r="J1291" s="20"/>
    </row>
    <row r="1292" spans="2:10" s="2" customFormat="1" ht="12" customHeight="1" x14ac:dyDescent="0.5">
      <c r="B1292" s="19"/>
      <c r="C1292" s="20"/>
      <c r="D1292" s="20"/>
      <c r="E1292" s="20"/>
      <c r="F1292" s="20"/>
      <c r="G1292" s="20"/>
      <c r="H1292" s="20"/>
      <c r="I1292" s="20"/>
      <c r="J1292" s="20"/>
    </row>
    <row r="1293" spans="2:10" s="2" customFormat="1" ht="12" customHeight="1" x14ac:dyDescent="0.5">
      <c r="B1293" s="19"/>
      <c r="C1293" s="20"/>
      <c r="D1293" s="20"/>
      <c r="E1293" s="20"/>
      <c r="F1293" s="20"/>
      <c r="G1293" s="20"/>
      <c r="H1293" s="20"/>
      <c r="I1293" s="20"/>
      <c r="J1293" s="20"/>
    </row>
    <row r="1294" spans="2:10" s="2" customFormat="1" ht="12" customHeight="1" x14ac:dyDescent="0.5">
      <c r="B1294" s="19"/>
      <c r="C1294" s="20"/>
      <c r="D1294" s="20"/>
      <c r="E1294" s="20"/>
      <c r="F1294" s="20"/>
      <c r="G1294" s="20"/>
      <c r="H1294" s="20"/>
      <c r="I1294" s="20"/>
      <c r="J1294" s="20"/>
    </row>
    <row r="1295" spans="2:10" s="2" customFormat="1" ht="12" customHeight="1" x14ac:dyDescent="0.5">
      <c r="B1295" s="19"/>
      <c r="C1295" s="20"/>
      <c r="D1295" s="20"/>
      <c r="E1295" s="20"/>
      <c r="F1295" s="20"/>
      <c r="G1295" s="20"/>
      <c r="H1295" s="20"/>
      <c r="I1295" s="20"/>
      <c r="J1295" s="20"/>
    </row>
    <row r="1296" spans="2:10" s="2" customFormat="1" ht="12" customHeight="1" x14ac:dyDescent="0.5">
      <c r="B1296" s="19"/>
      <c r="C1296" s="20"/>
      <c r="D1296" s="20"/>
      <c r="E1296" s="20"/>
      <c r="F1296" s="20"/>
      <c r="G1296" s="20"/>
      <c r="H1296" s="20"/>
      <c r="I1296" s="20"/>
      <c r="J1296" s="20"/>
    </row>
    <row r="1297" spans="2:10" s="2" customFormat="1" ht="12" customHeight="1" x14ac:dyDescent="0.5">
      <c r="B1297" s="19"/>
      <c r="C1297" s="20"/>
      <c r="D1297" s="20"/>
      <c r="E1297" s="20"/>
      <c r="F1297" s="20"/>
      <c r="G1297" s="20"/>
      <c r="H1297" s="20"/>
      <c r="I1297" s="20"/>
      <c r="J1297" s="20"/>
    </row>
    <row r="1298" spans="2:10" s="2" customFormat="1" ht="12" customHeight="1" x14ac:dyDescent="0.5">
      <c r="B1298" s="19"/>
      <c r="C1298" s="20"/>
      <c r="D1298" s="20"/>
      <c r="E1298" s="20"/>
      <c r="F1298" s="20"/>
      <c r="G1298" s="20"/>
      <c r="H1298" s="20"/>
      <c r="I1298" s="20"/>
      <c r="J1298" s="20"/>
    </row>
    <row r="1299" spans="2:10" s="2" customFormat="1" ht="12" customHeight="1" x14ac:dyDescent="0.5">
      <c r="B1299" s="19"/>
      <c r="C1299" s="20"/>
      <c r="D1299" s="20"/>
      <c r="E1299" s="20"/>
      <c r="F1299" s="20"/>
      <c r="G1299" s="20"/>
      <c r="H1299" s="20"/>
      <c r="I1299" s="20"/>
      <c r="J1299" s="20"/>
    </row>
    <row r="1300" spans="2:10" s="2" customFormat="1" ht="12" customHeight="1" x14ac:dyDescent="0.5">
      <c r="B1300" s="19"/>
      <c r="C1300" s="20"/>
      <c r="D1300" s="20"/>
      <c r="E1300" s="20"/>
      <c r="F1300" s="20"/>
      <c r="G1300" s="20"/>
      <c r="H1300" s="20"/>
      <c r="I1300" s="20"/>
      <c r="J1300" s="20"/>
    </row>
    <row r="1301" spans="2:10" s="2" customFormat="1" ht="12" customHeight="1" x14ac:dyDescent="0.5">
      <c r="B1301" s="19"/>
      <c r="C1301" s="20"/>
      <c r="D1301" s="20"/>
      <c r="E1301" s="20"/>
      <c r="F1301" s="20"/>
      <c r="G1301" s="20"/>
      <c r="H1301" s="20"/>
      <c r="I1301" s="20"/>
      <c r="J1301" s="20"/>
    </row>
    <row r="1302" spans="2:10" s="2" customFormat="1" ht="12" customHeight="1" x14ac:dyDescent="0.5">
      <c r="B1302" s="19"/>
      <c r="C1302" s="20"/>
      <c r="D1302" s="20"/>
      <c r="E1302" s="20"/>
      <c r="F1302" s="20"/>
      <c r="G1302" s="20"/>
      <c r="H1302" s="20"/>
      <c r="I1302" s="20"/>
      <c r="J1302" s="20"/>
    </row>
    <row r="1303" spans="2:10" s="2" customFormat="1" ht="12" customHeight="1" x14ac:dyDescent="0.5">
      <c r="B1303" s="19"/>
      <c r="C1303" s="20"/>
      <c r="D1303" s="20"/>
      <c r="E1303" s="20"/>
      <c r="F1303" s="20"/>
      <c r="G1303" s="20"/>
      <c r="H1303" s="20"/>
      <c r="I1303" s="20"/>
      <c r="J1303" s="20"/>
    </row>
    <row r="1304" spans="2:10" s="2" customFormat="1" ht="12" customHeight="1" x14ac:dyDescent="0.5">
      <c r="B1304" s="19"/>
      <c r="C1304" s="20"/>
      <c r="D1304" s="20"/>
      <c r="E1304" s="20"/>
      <c r="F1304" s="20"/>
      <c r="G1304" s="20"/>
      <c r="H1304" s="20"/>
      <c r="I1304" s="20"/>
      <c r="J1304" s="20"/>
    </row>
    <row r="1305" spans="2:10" s="2" customFormat="1" ht="12" customHeight="1" x14ac:dyDescent="0.5">
      <c r="B1305" s="19"/>
      <c r="C1305" s="20"/>
      <c r="D1305" s="20"/>
      <c r="E1305" s="20"/>
      <c r="F1305" s="20"/>
      <c r="G1305" s="20"/>
      <c r="H1305" s="20"/>
      <c r="I1305" s="20"/>
      <c r="J1305" s="20"/>
    </row>
    <row r="1306" spans="2:10" s="2" customFormat="1" ht="12" customHeight="1" x14ac:dyDescent="0.5">
      <c r="B1306" s="19"/>
      <c r="C1306" s="20"/>
      <c r="D1306" s="20"/>
      <c r="E1306" s="20"/>
      <c r="F1306" s="20"/>
      <c r="G1306" s="20"/>
      <c r="H1306" s="20"/>
      <c r="I1306" s="20"/>
      <c r="J1306" s="20"/>
    </row>
    <row r="1307" spans="2:10" s="2" customFormat="1" ht="12" customHeight="1" x14ac:dyDescent="0.5">
      <c r="B1307" s="19"/>
      <c r="C1307" s="20"/>
      <c r="D1307" s="20"/>
      <c r="E1307" s="20"/>
      <c r="F1307" s="20"/>
      <c r="G1307" s="20"/>
      <c r="H1307" s="20"/>
      <c r="I1307" s="20"/>
      <c r="J1307" s="20"/>
    </row>
    <row r="1308" spans="2:10" s="2" customFormat="1" ht="12" customHeight="1" x14ac:dyDescent="0.5">
      <c r="B1308" s="19"/>
      <c r="C1308" s="20"/>
      <c r="D1308" s="20"/>
      <c r="E1308" s="20"/>
      <c r="F1308" s="20"/>
      <c r="G1308" s="20"/>
      <c r="H1308" s="20"/>
      <c r="I1308" s="20"/>
      <c r="J1308" s="20"/>
    </row>
    <row r="1309" spans="2:10" s="2" customFormat="1" ht="12" customHeight="1" x14ac:dyDescent="0.5">
      <c r="B1309" s="19"/>
      <c r="C1309" s="20"/>
      <c r="D1309" s="20"/>
      <c r="E1309" s="20"/>
      <c r="F1309" s="20"/>
      <c r="G1309" s="20"/>
      <c r="H1309" s="20"/>
      <c r="I1309" s="20"/>
      <c r="J1309" s="20"/>
    </row>
    <row r="1310" spans="2:10" s="2" customFormat="1" ht="12" customHeight="1" x14ac:dyDescent="0.5">
      <c r="B1310" s="19"/>
      <c r="C1310" s="20"/>
      <c r="D1310" s="20"/>
      <c r="E1310" s="20"/>
      <c r="F1310" s="20"/>
      <c r="G1310" s="20"/>
      <c r="H1310" s="20"/>
      <c r="I1310" s="20"/>
      <c r="J1310" s="20"/>
    </row>
    <row r="1311" spans="2:10" s="2" customFormat="1" ht="12" customHeight="1" x14ac:dyDescent="0.5">
      <c r="B1311" s="19"/>
      <c r="C1311" s="20"/>
      <c r="D1311" s="20"/>
      <c r="E1311" s="20"/>
      <c r="F1311" s="20"/>
      <c r="G1311" s="20"/>
      <c r="H1311" s="20"/>
      <c r="I1311" s="20"/>
      <c r="J1311" s="20"/>
    </row>
    <row r="1312" spans="2:10" s="2" customFormat="1" ht="12" customHeight="1" x14ac:dyDescent="0.5">
      <c r="B1312" s="19"/>
      <c r="C1312" s="20"/>
      <c r="D1312" s="20"/>
      <c r="E1312" s="20"/>
      <c r="F1312" s="20"/>
      <c r="G1312" s="20"/>
      <c r="H1312" s="20"/>
      <c r="I1312" s="20"/>
      <c r="J1312" s="20"/>
    </row>
    <row r="1313" spans="1:10" s="3" customFormat="1" ht="20.100000000000001" customHeight="1" x14ac:dyDescent="0.5">
      <c r="B1313" s="25" t="s">
        <v>138</v>
      </c>
      <c r="C1313" s="26"/>
      <c r="D1313" s="26"/>
      <c r="E1313" s="26"/>
      <c r="F1313" s="27"/>
      <c r="G1313" s="28"/>
      <c r="H1313" s="29"/>
      <c r="I1313" s="29"/>
      <c r="J1313" s="30">
        <f>SUM(J1250:J1312)</f>
        <v>30000000</v>
      </c>
    </row>
    <row r="1314" spans="1:10" s="1" customFormat="1" ht="12" customHeight="1" x14ac:dyDescent="0.5">
      <c r="J1314" s="31" t="s">
        <v>788</v>
      </c>
    </row>
    <row r="1315" spans="1:10" s="1" customFormat="1" ht="11.7" x14ac:dyDescent="0.5">
      <c r="B1315" s="6" t="s">
        <v>789</v>
      </c>
    </row>
    <row r="1316" spans="1:10" s="2" customFormat="1" ht="39.450000000000003" customHeight="1" x14ac:dyDescent="0.5">
      <c r="B1316" s="7"/>
      <c r="C1316" s="8" t="s">
        <v>3</v>
      </c>
      <c r="D1316" s="8"/>
      <c r="E1316" s="8"/>
      <c r="F1316" s="7" t="s">
        <v>4</v>
      </c>
      <c r="G1316" s="7" t="s">
        <v>5</v>
      </c>
      <c r="H1316" s="7" t="s">
        <v>6</v>
      </c>
      <c r="I1316" s="7" t="s">
        <v>7</v>
      </c>
      <c r="J1316" s="9" t="s">
        <v>8</v>
      </c>
    </row>
    <row r="1317" spans="1:10" s="3" customFormat="1" ht="20.100000000000001" customHeight="1" x14ac:dyDescent="0.5">
      <c r="B1317" s="10"/>
      <c r="C1317" s="11"/>
      <c r="D1317" s="11"/>
      <c r="E1317" s="11"/>
      <c r="F1317" s="11"/>
      <c r="G1317" s="11"/>
      <c r="H1317" s="11"/>
      <c r="I1317" s="11"/>
      <c r="J1317" s="12"/>
    </row>
    <row r="1318" spans="1:10" s="2" customFormat="1" ht="12" customHeight="1" x14ac:dyDescent="0.5">
      <c r="A1318" s="2">
        <v>237</v>
      </c>
      <c r="B1318" s="13" t="s">
        <v>790</v>
      </c>
      <c r="C1318" s="14"/>
      <c r="D1318" s="14"/>
      <c r="E1318" s="14"/>
      <c r="F1318" s="15" t="s">
        <v>791</v>
      </c>
      <c r="G1318" s="21"/>
      <c r="H1318" s="22"/>
      <c r="I1318" s="18"/>
      <c r="J1318" s="18"/>
    </row>
    <row r="1319" spans="1:10" s="2" customFormat="1" ht="12" customHeight="1" x14ac:dyDescent="0.5">
      <c r="B1319" s="19"/>
      <c r="C1319" s="20"/>
      <c r="D1319" s="20"/>
      <c r="E1319" s="20"/>
      <c r="F1319" s="20"/>
      <c r="G1319" s="20"/>
      <c r="H1319" s="20"/>
      <c r="I1319" s="20"/>
      <c r="J1319" s="20"/>
    </row>
    <row r="1320" spans="1:10" s="2" customFormat="1" ht="12" customHeight="1" x14ac:dyDescent="0.5">
      <c r="A1320" s="2">
        <v>7667</v>
      </c>
      <c r="B1320" s="13" t="s">
        <v>792</v>
      </c>
      <c r="C1320" s="14"/>
      <c r="D1320" s="14"/>
      <c r="E1320" s="14"/>
      <c r="F1320" s="15" t="s">
        <v>429</v>
      </c>
      <c r="G1320" s="21"/>
      <c r="H1320" s="22"/>
      <c r="I1320" s="18"/>
      <c r="J1320" s="18"/>
    </row>
    <row r="1321" spans="1:10" s="2" customFormat="1" ht="12" customHeight="1" x14ac:dyDescent="0.5">
      <c r="B1321" s="19"/>
      <c r="C1321" s="20"/>
      <c r="D1321" s="20"/>
      <c r="E1321" s="20"/>
      <c r="F1321" s="20"/>
      <c r="G1321" s="20"/>
      <c r="H1321" s="20"/>
      <c r="I1321" s="20"/>
      <c r="J1321" s="20"/>
    </row>
    <row r="1322" spans="1:10" s="2" customFormat="1" ht="48" customHeight="1" x14ac:dyDescent="0.5">
      <c r="A1322" s="2">
        <v>7668</v>
      </c>
      <c r="B1322" s="13"/>
      <c r="C1322" s="14" t="s">
        <v>793</v>
      </c>
      <c r="D1322" s="14"/>
      <c r="E1322" s="14"/>
      <c r="F1322" s="15" t="s">
        <v>432</v>
      </c>
      <c r="G1322" s="21"/>
      <c r="H1322" s="22"/>
      <c r="I1322" s="18"/>
      <c r="J1322" s="18"/>
    </row>
    <row r="1323" spans="1:10" s="2" customFormat="1" ht="12" customHeight="1" x14ac:dyDescent="0.5">
      <c r="B1323" s="19"/>
      <c r="C1323" s="20"/>
      <c r="D1323" s="20"/>
      <c r="E1323" s="20"/>
      <c r="F1323" s="20"/>
      <c r="G1323" s="20"/>
      <c r="H1323" s="20"/>
      <c r="I1323" s="20"/>
      <c r="J1323" s="20"/>
    </row>
    <row r="1324" spans="1:10" s="2" customFormat="1" ht="12" customHeight="1" x14ac:dyDescent="0.5">
      <c r="A1324" s="2">
        <v>7669</v>
      </c>
      <c r="B1324" s="13"/>
      <c r="C1324" s="14"/>
      <c r="D1324" s="14" t="s">
        <v>92</v>
      </c>
      <c r="E1324" s="14"/>
      <c r="F1324" s="15" t="s">
        <v>433</v>
      </c>
      <c r="G1324" s="21" t="s">
        <v>39</v>
      </c>
      <c r="H1324" s="22">
        <v>13200</v>
      </c>
      <c r="I1324" s="23">
        <v>0</v>
      </c>
      <c r="J1324" s="18">
        <f>IF(G1324 = CHAR(37), H1324*I1324/100,H1324*I1324)</f>
        <v>0</v>
      </c>
    </row>
    <row r="1325" spans="1:10" s="2" customFormat="1" ht="12" customHeight="1" x14ac:dyDescent="0.5">
      <c r="B1325" s="19"/>
      <c r="C1325" s="20"/>
      <c r="D1325" s="20"/>
      <c r="E1325" s="20"/>
      <c r="F1325" s="20"/>
      <c r="G1325" s="20"/>
      <c r="H1325" s="20"/>
      <c r="I1325" s="20"/>
      <c r="J1325" s="20"/>
    </row>
    <row r="1326" spans="1:10" s="2" customFormat="1" ht="36" customHeight="1" x14ac:dyDescent="0.5">
      <c r="A1326" s="2">
        <v>7670</v>
      </c>
      <c r="B1326" s="13"/>
      <c r="C1326" s="14" t="s">
        <v>794</v>
      </c>
      <c r="D1326" s="14"/>
      <c r="E1326" s="14"/>
      <c r="F1326" s="15" t="s">
        <v>435</v>
      </c>
      <c r="G1326" s="21" t="s">
        <v>39</v>
      </c>
      <c r="H1326" s="22">
        <v>1500</v>
      </c>
      <c r="I1326" s="23">
        <v>0</v>
      </c>
      <c r="J1326" s="18">
        <f>IF(G1326 = CHAR(37), H1326*I1326/100,H1326*I1326)</f>
        <v>0</v>
      </c>
    </row>
    <row r="1327" spans="1:10" s="2" customFormat="1" ht="12" customHeight="1" x14ac:dyDescent="0.5">
      <c r="B1327" s="19"/>
      <c r="C1327" s="20"/>
      <c r="D1327" s="20"/>
      <c r="E1327" s="20"/>
      <c r="F1327" s="20"/>
      <c r="G1327" s="20"/>
      <c r="H1327" s="20"/>
      <c r="I1327" s="20"/>
      <c r="J1327" s="20"/>
    </row>
    <row r="1328" spans="1:10" s="2" customFormat="1" ht="36" customHeight="1" x14ac:dyDescent="0.5">
      <c r="A1328" s="2">
        <v>7671</v>
      </c>
      <c r="B1328" s="13" t="s">
        <v>795</v>
      </c>
      <c r="C1328" s="14"/>
      <c r="D1328" s="14"/>
      <c r="E1328" s="14"/>
      <c r="F1328" s="15" t="s">
        <v>437</v>
      </c>
      <c r="G1328" s="21"/>
      <c r="H1328" s="22"/>
      <c r="I1328" s="18"/>
      <c r="J1328" s="18"/>
    </row>
    <row r="1329" spans="1:10" s="2" customFormat="1" ht="12" customHeight="1" x14ac:dyDescent="0.5">
      <c r="B1329" s="19"/>
      <c r="C1329" s="20"/>
      <c r="D1329" s="20"/>
      <c r="E1329" s="20"/>
      <c r="F1329" s="20"/>
      <c r="G1329" s="20"/>
      <c r="H1329" s="20"/>
      <c r="I1329" s="20"/>
      <c r="J1329" s="20"/>
    </row>
    <row r="1330" spans="1:10" s="2" customFormat="1" ht="12" customHeight="1" x14ac:dyDescent="0.5">
      <c r="A1330" s="2">
        <v>7672</v>
      </c>
      <c r="B1330" s="13"/>
      <c r="C1330" s="14" t="s">
        <v>796</v>
      </c>
      <c r="D1330" s="14"/>
      <c r="E1330" s="14"/>
      <c r="F1330" s="15" t="s">
        <v>439</v>
      </c>
      <c r="G1330" s="21" t="s">
        <v>39</v>
      </c>
      <c r="H1330" s="22">
        <v>1893</v>
      </c>
      <c r="I1330" s="23">
        <v>0</v>
      </c>
      <c r="J1330" s="18">
        <f>IF(G1330 = CHAR(37), H1330*I1330/100,H1330*I1330)</f>
        <v>0</v>
      </c>
    </row>
    <row r="1331" spans="1:10" s="2" customFormat="1" ht="12" customHeight="1" x14ac:dyDescent="0.5">
      <c r="B1331" s="19"/>
      <c r="C1331" s="20"/>
      <c r="D1331" s="20"/>
      <c r="E1331" s="20"/>
      <c r="F1331" s="20"/>
      <c r="G1331" s="20"/>
      <c r="H1331" s="20"/>
      <c r="I1331" s="20"/>
      <c r="J1331" s="20"/>
    </row>
    <row r="1332" spans="1:10" s="2" customFormat="1" ht="24" customHeight="1" x14ac:dyDescent="0.5">
      <c r="A1332" s="2">
        <v>7673</v>
      </c>
      <c r="B1332" s="13"/>
      <c r="C1332" s="14" t="s">
        <v>797</v>
      </c>
      <c r="D1332" s="14"/>
      <c r="E1332" s="14"/>
      <c r="F1332" s="15" t="s">
        <v>441</v>
      </c>
      <c r="G1332" s="21" t="s">
        <v>39</v>
      </c>
      <c r="H1332" s="22">
        <v>811</v>
      </c>
      <c r="I1332" s="23">
        <v>0</v>
      </c>
      <c r="J1332" s="18">
        <f>IF(G1332 = CHAR(37), H1332*I1332/100,H1332*I1332)</f>
        <v>0</v>
      </c>
    </row>
    <row r="1333" spans="1:10" s="2" customFormat="1" ht="12" customHeight="1" x14ac:dyDescent="0.5">
      <c r="B1333" s="19"/>
      <c r="C1333" s="20"/>
      <c r="D1333" s="20"/>
      <c r="E1333" s="20"/>
      <c r="F1333" s="20"/>
      <c r="G1333" s="20"/>
      <c r="H1333" s="20"/>
      <c r="I1333" s="20"/>
      <c r="J1333" s="20"/>
    </row>
    <row r="1334" spans="1:10" s="2" customFormat="1" ht="24" customHeight="1" x14ac:dyDescent="0.5">
      <c r="A1334" s="2">
        <v>6821</v>
      </c>
      <c r="B1334" s="13" t="s">
        <v>798</v>
      </c>
      <c r="C1334" s="14"/>
      <c r="D1334" s="14"/>
      <c r="E1334" s="14"/>
      <c r="F1334" s="15" t="s">
        <v>799</v>
      </c>
      <c r="G1334" s="21"/>
      <c r="H1334" s="22"/>
      <c r="I1334" s="18"/>
      <c r="J1334" s="18"/>
    </row>
    <row r="1335" spans="1:10" s="2" customFormat="1" ht="12" customHeight="1" x14ac:dyDescent="0.5">
      <c r="B1335" s="19"/>
      <c r="C1335" s="20"/>
      <c r="D1335" s="20"/>
      <c r="E1335" s="20"/>
      <c r="F1335" s="20"/>
      <c r="G1335" s="20"/>
      <c r="H1335" s="20"/>
      <c r="I1335" s="20"/>
      <c r="J1335" s="20"/>
    </row>
    <row r="1336" spans="1:10" s="2" customFormat="1" ht="36" customHeight="1" x14ac:dyDescent="0.5">
      <c r="A1336" s="2">
        <v>6822</v>
      </c>
      <c r="B1336" s="13"/>
      <c r="C1336" s="14" t="s">
        <v>800</v>
      </c>
      <c r="D1336" s="14"/>
      <c r="E1336" s="14"/>
      <c r="F1336" s="15" t="s">
        <v>801</v>
      </c>
      <c r="G1336" s="21"/>
      <c r="H1336" s="22"/>
      <c r="I1336" s="18"/>
      <c r="J1336" s="18"/>
    </row>
    <row r="1337" spans="1:10" s="2" customFormat="1" ht="12" customHeight="1" x14ac:dyDescent="0.5">
      <c r="B1337" s="19"/>
      <c r="C1337" s="20"/>
      <c r="D1337" s="20"/>
      <c r="E1337" s="20"/>
      <c r="F1337" s="20"/>
      <c r="G1337" s="20"/>
      <c r="H1337" s="20"/>
      <c r="I1337" s="20"/>
      <c r="J1337" s="20"/>
    </row>
    <row r="1338" spans="1:10" s="2" customFormat="1" ht="12" customHeight="1" x14ac:dyDescent="0.5">
      <c r="A1338" s="2">
        <v>6823</v>
      </c>
      <c r="B1338" s="13"/>
      <c r="C1338" s="14"/>
      <c r="D1338" s="14" t="s">
        <v>92</v>
      </c>
      <c r="E1338" s="14"/>
      <c r="F1338" s="15" t="s">
        <v>433</v>
      </c>
      <c r="G1338" s="21" t="s">
        <v>39</v>
      </c>
      <c r="H1338" s="22">
        <v>15899</v>
      </c>
      <c r="I1338" s="23">
        <v>0</v>
      </c>
      <c r="J1338" s="18">
        <f>IF(G1338 = CHAR(37), H1338*I1338/100,H1338*I1338)</f>
        <v>0</v>
      </c>
    </row>
    <row r="1339" spans="1:10" s="2" customFormat="1" ht="12" customHeight="1" x14ac:dyDescent="0.5">
      <c r="B1339" s="19"/>
      <c r="C1339" s="20"/>
      <c r="D1339" s="20"/>
      <c r="E1339" s="20"/>
      <c r="F1339" s="20"/>
      <c r="G1339" s="20"/>
      <c r="H1339" s="20"/>
      <c r="I1339" s="20"/>
      <c r="J1339" s="20"/>
    </row>
    <row r="1340" spans="1:10" s="2" customFormat="1" ht="36" customHeight="1" x14ac:dyDescent="0.5">
      <c r="A1340" s="2">
        <v>7666</v>
      </c>
      <c r="B1340" s="13"/>
      <c r="C1340" s="14" t="s">
        <v>802</v>
      </c>
      <c r="D1340" s="14"/>
      <c r="E1340" s="14"/>
      <c r="F1340" s="15" t="s">
        <v>803</v>
      </c>
      <c r="G1340" s="21" t="s">
        <v>39</v>
      </c>
      <c r="H1340" s="22">
        <v>2417</v>
      </c>
      <c r="I1340" s="23">
        <v>0</v>
      </c>
      <c r="J1340" s="18">
        <f>IF(G1340 = CHAR(37), H1340*I1340/100,H1340*I1340)</f>
        <v>0</v>
      </c>
    </row>
    <row r="1341" spans="1:10" s="2" customFormat="1" ht="12" customHeight="1" x14ac:dyDescent="0.5">
      <c r="B1341" s="19"/>
      <c r="C1341" s="20"/>
      <c r="D1341" s="20"/>
      <c r="E1341" s="20"/>
      <c r="F1341" s="20"/>
      <c r="G1341" s="20"/>
      <c r="H1341" s="20"/>
      <c r="I1341" s="20"/>
      <c r="J1341" s="20"/>
    </row>
    <row r="1342" spans="1:10" s="2" customFormat="1" ht="24" customHeight="1" x14ac:dyDescent="0.5">
      <c r="A1342" s="2">
        <v>7245</v>
      </c>
      <c r="B1342" s="13" t="s">
        <v>804</v>
      </c>
      <c r="C1342" s="14"/>
      <c r="D1342" s="14"/>
      <c r="E1342" s="14"/>
      <c r="F1342" s="15" t="s">
        <v>805</v>
      </c>
      <c r="G1342" s="21"/>
      <c r="H1342" s="22"/>
      <c r="I1342" s="18"/>
      <c r="J1342" s="18"/>
    </row>
    <row r="1343" spans="1:10" s="2" customFormat="1" ht="12" customHeight="1" x14ac:dyDescent="0.5">
      <c r="B1343" s="19"/>
      <c r="C1343" s="20"/>
      <c r="D1343" s="20"/>
      <c r="E1343" s="20"/>
      <c r="F1343" s="20"/>
      <c r="G1343" s="20"/>
      <c r="H1343" s="20"/>
      <c r="I1343" s="20"/>
      <c r="J1343" s="20"/>
    </row>
    <row r="1344" spans="1:10" s="2" customFormat="1" ht="24" customHeight="1" x14ac:dyDescent="0.5">
      <c r="A1344" s="2">
        <v>7246</v>
      </c>
      <c r="B1344" s="13"/>
      <c r="C1344" s="14" t="s">
        <v>806</v>
      </c>
      <c r="D1344" s="14"/>
      <c r="E1344" s="14"/>
      <c r="F1344" s="15" t="s">
        <v>807</v>
      </c>
      <c r="G1344" s="21" t="s">
        <v>39</v>
      </c>
      <c r="H1344" s="22">
        <v>12045</v>
      </c>
      <c r="I1344" s="23">
        <v>0</v>
      </c>
      <c r="J1344" s="18">
        <f>IF(G1344 = CHAR(37), H1344*I1344/100,H1344*I1344)</f>
        <v>0</v>
      </c>
    </row>
    <row r="1345" spans="1:10" s="2" customFormat="1" ht="12" customHeight="1" x14ac:dyDescent="0.5">
      <c r="B1345" s="19"/>
      <c r="C1345" s="20"/>
      <c r="D1345" s="20"/>
      <c r="E1345" s="20"/>
      <c r="F1345" s="20"/>
      <c r="G1345" s="20"/>
      <c r="H1345" s="20"/>
      <c r="I1345" s="20"/>
      <c r="J1345" s="20"/>
    </row>
    <row r="1346" spans="1:10" s="2" customFormat="1" ht="24" customHeight="1" x14ac:dyDescent="0.5">
      <c r="A1346" s="2">
        <v>7247</v>
      </c>
      <c r="B1346" s="13"/>
      <c r="C1346" s="14" t="s">
        <v>808</v>
      </c>
      <c r="D1346" s="14"/>
      <c r="E1346" s="14"/>
      <c r="F1346" s="15" t="s">
        <v>809</v>
      </c>
      <c r="G1346" s="21" t="s">
        <v>39</v>
      </c>
      <c r="H1346" s="22">
        <v>1370</v>
      </c>
      <c r="I1346" s="23">
        <v>0</v>
      </c>
      <c r="J1346" s="18">
        <f>IF(G1346 = CHAR(37), H1346*I1346/100,H1346*I1346)</f>
        <v>0</v>
      </c>
    </row>
    <row r="1347" spans="1:10" s="2" customFormat="1" ht="12" customHeight="1" x14ac:dyDescent="0.5">
      <c r="B1347" s="19"/>
      <c r="C1347" s="20"/>
      <c r="D1347" s="20"/>
      <c r="E1347" s="20"/>
      <c r="F1347" s="20"/>
      <c r="G1347" s="20"/>
      <c r="H1347" s="20"/>
      <c r="I1347" s="20"/>
      <c r="J1347" s="20"/>
    </row>
    <row r="1348" spans="1:10" s="2" customFormat="1" ht="12" customHeight="1" x14ac:dyDescent="0.5">
      <c r="A1348" s="2">
        <v>6794</v>
      </c>
      <c r="B1348" s="13" t="s">
        <v>810</v>
      </c>
      <c r="C1348" s="14"/>
      <c r="D1348" s="14"/>
      <c r="E1348" s="14"/>
      <c r="F1348" s="15" t="s">
        <v>811</v>
      </c>
      <c r="G1348" s="21"/>
      <c r="H1348" s="22"/>
      <c r="I1348" s="18"/>
      <c r="J1348" s="18"/>
    </row>
    <row r="1349" spans="1:10" s="2" customFormat="1" ht="12" customHeight="1" x14ac:dyDescent="0.5">
      <c r="B1349" s="19"/>
      <c r="C1349" s="20"/>
      <c r="D1349" s="20"/>
      <c r="E1349" s="20"/>
      <c r="F1349" s="20"/>
      <c r="G1349" s="20"/>
      <c r="H1349" s="20"/>
      <c r="I1349" s="20"/>
      <c r="J1349" s="20"/>
    </row>
    <row r="1350" spans="1:10" s="2" customFormat="1" ht="24" customHeight="1" x14ac:dyDescent="0.5">
      <c r="A1350" s="2">
        <v>6795</v>
      </c>
      <c r="B1350" s="13"/>
      <c r="C1350" s="14" t="s">
        <v>812</v>
      </c>
      <c r="D1350" s="14"/>
      <c r="E1350" s="14"/>
      <c r="F1350" s="15" t="s">
        <v>813</v>
      </c>
      <c r="G1350" s="21" t="s">
        <v>39</v>
      </c>
      <c r="H1350" s="22">
        <v>2102</v>
      </c>
      <c r="I1350" s="23">
        <v>0</v>
      </c>
      <c r="J1350" s="18">
        <f>IF(G1350 = CHAR(37), H1350*I1350/100,H1350*I1350)</f>
        <v>0</v>
      </c>
    </row>
    <row r="1351" spans="1:10" s="2" customFormat="1" ht="12" customHeight="1" x14ac:dyDescent="0.5">
      <c r="B1351" s="19"/>
      <c r="C1351" s="20"/>
      <c r="D1351" s="20"/>
      <c r="E1351" s="20"/>
      <c r="F1351" s="20"/>
      <c r="G1351" s="20"/>
      <c r="H1351" s="20"/>
      <c r="I1351" s="20"/>
      <c r="J1351" s="20"/>
    </row>
    <row r="1352" spans="1:10" s="2" customFormat="1" ht="24" customHeight="1" x14ac:dyDescent="0.5">
      <c r="A1352" s="2">
        <v>6796</v>
      </c>
      <c r="B1352" s="13"/>
      <c r="C1352" s="14" t="s">
        <v>814</v>
      </c>
      <c r="D1352" s="14"/>
      <c r="E1352" s="14"/>
      <c r="F1352" s="15" t="s">
        <v>815</v>
      </c>
      <c r="G1352" s="21" t="s">
        <v>39</v>
      </c>
      <c r="H1352" s="22">
        <v>224</v>
      </c>
      <c r="I1352" s="23">
        <v>0</v>
      </c>
      <c r="J1352" s="18">
        <f>IF(G1352 = CHAR(37), H1352*I1352/100,H1352*I1352)</f>
        <v>0</v>
      </c>
    </row>
    <row r="1353" spans="1:10" s="2" customFormat="1" ht="12" customHeight="1" x14ac:dyDescent="0.5">
      <c r="B1353" s="19"/>
      <c r="C1353" s="20"/>
      <c r="D1353" s="20"/>
      <c r="E1353" s="20"/>
      <c r="F1353" s="20"/>
      <c r="G1353" s="20"/>
      <c r="H1353" s="20"/>
      <c r="I1353" s="20"/>
      <c r="J1353" s="20"/>
    </row>
    <row r="1354" spans="1:10" s="2" customFormat="1" ht="12" customHeight="1" x14ac:dyDescent="0.5">
      <c r="A1354" s="2">
        <v>6799</v>
      </c>
      <c r="B1354" s="13" t="s">
        <v>816</v>
      </c>
      <c r="C1354" s="14"/>
      <c r="D1354" s="14"/>
      <c r="E1354" s="14"/>
      <c r="F1354" s="15" t="s">
        <v>817</v>
      </c>
      <c r="G1354" s="21"/>
      <c r="H1354" s="22"/>
      <c r="I1354" s="18"/>
      <c r="J1354" s="18"/>
    </row>
    <row r="1355" spans="1:10" s="2" customFormat="1" ht="12" customHeight="1" x14ac:dyDescent="0.5">
      <c r="B1355" s="19"/>
      <c r="C1355" s="20"/>
      <c r="D1355" s="20"/>
      <c r="E1355" s="20"/>
      <c r="F1355" s="20"/>
      <c r="G1355" s="20"/>
      <c r="H1355" s="20"/>
      <c r="I1355" s="20"/>
      <c r="J1355" s="20"/>
    </row>
    <row r="1356" spans="1:10" s="2" customFormat="1" ht="36" customHeight="1" x14ac:dyDescent="0.5">
      <c r="A1356" s="2">
        <v>6800</v>
      </c>
      <c r="B1356" s="13"/>
      <c r="C1356" s="14" t="s">
        <v>818</v>
      </c>
      <c r="D1356" s="14"/>
      <c r="E1356" s="14"/>
      <c r="F1356" s="15" t="s">
        <v>819</v>
      </c>
      <c r="G1356" s="21" t="s">
        <v>355</v>
      </c>
      <c r="H1356" s="22">
        <v>4380</v>
      </c>
      <c r="I1356" s="23">
        <v>0</v>
      </c>
      <c r="J1356" s="18">
        <f>IF(G1356 = CHAR(37), H1356*I1356/100,H1356*I1356)</f>
        <v>0</v>
      </c>
    </row>
    <row r="1357" spans="1:10" s="2" customFormat="1" ht="12" customHeight="1" x14ac:dyDescent="0.5">
      <c r="B1357" s="19"/>
      <c r="C1357" s="20"/>
      <c r="D1357" s="20"/>
      <c r="E1357" s="20"/>
      <c r="F1357" s="20"/>
      <c r="G1357" s="20"/>
      <c r="H1357" s="20"/>
      <c r="I1357" s="20"/>
      <c r="J1357" s="20"/>
    </row>
    <row r="1358" spans="1:10" s="2" customFormat="1" ht="48" customHeight="1" x14ac:dyDescent="0.5">
      <c r="A1358" s="2">
        <v>6801</v>
      </c>
      <c r="B1358" s="13" t="s">
        <v>820</v>
      </c>
      <c r="C1358" s="14"/>
      <c r="D1358" s="14"/>
      <c r="E1358" s="14"/>
      <c r="F1358" s="15" t="s">
        <v>821</v>
      </c>
      <c r="G1358" s="21"/>
      <c r="H1358" s="22"/>
      <c r="I1358" s="18"/>
      <c r="J1358" s="18"/>
    </row>
    <row r="1359" spans="1:10" s="3" customFormat="1" ht="20.100000000000001" customHeight="1" x14ac:dyDescent="0.5">
      <c r="B1359" s="25" t="s">
        <v>64</v>
      </c>
      <c r="C1359" s="26"/>
      <c r="D1359" s="26"/>
      <c r="E1359" s="26"/>
      <c r="F1359" s="27"/>
      <c r="G1359" s="28"/>
      <c r="H1359" s="29"/>
      <c r="I1359" s="29"/>
      <c r="J1359" s="30">
        <f>SUM(J1317:J1358)</f>
        <v>0</v>
      </c>
    </row>
    <row r="1360" spans="1:10" s="1" customFormat="1" ht="12" customHeight="1" x14ac:dyDescent="0.5">
      <c r="J1360" s="31" t="s">
        <v>822</v>
      </c>
    </row>
    <row r="1361" spans="1:10" s="1" customFormat="1" ht="11.7" x14ac:dyDescent="0.5">
      <c r="B1361" s="6" t="s">
        <v>789</v>
      </c>
    </row>
    <row r="1362" spans="1:10" s="2" customFormat="1" ht="39.450000000000003" customHeight="1" x14ac:dyDescent="0.5">
      <c r="B1362" s="7"/>
      <c r="C1362" s="8" t="s">
        <v>3</v>
      </c>
      <c r="D1362" s="8"/>
      <c r="E1362" s="8"/>
      <c r="F1362" s="7" t="s">
        <v>4</v>
      </c>
      <c r="G1362" s="7" t="s">
        <v>5</v>
      </c>
      <c r="H1362" s="7" t="s">
        <v>6</v>
      </c>
      <c r="I1362" s="7" t="s">
        <v>7</v>
      </c>
      <c r="J1362" s="9" t="s">
        <v>8</v>
      </c>
    </row>
    <row r="1363" spans="1:10" s="3" customFormat="1" ht="20.100000000000001" customHeight="1" x14ac:dyDescent="0.5">
      <c r="B1363" s="25" t="s">
        <v>66</v>
      </c>
      <c r="C1363" s="26"/>
      <c r="D1363" s="26"/>
      <c r="E1363" s="26"/>
      <c r="F1363" s="27"/>
      <c r="G1363" s="28"/>
      <c r="H1363" s="29"/>
      <c r="I1363" s="29"/>
      <c r="J1363" s="30">
        <f>J1359</f>
        <v>0</v>
      </c>
    </row>
    <row r="1364" spans="1:10" s="2" customFormat="1" ht="12" customHeight="1" x14ac:dyDescent="0.5">
      <c r="A1364" s="2">
        <v>6802</v>
      </c>
      <c r="B1364" s="13"/>
      <c r="C1364" s="14" t="s">
        <v>823</v>
      </c>
      <c r="D1364" s="14"/>
      <c r="E1364" s="14"/>
      <c r="F1364" s="15" t="s">
        <v>824</v>
      </c>
      <c r="G1364" s="21" t="s">
        <v>162</v>
      </c>
      <c r="H1364" s="22">
        <v>17520</v>
      </c>
      <c r="I1364" s="23">
        <v>0</v>
      </c>
      <c r="J1364" s="18">
        <f>IF(G1364 = CHAR(37), H1364*I1364/100,H1364*I1364)</f>
        <v>0</v>
      </c>
    </row>
    <row r="1365" spans="1:10" s="2" customFormat="1" ht="12" customHeight="1" x14ac:dyDescent="0.5">
      <c r="B1365" s="19"/>
      <c r="C1365" s="20"/>
      <c r="D1365" s="20"/>
      <c r="E1365" s="20"/>
      <c r="F1365" s="20"/>
      <c r="G1365" s="20"/>
      <c r="H1365" s="20"/>
      <c r="I1365" s="20"/>
      <c r="J1365" s="20"/>
    </row>
    <row r="1366" spans="1:10" s="2" customFormat="1" ht="36" customHeight="1" x14ac:dyDescent="0.5">
      <c r="A1366" s="2">
        <v>5309</v>
      </c>
      <c r="B1366" s="13" t="s">
        <v>825</v>
      </c>
      <c r="C1366" s="14"/>
      <c r="D1366" s="14"/>
      <c r="E1366" s="14"/>
      <c r="F1366" s="15" t="s">
        <v>826</v>
      </c>
      <c r="G1366" s="21"/>
      <c r="H1366" s="22"/>
      <c r="I1366" s="18"/>
      <c r="J1366" s="18"/>
    </row>
    <row r="1367" spans="1:10" s="2" customFormat="1" ht="12" customHeight="1" x14ac:dyDescent="0.5">
      <c r="B1367" s="19"/>
      <c r="C1367" s="20"/>
      <c r="D1367" s="20"/>
      <c r="E1367" s="20"/>
      <c r="F1367" s="20"/>
      <c r="G1367" s="20"/>
      <c r="H1367" s="20"/>
      <c r="I1367" s="20"/>
      <c r="J1367" s="20"/>
    </row>
    <row r="1368" spans="1:10" s="2" customFormat="1" ht="36" customHeight="1" x14ac:dyDescent="0.5">
      <c r="A1368" s="2">
        <v>5310</v>
      </c>
      <c r="B1368" s="13"/>
      <c r="C1368" s="14" t="s">
        <v>827</v>
      </c>
      <c r="D1368" s="14"/>
      <c r="E1368" s="14"/>
      <c r="F1368" s="15" t="s">
        <v>828</v>
      </c>
      <c r="G1368" s="21" t="s">
        <v>73</v>
      </c>
      <c r="H1368" s="22">
        <v>60</v>
      </c>
      <c r="I1368" s="23">
        <v>0</v>
      </c>
      <c r="J1368" s="18">
        <f>IF(G1368 = CHAR(37), H1368*I1368/100,H1368*I1368)</f>
        <v>0</v>
      </c>
    </row>
    <row r="1369" spans="1:10" s="2" customFormat="1" ht="12" customHeight="1" x14ac:dyDescent="0.5">
      <c r="B1369" s="19"/>
      <c r="C1369" s="20"/>
      <c r="D1369" s="20"/>
      <c r="E1369" s="20"/>
      <c r="F1369" s="20"/>
      <c r="G1369" s="20"/>
      <c r="H1369" s="20"/>
      <c r="I1369" s="20"/>
      <c r="J1369" s="20"/>
    </row>
    <row r="1370" spans="1:10" s="2" customFormat="1" ht="24" customHeight="1" x14ac:dyDescent="0.5">
      <c r="A1370" s="2">
        <v>7300</v>
      </c>
      <c r="B1370" s="13"/>
      <c r="C1370" s="14" t="s">
        <v>829</v>
      </c>
      <c r="D1370" s="14"/>
      <c r="E1370" s="14"/>
      <c r="F1370" s="15" t="s">
        <v>830</v>
      </c>
      <c r="G1370" s="21" t="s">
        <v>73</v>
      </c>
      <c r="H1370" s="22">
        <v>12</v>
      </c>
      <c r="I1370" s="23">
        <v>0</v>
      </c>
      <c r="J1370" s="18">
        <f>IF(G1370 = CHAR(37), H1370*I1370/100,H1370*I1370)</f>
        <v>0</v>
      </c>
    </row>
    <row r="1371" spans="1:10" s="2" customFormat="1" ht="12" customHeight="1" x14ac:dyDescent="0.5">
      <c r="B1371" s="19"/>
      <c r="C1371" s="20"/>
      <c r="D1371" s="20"/>
      <c r="E1371" s="20"/>
      <c r="F1371" s="20"/>
      <c r="G1371" s="20"/>
      <c r="H1371" s="20"/>
      <c r="I1371" s="20"/>
      <c r="J1371" s="20"/>
    </row>
    <row r="1372" spans="1:10" s="2" customFormat="1" ht="24" customHeight="1" x14ac:dyDescent="0.5">
      <c r="A1372" s="2">
        <v>6815</v>
      </c>
      <c r="B1372" s="13"/>
      <c r="C1372" s="14" t="s">
        <v>831</v>
      </c>
      <c r="D1372" s="14"/>
      <c r="E1372" s="14"/>
      <c r="F1372" s="15" t="s">
        <v>832</v>
      </c>
      <c r="G1372" s="21" t="s">
        <v>73</v>
      </c>
      <c r="H1372" s="22">
        <v>60</v>
      </c>
      <c r="I1372" s="23">
        <v>0</v>
      </c>
      <c r="J1372" s="18">
        <f>IF(G1372 = CHAR(37), H1372*I1372/100,H1372*I1372)</f>
        <v>0</v>
      </c>
    </row>
    <row r="1373" spans="1:10" s="2" customFormat="1" ht="12" customHeight="1" x14ac:dyDescent="0.5">
      <c r="B1373" s="19"/>
      <c r="C1373" s="20"/>
      <c r="D1373" s="20"/>
      <c r="E1373" s="20"/>
      <c r="F1373" s="20"/>
      <c r="G1373" s="20"/>
      <c r="H1373" s="20"/>
      <c r="I1373" s="20"/>
      <c r="J1373" s="20"/>
    </row>
    <row r="1374" spans="1:10" s="2" customFormat="1" ht="12" customHeight="1" x14ac:dyDescent="0.5">
      <c r="A1374" s="2">
        <v>6816</v>
      </c>
      <c r="B1374" s="13" t="s">
        <v>833</v>
      </c>
      <c r="C1374" s="14"/>
      <c r="D1374" s="14"/>
      <c r="E1374" s="14"/>
      <c r="F1374" s="15" t="s">
        <v>834</v>
      </c>
      <c r="G1374" s="21"/>
      <c r="H1374" s="22"/>
      <c r="I1374" s="18"/>
      <c r="J1374" s="18"/>
    </row>
    <row r="1375" spans="1:10" s="2" customFormat="1" ht="12" customHeight="1" x14ac:dyDescent="0.5">
      <c r="B1375" s="19"/>
      <c r="C1375" s="20"/>
      <c r="D1375" s="20"/>
      <c r="E1375" s="20"/>
      <c r="F1375" s="20"/>
      <c r="G1375" s="20"/>
      <c r="H1375" s="20"/>
      <c r="I1375" s="20"/>
      <c r="J1375" s="20"/>
    </row>
    <row r="1376" spans="1:10" s="2" customFormat="1" ht="12" customHeight="1" x14ac:dyDescent="0.5">
      <c r="A1376" s="2">
        <v>6817</v>
      </c>
      <c r="B1376" s="13"/>
      <c r="C1376" s="14" t="s">
        <v>835</v>
      </c>
      <c r="D1376" s="14"/>
      <c r="E1376" s="14"/>
      <c r="F1376" s="15" t="s">
        <v>836</v>
      </c>
      <c r="G1376" s="21" t="s">
        <v>73</v>
      </c>
      <c r="H1376" s="22">
        <v>30</v>
      </c>
      <c r="I1376" s="23">
        <v>0</v>
      </c>
      <c r="J1376" s="18">
        <f>IF(G1376 = CHAR(37), H1376*I1376/100,H1376*I1376)</f>
        <v>0</v>
      </c>
    </row>
    <row r="1377" spans="1:10" s="2" customFormat="1" ht="12" customHeight="1" x14ac:dyDescent="0.5">
      <c r="B1377" s="19"/>
      <c r="C1377" s="20"/>
      <c r="D1377" s="20"/>
      <c r="E1377" s="20"/>
      <c r="F1377" s="20"/>
      <c r="G1377" s="20"/>
      <c r="H1377" s="20"/>
      <c r="I1377" s="20"/>
      <c r="J1377" s="20"/>
    </row>
    <row r="1378" spans="1:10" s="2" customFormat="1" ht="24" customHeight="1" x14ac:dyDescent="0.5">
      <c r="A1378" s="2">
        <v>6827</v>
      </c>
      <c r="B1378" s="13" t="s">
        <v>837</v>
      </c>
      <c r="C1378" s="14"/>
      <c r="D1378" s="14"/>
      <c r="E1378" s="14"/>
      <c r="F1378" s="15" t="s">
        <v>838</v>
      </c>
      <c r="G1378" s="21" t="s">
        <v>839</v>
      </c>
      <c r="H1378" s="22">
        <v>1</v>
      </c>
      <c r="I1378" s="24">
        <v>250000</v>
      </c>
      <c r="J1378" s="22">
        <v>250000</v>
      </c>
    </row>
    <row r="1379" spans="1:10" s="2" customFormat="1" ht="12" customHeight="1" x14ac:dyDescent="0.5">
      <c r="B1379" s="19"/>
      <c r="C1379" s="20"/>
      <c r="D1379" s="20"/>
      <c r="E1379" s="20"/>
      <c r="F1379" s="20"/>
      <c r="G1379" s="20"/>
      <c r="H1379" s="20"/>
      <c r="I1379" s="20"/>
      <c r="J1379" s="20"/>
    </row>
    <row r="1380" spans="1:10" s="2" customFormat="1" ht="48" customHeight="1" x14ac:dyDescent="0.5">
      <c r="A1380" s="2">
        <v>6724</v>
      </c>
      <c r="B1380" s="13" t="s">
        <v>840</v>
      </c>
      <c r="C1380" s="14"/>
      <c r="D1380" s="14"/>
      <c r="E1380" s="14"/>
      <c r="F1380" s="15" t="s">
        <v>841</v>
      </c>
      <c r="G1380" s="21" t="s">
        <v>842</v>
      </c>
      <c r="H1380" s="22">
        <v>225</v>
      </c>
      <c r="I1380" s="23">
        <v>0</v>
      </c>
      <c r="J1380" s="18">
        <f>IF(G1380 = CHAR(37), H1380*I1380/100,H1380*I1380)</f>
        <v>0</v>
      </c>
    </row>
    <row r="1381" spans="1:10" s="2" customFormat="1" ht="12" customHeight="1" x14ac:dyDescent="0.5">
      <c r="B1381" s="19"/>
      <c r="C1381" s="20"/>
      <c r="D1381" s="20"/>
      <c r="E1381" s="20"/>
      <c r="F1381" s="20"/>
      <c r="G1381" s="20"/>
      <c r="H1381" s="20"/>
      <c r="I1381" s="20"/>
      <c r="J1381" s="20"/>
    </row>
    <row r="1382" spans="1:10" s="2" customFormat="1" ht="12" customHeight="1" x14ac:dyDescent="0.5">
      <c r="A1382" s="2">
        <v>6725</v>
      </c>
      <c r="B1382" s="13" t="s">
        <v>843</v>
      </c>
      <c r="C1382" s="14"/>
      <c r="D1382" s="14"/>
      <c r="E1382" s="14"/>
      <c r="F1382" s="15" t="s">
        <v>844</v>
      </c>
      <c r="G1382" s="21" t="s">
        <v>39</v>
      </c>
      <c r="H1382" s="22">
        <v>2000</v>
      </c>
      <c r="I1382" s="23">
        <v>0</v>
      </c>
      <c r="J1382" s="18">
        <f>IF(G1382 = CHAR(37), H1382*I1382/100,H1382*I1382)</f>
        <v>0</v>
      </c>
    </row>
    <row r="1383" spans="1:10" s="2" customFormat="1" ht="12" customHeight="1" x14ac:dyDescent="0.5">
      <c r="B1383" s="19"/>
      <c r="C1383" s="20"/>
      <c r="D1383" s="20"/>
      <c r="E1383" s="20"/>
      <c r="F1383" s="20"/>
      <c r="G1383" s="20"/>
      <c r="H1383" s="20"/>
      <c r="I1383" s="20"/>
      <c r="J1383" s="20"/>
    </row>
    <row r="1384" spans="1:10" s="2" customFormat="1" ht="48" customHeight="1" x14ac:dyDescent="0.5">
      <c r="A1384" s="2">
        <v>6726</v>
      </c>
      <c r="B1384" s="13" t="s">
        <v>845</v>
      </c>
      <c r="C1384" s="14"/>
      <c r="D1384" s="14"/>
      <c r="E1384" s="14"/>
      <c r="F1384" s="15" t="s">
        <v>846</v>
      </c>
      <c r="G1384" s="21" t="s">
        <v>39</v>
      </c>
      <c r="H1384" s="22">
        <v>2000</v>
      </c>
      <c r="I1384" s="23">
        <v>0</v>
      </c>
      <c r="J1384" s="18">
        <f>IF(G1384 = CHAR(37), H1384*I1384/100,H1384*I1384)</f>
        <v>0</v>
      </c>
    </row>
    <row r="1385" spans="1:10" s="2" customFormat="1" ht="12" customHeight="1" x14ac:dyDescent="0.5">
      <c r="B1385" s="19"/>
      <c r="C1385" s="20"/>
      <c r="D1385" s="20"/>
      <c r="E1385" s="20"/>
      <c r="F1385" s="20"/>
      <c r="G1385" s="20"/>
      <c r="H1385" s="20"/>
      <c r="I1385" s="20"/>
      <c r="J1385" s="20"/>
    </row>
    <row r="1386" spans="1:10" s="2" customFormat="1" ht="24" customHeight="1" x14ac:dyDescent="0.5">
      <c r="A1386" s="2">
        <v>6727</v>
      </c>
      <c r="B1386" s="13" t="s">
        <v>847</v>
      </c>
      <c r="C1386" s="14"/>
      <c r="D1386" s="14"/>
      <c r="E1386" s="14"/>
      <c r="F1386" s="15" t="s">
        <v>848</v>
      </c>
      <c r="G1386" s="21" t="s">
        <v>73</v>
      </c>
      <c r="H1386" s="22">
        <v>6</v>
      </c>
      <c r="I1386" s="23">
        <v>0</v>
      </c>
      <c r="J1386" s="18">
        <f>IF(G1386 = CHAR(37), H1386*I1386/100,H1386*I1386)</f>
        <v>0</v>
      </c>
    </row>
    <row r="1387" spans="1:10" s="2" customFormat="1" ht="12" customHeight="1" x14ac:dyDescent="0.5">
      <c r="B1387" s="19"/>
      <c r="C1387" s="20"/>
      <c r="D1387" s="20"/>
      <c r="E1387" s="20"/>
      <c r="F1387" s="20"/>
      <c r="G1387" s="20"/>
      <c r="H1387" s="20"/>
      <c r="I1387" s="20"/>
      <c r="J1387" s="20"/>
    </row>
    <row r="1388" spans="1:10" s="2" customFormat="1" ht="12" customHeight="1" x14ac:dyDescent="0.5">
      <c r="A1388" s="2">
        <v>6728</v>
      </c>
      <c r="B1388" s="13" t="s">
        <v>849</v>
      </c>
      <c r="C1388" s="14"/>
      <c r="D1388" s="14"/>
      <c r="E1388" s="14"/>
      <c r="F1388" s="15" t="s">
        <v>850</v>
      </c>
      <c r="G1388" s="21"/>
      <c r="H1388" s="22"/>
      <c r="I1388" s="18"/>
      <c r="J1388" s="18"/>
    </row>
    <row r="1389" spans="1:10" s="2" customFormat="1" ht="12" customHeight="1" x14ac:dyDescent="0.5">
      <c r="B1389" s="19"/>
      <c r="C1389" s="20"/>
      <c r="D1389" s="20"/>
      <c r="E1389" s="20"/>
      <c r="F1389" s="20"/>
      <c r="G1389" s="20"/>
      <c r="H1389" s="20"/>
      <c r="I1389" s="20"/>
      <c r="J1389" s="20"/>
    </row>
    <row r="1390" spans="1:10" s="2" customFormat="1" ht="12" customHeight="1" x14ac:dyDescent="0.5">
      <c r="A1390" s="2">
        <v>6729</v>
      </c>
      <c r="B1390" s="13"/>
      <c r="C1390" s="14" t="s">
        <v>851</v>
      </c>
      <c r="D1390" s="14"/>
      <c r="E1390" s="14"/>
      <c r="F1390" s="15" t="s">
        <v>852</v>
      </c>
      <c r="G1390" s="21" t="s">
        <v>355</v>
      </c>
      <c r="H1390" s="22">
        <v>200</v>
      </c>
      <c r="I1390" s="23">
        <v>0</v>
      </c>
      <c r="J1390" s="18">
        <f>IF(G1390 = CHAR(37), H1390*I1390/100,H1390*I1390)</f>
        <v>0</v>
      </c>
    </row>
    <row r="1391" spans="1:10" s="2" customFormat="1" ht="12" customHeight="1" x14ac:dyDescent="0.5">
      <c r="B1391" s="19"/>
      <c r="C1391" s="20"/>
      <c r="D1391" s="20"/>
      <c r="E1391" s="20"/>
      <c r="F1391" s="20"/>
      <c r="G1391" s="20"/>
      <c r="H1391" s="20"/>
      <c r="I1391" s="20"/>
      <c r="J1391" s="20"/>
    </row>
    <row r="1392" spans="1:10" s="2" customFormat="1" ht="12" customHeight="1" x14ac:dyDescent="0.5">
      <c r="A1392" s="2">
        <v>6730</v>
      </c>
      <c r="B1392" s="13"/>
      <c r="C1392" s="14" t="s">
        <v>853</v>
      </c>
      <c r="D1392" s="14"/>
      <c r="E1392" s="14"/>
      <c r="F1392" s="15" t="s">
        <v>854</v>
      </c>
      <c r="G1392" s="21" t="s">
        <v>355</v>
      </c>
      <c r="H1392" s="22">
        <v>200</v>
      </c>
      <c r="I1392" s="23">
        <v>0</v>
      </c>
      <c r="J1392" s="18">
        <f>IF(G1392 = CHAR(37), H1392*I1392/100,H1392*I1392)</f>
        <v>0</v>
      </c>
    </row>
    <row r="1393" spans="1:10" s="2" customFormat="1" ht="12" customHeight="1" x14ac:dyDescent="0.5">
      <c r="B1393" s="19"/>
      <c r="C1393" s="20"/>
      <c r="D1393" s="20"/>
      <c r="E1393" s="20"/>
      <c r="F1393" s="20"/>
      <c r="G1393" s="20"/>
      <c r="H1393" s="20"/>
      <c r="I1393" s="20"/>
      <c r="J1393" s="20"/>
    </row>
    <row r="1394" spans="1:10" s="2" customFormat="1" ht="24" customHeight="1" x14ac:dyDescent="0.5">
      <c r="A1394" s="2">
        <v>6731</v>
      </c>
      <c r="B1394" s="13" t="s">
        <v>855</v>
      </c>
      <c r="C1394" s="14"/>
      <c r="D1394" s="14"/>
      <c r="E1394" s="14"/>
      <c r="F1394" s="15" t="s">
        <v>856</v>
      </c>
      <c r="G1394" s="21" t="s">
        <v>73</v>
      </c>
      <c r="H1394" s="22">
        <v>2</v>
      </c>
      <c r="I1394" s="23">
        <v>0</v>
      </c>
      <c r="J1394" s="18">
        <f>IF(G1394 = CHAR(37), H1394*I1394/100,H1394*I1394)</f>
        <v>0</v>
      </c>
    </row>
    <row r="1395" spans="1:10" s="2" customFormat="1" ht="12" customHeight="1" x14ac:dyDescent="0.5">
      <c r="B1395" s="19"/>
      <c r="C1395" s="20"/>
      <c r="D1395" s="20"/>
      <c r="E1395" s="20"/>
      <c r="F1395" s="20"/>
      <c r="G1395" s="20"/>
      <c r="H1395" s="20"/>
      <c r="I1395" s="20"/>
      <c r="J1395" s="20"/>
    </row>
    <row r="1396" spans="1:10" s="2" customFormat="1" ht="24" customHeight="1" x14ac:dyDescent="0.5">
      <c r="A1396" s="2">
        <v>8163</v>
      </c>
      <c r="B1396" s="13" t="s">
        <v>857</v>
      </c>
      <c r="C1396" s="14"/>
      <c r="D1396" s="14"/>
      <c r="E1396" s="14"/>
      <c r="F1396" s="15" t="s">
        <v>858</v>
      </c>
      <c r="G1396" s="21" t="s">
        <v>73</v>
      </c>
      <c r="H1396" s="22">
        <v>60</v>
      </c>
      <c r="I1396" s="23">
        <v>0</v>
      </c>
      <c r="J1396" s="18">
        <f>IF(G1396 = CHAR(37), H1396*I1396/100,H1396*I1396)</f>
        <v>0</v>
      </c>
    </row>
    <row r="1397" spans="1:10" s="2" customFormat="1" ht="12" customHeight="1" x14ac:dyDescent="0.5">
      <c r="B1397" s="19"/>
      <c r="C1397" s="20"/>
      <c r="D1397" s="20"/>
      <c r="E1397" s="20"/>
      <c r="F1397" s="20"/>
      <c r="G1397" s="20"/>
      <c r="H1397" s="20"/>
      <c r="I1397" s="20"/>
      <c r="J1397" s="20"/>
    </row>
    <row r="1398" spans="1:10" s="2" customFormat="1" ht="24" customHeight="1" x14ac:dyDescent="0.5">
      <c r="A1398" s="2">
        <v>6829</v>
      </c>
      <c r="B1398" s="13" t="s">
        <v>859</v>
      </c>
      <c r="C1398" s="14"/>
      <c r="D1398" s="14"/>
      <c r="E1398" s="14"/>
      <c r="F1398" s="15" t="s">
        <v>860</v>
      </c>
      <c r="G1398" s="21" t="s">
        <v>839</v>
      </c>
      <c r="H1398" s="22">
        <v>1</v>
      </c>
      <c r="I1398" s="24">
        <v>10000</v>
      </c>
      <c r="J1398" s="22">
        <v>10000</v>
      </c>
    </row>
    <row r="1399" spans="1:10" s="2" customFormat="1" ht="12" customHeight="1" x14ac:dyDescent="0.5">
      <c r="B1399" s="19"/>
      <c r="C1399" s="20"/>
      <c r="D1399" s="20"/>
      <c r="E1399" s="20"/>
      <c r="F1399" s="20"/>
      <c r="G1399" s="20"/>
      <c r="H1399" s="20"/>
      <c r="I1399" s="20"/>
      <c r="J1399" s="20"/>
    </row>
    <row r="1400" spans="1:10" s="2" customFormat="1" ht="12" customHeight="1" x14ac:dyDescent="0.5">
      <c r="B1400" s="19"/>
      <c r="C1400" s="20"/>
      <c r="D1400" s="20"/>
      <c r="E1400" s="20"/>
      <c r="F1400" s="20"/>
      <c r="G1400" s="20"/>
      <c r="H1400" s="20"/>
      <c r="I1400" s="20"/>
      <c r="J1400" s="20"/>
    </row>
    <row r="1401" spans="1:10" s="2" customFormat="1" ht="12" customHeight="1" x14ac:dyDescent="0.5">
      <c r="B1401" s="19"/>
      <c r="C1401" s="20"/>
      <c r="D1401" s="20"/>
      <c r="E1401" s="20"/>
      <c r="F1401" s="20"/>
      <c r="G1401" s="20"/>
      <c r="H1401" s="20"/>
      <c r="I1401" s="20"/>
      <c r="J1401" s="20"/>
    </row>
    <row r="1402" spans="1:10" s="2" customFormat="1" ht="12" customHeight="1" x14ac:dyDescent="0.5">
      <c r="B1402" s="19"/>
      <c r="C1402" s="20"/>
      <c r="D1402" s="20"/>
      <c r="E1402" s="20"/>
      <c r="F1402" s="20"/>
      <c r="G1402" s="20"/>
      <c r="H1402" s="20"/>
      <c r="I1402" s="20"/>
      <c r="J1402" s="20"/>
    </row>
    <row r="1403" spans="1:10" s="2" customFormat="1" ht="12" customHeight="1" x14ac:dyDescent="0.5">
      <c r="B1403" s="19"/>
      <c r="C1403" s="20"/>
      <c r="D1403" s="20"/>
      <c r="E1403" s="20"/>
      <c r="F1403" s="20"/>
      <c r="G1403" s="20"/>
      <c r="H1403" s="20"/>
      <c r="I1403" s="20"/>
      <c r="J1403" s="20"/>
    </row>
    <row r="1404" spans="1:10" s="2" customFormat="1" ht="12" customHeight="1" x14ac:dyDescent="0.5">
      <c r="B1404" s="19"/>
      <c r="C1404" s="20"/>
      <c r="D1404" s="20"/>
      <c r="E1404" s="20"/>
      <c r="F1404" s="20"/>
      <c r="G1404" s="20"/>
      <c r="H1404" s="20"/>
      <c r="I1404" s="20"/>
      <c r="J1404" s="20"/>
    </row>
    <row r="1405" spans="1:10" s="2" customFormat="1" ht="12" customHeight="1" x14ac:dyDescent="0.5">
      <c r="B1405" s="19"/>
      <c r="C1405" s="20"/>
      <c r="D1405" s="20"/>
      <c r="E1405" s="20"/>
      <c r="F1405" s="20"/>
      <c r="G1405" s="20"/>
      <c r="H1405" s="20"/>
      <c r="I1405" s="20"/>
      <c r="J1405" s="20"/>
    </row>
    <row r="1406" spans="1:10" s="2" customFormat="1" ht="12" customHeight="1" x14ac:dyDescent="0.5">
      <c r="B1406" s="19"/>
      <c r="C1406" s="20"/>
      <c r="D1406" s="20"/>
      <c r="E1406" s="20"/>
      <c r="F1406" s="20"/>
      <c r="G1406" s="20"/>
      <c r="H1406" s="20"/>
      <c r="I1406" s="20"/>
      <c r="J1406" s="20"/>
    </row>
    <row r="1407" spans="1:10" s="2" customFormat="1" ht="12" customHeight="1" x14ac:dyDescent="0.5">
      <c r="B1407" s="19"/>
      <c r="C1407" s="20"/>
      <c r="D1407" s="20"/>
      <c r="E1407" s="20"/>
      <c r="F1407" s="20"/>
      <c r="G1407" s="20"/>
      <c r="H1407" s="20"/>
      <c r="I1407" s="20"/>
      <c r="J1407" s="20"/>
    </row>
    <row r="1408" spans="1:10" s="2" customFormat="1" ht="12" customHeight="1" x14ac:dyDescent="0.5">
      <c r="B1408" s="19"/>
      <c r="C1408" s="20"/>
      <c r="D1408" s="20"/>
      <c r="E1408" s="20"/>
      <c r="F1408" s="20"/>
      <c r="G1408" s="20"/>
      <c r="H1408" s="20"/>
      <c r="I1408" s="20"/>
      <c r="J1408" s="20"/>
    </row>
    <row r="1409" spans="1:10" s="2" customFormat="1" ht="12" customHeight="1" x14ac:dyDescent="0.5">
      <c r="B1409" s="19"/>
      <c r="C1409" s="20"/>
      <c r="D1409" s="20"/>
      <c r="E1409" s="20"/>
      <c r="F1409" s="20"/>
      <c r="G1409" s="20"/>
      <c r="H1409" s="20"/>
      <c r="I1409" s="20"/>
      <c r="J1409" s="20"/>
    </row>
    <row r="1410" spans="1:10" s="2" customFormat="1" ht="12" customHeight="1" x14ac:dyDescent="0.5">
      <c r="B1410" s="19"/>
      <c r="C1410" s="20"/>
      <c r="D1410" s="20"/>
      <c r="E1410" s="20"/>
      <c r="F1410" s="20"/>
      <c r="G1410" s="20"/>
      <c r="H1410" s="20"/>
      <c r="I1410" s="20"/>
      <c r="J1410" s="20"/>
    </row>
    <row r="1411" spans="1:10" s="3" customFormat="1" ht="20.100000000000001" customHeight="1" x14ac:dyDescent="0.5">
      <c r="B1411" s="25" t="s">
        <v>138</v>
      </c>
      <c r="C1411" s="26"/>
      <c r="D1411" s="26"/>
      <c r="E1411" s="26"/>
      <c r="F1411" s="27"/>
      <c r="G1411" s="28"/>
      <c r="H1411" s="29"/>
      <c r="I1411" s="29"/>
      <c r="J1411" s="30">
        <f>SUM(J1363:J1410)</f>
        <v>260000</v>
      </c>
    </row>
    <row r="1412" spans="1:10" s="1" customFormat="1" ht="12" customHeight="1" x14ac:dyDescent="0.5">
      <c r="J1412" s="31" t="s">
        <v>861</v>
      </c>
    </row>
    <row r="1413" spans="1:10" s="1" customFormat="1" ht="11.7" x14ac:dyDescent="0.5">
      <c r="B1413" s="6" t="s">
        <v>862</v>
      </c>
    </row>
    <row r="1414" spans="1:10" s="2" customFormat="1" ht="39.450000000000003" customHeight="1" x14ac:dyDescent="0.5">
      <c r="B1414" s="7"/>
      <c r="C1414" s="8" t="s">
        <v>3</v>
      </c>
      <c r="D1414" s="8"/>
      <c r="E1414" s="8"/>
      <c r="F1414" s="7" t="s">
        <v>4</v>
      </c>
      <c r="G1414" s="7" t="s">
        <v>5</v>
      </c>
      <c r="H1414" s="7" t="s">
        <v>6</v>
      </c>
      <c r="I1414" s="7" t="s">
        <v>7</v>
      </c>
      <c r="J1414" s="9" t="s">
        <v>8</v>
      </c>
    </row>
    <row r="1415" spans="1:10" s="3" customFormat="1" ht="20.100000000000001" customHeight="1" x14ac:dyDescent="0.5">
      <c r="B1415" s="10"/>
      <c r="C1415" s="11"/>
      <c r="D1415" s="11"/>
      <c r="E1415" s="11"/>
      <c r="F1415" s="11"/>
      <c r="G1415" s="11"/>
      <c r="H1415" s="11"/>
      <c r="I1415" s="11"/>
      <c r="J1415" s="12"/>
    </row>
    <row r="1416" spans="1:10" s="2" customFormat="1" ht="12" customHeight="1" x14ac:dyDescent="0.5">
      <c r="A1416" s="2">
        <v>6733</v>
      </c>
      <c r="B1416" s="13" t="s">
        <v>863</v>
      </c>
      <c r="C1416" s="14"/>
      <c r="D1416" s="14"/>
      <c r="E1416" s="14"/>
      <c r="F1416" s="15" t="s">
        <v>864</v>
      </c>
      <c r="G1416" s="21"/>
      <c r="H1416" s="22"/>
      <c r="I1416" s="18"/>
      <c r="J1416" s="18"/>
    </row>
    <row r="1417" spans="1:10" s="2" customFormat="1" ht="12" customHeight="1" x14ac:dyDescent="0.5">
      <c r="B1417" s="19"/>
      <c r="C1417" s="20"/>
      <c r="D1417" s="20"/>
      <c r="E1417" s="20"/>
      <c r="F1417" s="20"/>
      <c r="G1417" s="20"/>
      <c r="H1417" s="20"/>
      <c r="I1417" s="20"/>
      <c r="J1417" s="20"/>
    </row>
    <row r="1418" spans="1:10" s="2" customFormat="1" ht="12" customHeight="1" x14ac:dyDescent="0.5">
      <c r="A1418" s="2">
        <v>6734</v>
      </c>
      <c r="B1418" s="13"/>
      <c r="C1418" s="14"/>
      <c r="D1418" s="14"/>
      <c r="E1418" s="14"/>
      <c r="F1418" s="15" t="s">
        <v>443</v>
      </c>
      <c r="G1418" s="21"/>
      <c r="H1418" s="22"/>
      <c r="I1418" s="18"/>
      <c r="J1418" s="18"/>
    </row>
    <row r="1419" spans="1:10" s="2" customFormat="1" ht="12" customHeight="1" x14ac:dyDescent="0.5">
      <c r="B1419" s="19"/>
      <c r="C1419" s="20"/>
      <c r="D1419" s="20"/>
      <c r="E1419" s="20"/>
      <c r="F1419" s="20"/>
      <c r="G1419" s="20"/>
      <c r="H1419" s="20"/>
      <c r="I1419" s="20"/>
      <c r="J1419" s="20"/>
    </row>
    <row r="1420" spans="1:10" s="2" customFormat="1" ht="36" customHeight="1" x14ac:dyDescent="0.5">
      <c r="A1420" s="2">
        <v>6735</v>
      </c>
      <c r="B1420" s="13"/>
      <c r="C1420" s="14" t="s">
        <v>865</v>
      </c>
      <c r="D1420" s="14"/>
      <c r="E1420" s="14"/>
      <c r="F1420" s="15" t="s">
        <v>445</v>
      </c>
      <c r="G1420" s="21"/>
      <c r="H1420" s="22"/>
      <c r="I1420" s="18"/>
      <c r="J1420" s="18"/>
    </row>
    <row r="1421" spans="1:10" s="2" customFormat="1" ht="12" customHeight="1" x14ac:dyDescent="0.5">
      <c r="B1421" s="19"/>
      <c r="C1421" s="20"/>
      <c r="D1421" s="20"/>
      <c r="E1421" s="20"/>
      <c r="F1421" s="20"/>
      <c r="G1421" s="20"/>
      <c r="H1421" s="20"/>
      <c r="I1421" s="20"/>
      <c r="J1421" s="20"/>
    </row>
    <row r="1422" spans="1:10" s="2" customFormat="1" ht="12" customHeight="1" x14ac:dyDescent="0.5">
      <c r="A1422" s="2">
        <v>6736</v>
      </c>
      <c r="B1422" s="13"/>
      <c r="C1422" s="14"/>
      <c r="D1422" s="14" t="s">
        <v>92</v>
      </c>
      <c r="E1422" s="14"/>
      <c r="F1422" s="15" t="s">
        <v>433</v>
      </c>
      <c r="G1422" s="21" t="s">
        <v>39</v>
      </c>
      <c r="H1422" s="22">
        <v>2660</v>
      </c>
      <c r="I1422" s="23">
        <v>0</v>
      </c>
      <c r="J1422" s="18">
        <f>IF(G1422 = CHAR(37), H1422*I1422/100,H1422*I1422)</f>
        <v>0</v>
      </c>
    </row>
    <row r="1423" spans="1:10" s="2" customFormat="1" ht="12" customHeight="1" x14ac:dyDescent="0.5">
      <c r="B1423" s="19"/>
      <c r="C1423" s="20"/>
      <c r="D1423" s="20"/>
      <c r="E1423" s="20"/>
      <c r="F1423" s="20"/>
      <c r="G1423" s="20"/>
      <c r="H1423" s="20"/>
      <c r="I1423" s="20"/>
      <c r="J1423" s="20"/>
    </row>
    <row r="1424" spans="1:10" s="2" customFormat="1" ht="12" customHeight="1" x14ac:dyDescent="0.5">
      <c r="A1424" s="2">
        <v>6737</v>
      </c>
      <c r="B1424" s="13"/>
      <c r="C1424" s="14"/>
      <c r="D1424" s="14" t="s">
        <v>95</v>
      </c>
      <c r="E1424" s="14"/>
      <c r="F1424" s="15" t="s">
        <v>866</v>
      </c>
      <c r="G1424" s="21" t="s">
        <v>39</v>
      </c>
      <c r="H1424" s="22">
        <v>1594</v>
      </c>
      <c r="I1424" s="23">
        <v>0</v>
      </c>
      <c r="J1424" s="18">
        <f>IF(G1424 = CHAR(37), H1424*I1424/100,H1424*I1424)</f>
        <v>0</v>
      </c>
    </row>
    <row r="1425" spans="1:10" s="2" customFormat="1" ht="12" customHeight="1" x14ac:dyDescent="0.5">
      <c r="B1425" s="19"/>
      <c r="C1425" s="20"/>
      <c r="D1425" s="20"/>
      <c r="E1425" s="20"/>
      <c r="F1425" s="20"/>
      <c r="G1425" s="20"/>
      <c r="H1425" s="20"/>
      <c r="I1425" s="20"/>
      <c r="J1425" s="20"/>
    </row>
    <row r="1426" spans="1:10" s="2" customFormat="1" ht="60" customHeight="1" x14ac:dyDescent="0.5">
      <c r="A1426" s="2">
        <v>8161</v>
      </c>
      <c r="B1426" s="13"/>
      <c r="C1426" s="14" t="s">
        <v>867</v>
      </c>
      <c r="D1426" s="14"/>
      <c r="E1426" s="14"/>
      <c r="F1426" s="15" t="s">
        <v>868</v>
      </c>
      <c r="G1426" s="21" t="s">
        <v>39</v>
      </c>
      <c r="H1426" s="22">
        <v>296</v>
      </c>
      <c r="I1426" s="23">
        <v>0</v>
      </c>
      <c r="J1426" s="18">
        <f>IF(G1426 = CHAR(37), H1426*I1426/100,H1426*I1426)</f>
        <v>0</v>
      </c>
    </row>
    <row r="1427" spans="1:10" s="2" customFormat="1" ht="12" customHeight="1" x14ac:dyDescent="0.5">
      <c r="B1427" s="19"/>
      <c r="C1427" s="20"/>
      <c r="D1427" s="20"/>
      <c r="E1427" s="20"/>
      <c r="F1427" s="20"/>
      <c r="G1427" s="20"/>
      <c r="H1427" s="20"/>
      <c r="I1427" s="20"/>
      <c r="J1427" s="20"/>
    </row>
    <row r="1428" spans="1:10" s="2" customFormat="1" ht="36" customHeight="1" x14ac:dyDescent="0.5">
      <c r="A1428" s="2">
        <v>6739</v>
      </c>
      <c r="B1428" s="13"/>
      <c r="C1428" s="14" t="s">
        <v>869</v>
      </c>
      <c r="D1428" s="14"/>
      <c r="E1428" s="14"/>
      <c r="F1428" s="15" t="s">
        <v>870</v>
      </c>
      <c r="G1428" s="21" t="s">
        <v>39</v>
      </c>
      <c r="H1428" s="22">
        <v>296</v>
      </c>
      <c r="I1428" s="23">
        <v>0</v>
      </c>
      <c r="J1428" s="18">
        <f>IF(G1428 = CHAR(37), H1428*I1428/100,H1428*I1428)</f>
        <v>0</v>
      </c>
    </row>
    <row r="1429" spans="1:10" s="2" customFormat="1" ht="12" customHeight="1" x14ac:dyDescent="0.5">
      <c r="B1429" s="19"/>
      <c r="C1429" s="20"/>
      <c r="D1429" s="20"/>
      <c r="E1429" s="20"/>
      <c r="F1429" s="20"/>
      <c r="G1429" s="20"/>
      <c r="H1429" s="20"/>
      <c r="I1429" s="20"/>
      <c r="J1429" s="20"/>
    </row>
    <row r="1430" spans="1:10" s="2" customFormat="1" ht="12" customHeight="1" x14ac:dyDescent="0.5">
      <c r="A1430" s="2">
        <v>6740</v>
      </c>
      <c r="B1430" s="13" t="s">
        <v>871</v>
      </c>
      <c r="C1430" s="14"/>
      <c r="D1430" s="14"/>
      <c r="E1430" s="14"/>
      <c r="F1430" s="15" t="s">
        <v>447</v>
      </c>
      <c r="G1430" s="21"/>
      <c r="H1430" s="22"/>
      <c r="I1430" s="18"/>
      <c r="J1430" s="18"/>
    </row>
    <row r="1431" spans="1:10" s="2" customFormat="1" ht="12" customHeight="1" x14ac:dyDescent="0.5">
      <c r="B1431" s="19"/>
      <c r="C1431" s="20"/>
      <c r="D1431" s="20"/>
      <c r="E1431" s="20"/>
      <c r="F1431" s="20"/>
      <c r="G1431" s="20"/>
      <c r="H1431" s="20"/>
      <c r="I1431" s="20"/>
      <c r="J1431" s="20"/>
    </row>
    <row r="1432" spans="1:10" s="2" customFormat="1" ht="12" customHeight="1" x14ac:dyDescent="0.5">
      <c r="A1432" s="2">
        <v>6741</v>
      </c>
      <c r="B1432" s="13"/>
      <c r="C1432" s="14" t="s">
        <v>872</v>
      </c>
      <c r="D1432" s="14"/>
      <c r="E1432" s="14"/>
      <c r="F1432" s="15" t="s">
        <v>873</v>
      </c>
      <c r="G1432" s="21" t="s">
        <v>39</v>
      </c>
      <c r="H1432" s="22">
        <v>2045</v>
      </c>
      <c r="I1432" s="23">
        <v>0</v>
      </c>
      <c r="J1432" s="18">
        <f>IF(G1432 = CHAR(37), H1432*I1432/100,H1432*I1432)</f>
        <v>0</v>
      </c>
    </row>
    <row r="1433" spans="1:10" s="2" customFormat="1" ht="12" customHeight="1" x14ac:dyDescent="0.5">
      <c r="B1433" s="19"/>
      <c r="C1433" s="20"/>
      <c r="D1433" s="20"/>
      <c r="E1433" s="20"/>
      <c r="F1433" s="20"/>
      <c r="G1433" s="20"/>
      <c r="H1433" s="20"/>
      <c r="I1433" s="20"/>
      <c r="J1433" s="20"/>
    </row>
    <row r="1434" spans="1:10" s="2" customFormat="1" ht="12" customHeight="1" x14ac:dyDescent="0.5">
      <c r="A1434" s="2">
        <v>6749</v>
      </c>
      <c r="B1434" s="13"/>
      <c r="C1434" s="14" t="s">
        <v>874</v>
      </c>
      <c r="D1434" s="14"/>
      <c r="E1434" s="14"/>
      <c r="F1434" s="15" t="s">
        <v>449</v>
      </c>
      <c r="G1434" s="21"/>
      <c r="H1434" s="22"/>
      <c r="I1434" s="18"/>
      <c r="J1434" s="18"/>
    </row>
    <row r="1435" spans="1:10" s="2" customFormat="1" ht="12" customHeight="1" x14ac:dyDescent="0.5">
      <c r="B1435" s="19"/>
      <c r="C1435" s="20"/>
      <c r="D1435" s="20"/>
      <c r="E1435" s="20"/>
      <c r="F1435" s="20"/>
      <c r="G1435" s="20"/>
      <c r="H1435" s="20"/>
      <c r="I1435" s="20"/>
      <c r="J1435" s="20"/>
    </row>
    <row r="1436" spans="1:10" s="2" customFormat="1" ht="24" customHeight="1" x14ac:dyDescent="0.5">
      <c r="A1436" s="2">
        <v>6750</v>
      </c>
      <c r="B1436" s="13"/>
      <c r="C1436" s="14"/>
      <c r="D1436" s="14" t="s">
        <v>92</v>
      </c>
      <c r="E1436" s="14"/>
      <c r="F1436" s="15" t="s">
        <v>450</v>
      </c>
      <c r="G1436" s="21" t="s">
        <v>39</v>
      </c>
      <c r="H1436" s="22">
        <v>227</v>
      </c>
      <c r="I1436" s="23">
        <v>0</v>
      </c>
      <c r="J1436" s="18">
        <f>IF(G1436 = CHAR(37), H1436*I1436/100,H1436*I1436)</f>
        <v>0</v>
      </c>
    </row>
    <row r="1437" spans="1:10" s="2" customFormat="1" ht="12" customHeight="1" x14ac:dyDescent="0.5">
      <c r="B1437" s="19"/>
      <c r="C1437" s="20"/>
      <c r="D1437" s="20"/>
      <c r="E1437" s="20"/>
      <c r="F1437" s="20"/>
      <c r="G1437" s="20"/>
      <c r="H1437" s="20"/>
      <c r="I1437" s="20"/>
      <c r="J1437" s="20"/>
    </row>
    <row r="1438" spans="1:10" s="2" customFormat="1" ht="24" customHeight="1" x14ac:dyDescent="0.5">
      <c r="A1438" s="2">
        <v>6751</v>
      </c>
      <c r="B1438" s="13"/>
      <c r="C1438" s="14" t="s">
        <v>875</v>
      </c>
      <c r="D1438" s="14"/>
      <c r="E1438" s="14"/>
      <c r="F1438" s="15" t="s">
        <v>455</v>
      </c>
      <c r="G1438" s="21"/>
      <c r="H1438" s="22"/>
      <c r="I1438" s="18"/>
      <c r="J1438" s="18"/>
    </row>
    <row r="1439" spans="1:10" s="2" customFormat="1" ht="12" customHeight="1" x14ac:dyDescent="0.5">
      <c r="B1439" s="19"/>
      <c r="C1439" s="20"/>
      <c r="D1439" s="20"/>
      <c r="E1439" s="20"/>
      <c r="F1439" s="20"/>
      <c r="G1439" s="20"/>
      <c r="H1439" s="20"/>
      <c r="I1439" s="20"/>
      <c r="J1439" s="20"/>
    </row>
    <row r="1440" spans="1:10" s="2" customFormat="1" ht="24" customHeight="1" x14ac:dyDescent="0.5">
      <c r="A1440" s="2">
        <v>8162</v>
      </c>
      <c r="B1440" s="13"/>
      <c r="C1440" s="14"/>
      <c r="D1440" s="14" t="s">
        <v>92</v>
      </c>
      <c r="E1440" s="14"/>
      <c r="F1440" s="15" t="s">
        <v>456</v>
      </c>
      <c r="G1440" s="21" t="s">
        <v>39</v>
      </c>
      <c r="H1440" s="22">
        <v>227</v>
      </c>
      <c r="I1440" s="23">
        <v>0</v>
      </c>
      <c r="J1440" s="18">
        <f>IF(G1440 = CHAR(37), H1440*I1440/100,H1440*I1440)</f>
        <v>0</v>
      </c>
    </row>
    <row r="1441" spans="1:10" s="2" customFormat="1" ht="12" customHeight="1" x14ac:dyDescent="0.5">
      <c r="B1441" s="19"/>
      <c r="C1441" s="20"/>
      <c r="D1441" s="20"/>
      <c r="E1441" s="20"/>
      <c r="F1441" s="20"/>
      <c r="G1441" s="20"/>
      <c r="H1441" s="20"/>
      <c r="I1441" s="20"/>
      <c r="J1441" s="20"/>
    </row>
    <row r="1442" spans="1:10" s="2" customFormat="1" ht="12" customHeight="1" x14ac:dyDescent="0.5">
      <c r="A1442" s="2">
        <v>6743</v>
      </c>
      <c r="B1442" s="13" t="s">
        <v>876</v>
      </c>
      <c r="C1442" s="14"/>
      <c r="D1442" s="14"/>
      <c r="E1442" s="14"/>
      <c r="F1442" s="15" t="s">
        <v>877</v>
      </c>
      <c r="G1442" s="21"/>
      <c r="H1442" s="22"/>
      <c r="I1442" s="18"/>
      <c r="J1442" s="18"/>
    </row>
    <row r="1443" spans="1:10" s="2" customFormat="1" ht="12" customHeight="1" x14ac:dyDescent="0.5">
      <c r="B1443" s="19"/>
      <c r="C1443" s="20"/>
      <c r="D1443" s="20"/>
      <c r="E1443" s="20"/>
      <c r="F1443" s="20"/>
      <c r="G1443" s="20"/>
      <c r="H1443" s="20"/>
      <c r="I1443" s="20"/>
      <c r="J1443" s="20"/>
    </row>
    <row r="1444" spans="1:10" s="2" customFormat="1" ht="24" customHeight="1" x14ac:dyDescent="0.5">
      <c r="A1444" s="2">
        <v>6744</v>
      </c>
      <c r="B1444" s="13"/>
      <c r="C1444" s="14" t="s">
        <v>878</v>
      </c>
      <c r="D1444" s="14"/>
      <c r="E1444" s="14"/>
      <c r="F1444" s="15" t="s">
        <v>879</v>
      </c>
      <c r="G1444" s="21" t="s">
        <v>355</v>
      </c>
      <c r="H1444" s="22">
        <v>36</v>
      </c>
      <c r="I1444" s="23">
        <v>0</v>
      </c>
      <c r="J1444" s="18">
        <f>IF(G1444 = CHAR(37), H1444*I1444/100,H1444*I1444)</f>
        <v>0</v>
      </c>
    </row>
    <row r="1445" spans="1:10" s="2" customFormat="1" ht="12" customHeight="1" x14ac:dyDescent="0.5">
      <c r="B1445" s="19"/>
      <c r="C1445" s="20"/>
      <c r="D1445" s="20"/>
      <c r="E1445" s="20"/>
      <c r="F1445" s="20"/>
      <c r="G1445" s="20"/>
      <c r="H1445" s="20"/>
      <c r="I1445" s="20"/>
      <c r="J1445" s="20"/>
    </row>
    <row r="1446" spans="1:10" s="2" customFormat="1" ht="24" customHeight="1" x14ac:dyDescent="0.5">
      <c r="A1446" s="2">
        <v>7681</v>
      </c>
      <c r="B1446" s="13"/>
      <c r="C1446" s="14"/>
      <c r="D1446" s="14"/>
      <c r="E1446" s="14"/>
      <c r="F1446" s="15" t="s">
        <v>880</v>
      </c>
      <c r="G1446" s="21" t="s">
        <v>355</v>
      </c>
      <c r="H1446" s="22">
        <v>61</v>
      </c>
      <c r="I1446" s="23">
        <v>0</v>
      </c>
      <c r="J1446" s="18">
        <f>IF(G1446 = CHAR(37), H1446*I1446/100,H1446*I1446)</f>
        <v>0</v>
      </c>
    </row>
    <row r="1447" spans="1:10" s="2" customFormat="1" ht="12" customHeight="1" x14ac:dyDescent="0.5">
      <c r="B1447" s="19"/>
      <c r="C1447" s="20"/>
      <c r="D1447" s="20"/>
      <c r="E1447" s="20"/>
      <c r="F1447" s="20"/>
      <c r="G1447" s="20"/>
      <c r="H1447" s="20"/>
      <c r="I1447" s="20"/>
      <c r="J1447" s="20"/>
    </row>
    <row r="1448" spans="1:10" s="2" customFormat="1" ht="24" customHeight="1" x14ac:dyDescent="0.5">
      <c r="A1448" s="2">
        <v>7682</v>
      </c>
      <c r="B1448" s="13"/>
      <c r="C1448" s="14"/>
      <c r="D1448" s="14"/>
      <c r="E1448" s="14"/>
      <c r="F1448" s="15" t="s">
        <v>881</v>
      </c>
      <c r="G1448" s="21" t="s">
        <v>355</v>
      </c>
      <c r="H1448" s="22">
        <v>100</v>
      </c>
      <c r="I1448" s="23">
        <v>0</v>
      </c>
      <c r="J1448" s="18">
        <f>IF(G1448 = CHAR(37), H1448*I1448/100,H1448*I1448)</f>
        <v>0</v>
      </c>
    </row>
    <row r="1449" spans="1:10" s="2" customFormat="1" ht="12" customHeight="1" x14ac:dyDescent="0.5">
      <c r="B1449" s="19"/>
      <c r="C1449" s="20"/>
      <c r="D1449" s="20"/>
      <c r="E1449" s="20"/>
      <c r="F1449" s="20"/>
      <c r="G1449" s="20"/>
      <c r="H1449" s="20"/>
      <c r="I1449" s="20"/>
      <c r="J1449" s="20"/>
    </row>
    <row r="1450" spans="1:10" s="2" customFormat="1" ht="24" customHeight="1" x14ac:dyDescent="0.5">
      <c r="A1450" s="2">
        <v>8237</v>
      </c>
      <c r="B1450" s="13" t="s">
        <v>882</v>
      </c>
      <c r="C1450" s="14"/>
      <c r="D1450" s="14"/>
      <c r="E1450" s="14"/>
      <c r="F1450" s="15" t="s">
        <v>883</v>
      </c>
      <c r="G1450" s="21"/>
      <c r="H1450" s="22"/>
      <c r="I1450" s="18"/>
      <c r="J1450" s="18"/>
    </row>
    <row r="1451" spans="1:10" s="2" customFormat="1" ht="12" customHeight="1" x14ac:dyDescent="0.5">
      <c r="B1451" s="19"/>
      <c r="C1451" s="20"/>
      <c r="D1451" s="20"/>
      <c r="E1451" s="20"/>
      <c r="F1451" s="20"/>
      <c r="G1451" s="20"/>
      <c r="H1451" s="20"/>
      <c r="I1451" s="20"/>
      <c r="J1451" s="20"/>
    </row>
    <row r="1452" spans="1:10" s="2" customFormat="1" ht="24" customHeight="1" x14ac:dyDescent="0.5">
      <c r="A1452" s="2">
        <v>8238</v>
      </c>
      <c r="B1452" s="13"/>
      <c r="C1452" s="14" t="s">
        <v>884</v>
      </c>
      <c r="D1452" s="14"/>
      <c r="E1452" s="14"/>
      <c r="F1452" s="15" t="s">
        <v>885</v>
      </c>
      <c r="G1452" s="21"/>
      <c r="H1452" s="22"/>
      <c r="I1452" s="18"/>
      <c r="J1452" s="18"/>
    </row>
    <row r="1453" spans="1:10" s="2" customFormat="1" ht="12" customHeight="1" x14ac:dyDescent="0.5">
      <c r="B1453" s="19"/>
      <c r="C1453" s="20"/>
      <c r="D1453" s="20"/>
      <c r="E1453" s="20"/>
      <c r="F1453" s="20"/>
      <c r="G1453" s="20"/>
      <c r="H1453" s="20"/>
      <c r="I1453" s="20"/>
      <c r="J1453" s="20"/>
    </row>
    <row r="1454" spans="1:10" s="2" customFormat="1" ht="12" customHeight="1" x14ac:dyDescent="0.5">
      <c r="A1454" s="2">
        <v>8239</v>
      </c>
      <c r="B1454" s="13"/>
      <c r="C1454" s="14"/>
      <c r="D1454" s="14"/>
      <c r="E1454" s="14"/>
      <c r="F1454" s="15" t="s">
        <v>886</v>
      </c>
      <c r="G1454" s="21" t="s">
        <v>355</v>
      </c>
      <c r="H1454" s="22">
        <v>231</v>
      </c>
      <c r="I1454" s="23">
        <v>0</v>
      </c>
      <c r="J1454" s="18">
        <f>IF(G1454 = CHAR(37), H1454*I1454/100,H1454*I1454)</f>
        <v>0</v>
      </c>
    </row>
    <row r="1455" spans="1:10" s="2" customFormat="1" ht="12" customHeight="1" x14ac:dyDescent="0.5">
      <c r="B1455" s="19"/>
      <c r="C1455" s="20"/>
      <c r="D1455" s="20"/>
      <c r="E1455" s="20"/>
      <c r="F1455" s="20"/>
      <c r="G1455" s="20"/>
      <c r="H1455" s="20"/>
      <c r="I1455" s="20"/>
      <c r="J1455" s="20"/>
    </row>
    <row r="1456" spans="1:10" s="2" customFormat="1" ht="12" customHeight="1" x14ac:dyDescent="0.5">
      <c r="A1456" s="2">
        <v>8240</v>
      </c>
      <c r="B1456" s="13"/>
      <c r="C1456" s="14"/>
      <c r="D1456" s="14"/>
      <c r="E1456" s="14"/>
      <c r="F1456" s="15" t="s">
        <v>887</v>
      </c>
      <c r="G1456" s="21" t="s">
        <v>355</v>
      </c>
      <c r="H1456" s="22">
        <v>95</v>
      </c>
      <c r="I1456" s="23">
        <v>0</v>
      </c>
      <c r="J1456" s="18">
        <f>IF(G1456 = CHAR(37), H1456*I1456/100,H1456*I1456)</f>
        <v>0</v>
      </c>
    </row>
    <row r="1457" spans="1:10" s="2" customFormat="1" ht="12" customHeight="1" x14ac:dyDescent="0.5">
      <c r="B1457" s="19"/>
      <c r="C1457" s="20"/>
      <c r="D1457" s="20"/>
      <c r="E1457" s="20"/>
      <c r="F1457" s="20"/>
      <c r="G1457" s="20"/>
      <c r="H1457" s="20"/>
      <c r="I1457" s="20"/>
      <c r="J1457" s="20"/>
    </row>
    <row r="1458" spans="1:10" s="2" customFormat="1" ht="12" customHeight="1" x14ac:dyDescent="0.5">
      <c r="A1458" s="2">
        <v>8241</v>
      </c>
      <c r="B1458" s="13"/>
      <c r="C1458" s="14"/>
      <c r="D1458" s="14"/>
      <c r="E1458" s="14"/>
      <c r="F1458" s="15" t="s">
        <v>888</v>
      </c>
      <c r="G1458" s="21" t="s">
        <v>355</v>
      </c>
      <c r="H1458" s="22">
        <v>100</v>
      </c>
      <c r="I1458" s="23">
        <v>0</v>
      </c>
      <c r="J1458" s="18">
        <f>IF(G1458 = CHAR(37), H1458*I1458/100,H1458*I1458)</f>
        <v>0</v>
      </c>
    </row>
    <row r="1459" spans="1:10" s="2" customFormat="1" ht="12" customHeight="1" x14ac:dyDescent="0.5">
      <c r="B1459" s="19"/>
      <c r="C1459" s="20"/>
      <c r="D1459" s="20"/>
      <c r="E1459" s="20"/>
      <c r="F1459" s="20"/>
      <c r="G1459" s="20"/>
      <c r="H1459" s="20"/>
      <c r="I1459" s="20"/>
      <c r="J1459" s="20"/>
    </row>
    <row r="1460" spans="1:10" s="2" customFormat="1" ht="12" customHeight="1" x14ac:dyDescent="0.5">
      <c r="A1460" s="2">
        <v>8242</v>
      </c>
      <c r="B1460" s="13"/>
      <c r="C1460" s="14"/>
      <c r="D1460" s="14"/>
      <c r="E1460" s="14"/>
      <c r="F1460" s="15" t="s">
        <v>889</v>
      </c>
      <c r="G1460" s="21" t="s">
        <v>355</v>
      </c>
      <c r="H1460" s="22">
        <v>69</v>
      </c>
      <c r="I1460" s="23">
        <v>0</v>
      </c>
      <c r="J1460" s="18">
        <f>IF(G1460 = CHAR(37), H1460*I1460/100,H1460*I1460)</f>
        <v>0</v>
      </c>
    </row>
    <row r="1461" spans="1:10" s="2" customFormat="1" ht="12" customHeight="1" x14ac:dyDescent="0.5">
      <c r="B1461" s="19"/>
      <c r="C1461" s="20"/>
      <c r="D1461" s="20"/>
      <c r="E1461" s="20"/>
      <c r="F1461" s="20"/>
      <c r="G1461" s="20"/>
      <c r="H1461" s="20"/>
      <c r="I1461" s="20"/>
      <c r="J1461" s="20"/>
    </row>
    <row r="1462" spans="1:10" s="2" customFormat="1" ht="12" customHeight="1" x14ac:dyDescent="0.5">
      <c r="A1462" s="2">
        <v>8243</v>
      </c>
      <c r="B1462" s="13"/>
      <c r="C1462" s="14"/>
      <c r="D1462" s="14"/>
      <c r="E1462" s="14"/>
      <c r="F1462" s="15" t="s">
        <v>890</v>
      </c>
      <c r="G1462" s="21" t="s">
        <v>355</v>
      </c>
      <c r="H1462" s="22">
        <v>25</v>
      </c>
      <c r="I1462" s="23">
        <v>0</v>
      </c>
      <c r="J1462" s="18">
        <f>IF(G1462 = CHAR(37), H1462*I1462/100,H1462*I1462)</f>
        <v>0</v>
      </c>
    </row>
    <row r="1463" spans="1:10" s="2" customFormat="1" ht="12" customHeight="1" x14ac:dyDescent="0.5">
      <c r="B1463" s="19"/>
      <c r="C1463" s="20"/>
      <c r="D1463" s="20"/>
      <c r="E1463" s="20"/>
      <c r="F1463" s="20"/>
      <c r="G1463" s="20"/>
      <c r="H1463" s="20"/>
      <c r="I1463" s="20"/>
      <c r="J1463" s="20"/>
    </row>
    <row r="1464" spans="1:10" s="3" customFormat="1" ht="20.100000000000001" customHeight="1" x14ac:dyDescent="0.5">
      <c r="B1464" s="25" t="s">
        <v>64</v>
      </c>
      <c r="C1464" s="26"/>
      <c r="D1464" s="26"/>
      <c r="E1464" s="26"/>
      <c r="F1464" s="27"/>
      <c r="G1464" s="28"/>
      <c r="H1464" s="29"/>
      <c r="I1464" s="29"/>
      <c r="J1464" s="30">
        <f>SUM(J1415:J1463)</f>
        <v>0</v>
      </c>
    </row>
    <row r="1465" spans="1:10" s="1" customFormat="1" ht="12" customHeight="1" x14ac:dyDescent="0.5">
      <c r="J1465" s="31" t="s">
        <v>891</v>
      </c>
    </row>
    <row r="1466" spans="1:10" s="1" customFormat="1" ht="11.7" x14ac:dyDescent="0.5">
      <c r="B1466" s="6" t="s">
        <v>862</v>
      </c>
    </row>
    <row r="1467" spans="1:10" s="2" customFormat="1" ht="39.450000000000003" customHeight="1" x14ac:dyDescent="0.5">
      <c r="B1467" s="7"/>
      <c r="C1467" s="8" t="s">
        <v>3</v>
      </c>
      <c r="D1467" s="8"/>
      <c r="E1467" s="8"/>
      <c r="F1467" s="7" t="s">
        <v>4</v>
      </c>
      <c r="G1467" s="7" t="s">
        <v>5</v>
      </c>
      <c r="H1467" s="7" t="s">
        <v>6</v>
      </c>
      <c r="I1467" s="7" t="s">
        <v>7</v>
      </c>
      <c r="J1467" s="9" t="s">
        <v>8</v>
      </c>
    </row>
    <row r="1468" spans="1:10" s="3" customFormat="1" ht="20.100000000000001" customHeight="1" x14ac:dyDescent="0.5">
      <c r="B1468" s="25" t="s">
        <v>66</v>
      </c>
      <c r="C1468" s="26"/>
      <c r="D1468" s="26"/>
      <c r="E1468" s="26"/>
      <c r="F1468" s="27"/>
      <c r="G1468" s="28"/>
      <c r="H1468" s="29"/>
      <c r="I1468" s="29"/>
      <c r="J1468" s="30">
        <f>J1464</f>
        <v>0</v>
      </c>
    </row>
    <row r="1469" spans="1:10" s="2" customFormat="1" ht="24" customHeight="1" x14ac:dyDescent="0.5">
      <c r="A1469" s="2">
        <v>8244</v>
      </c>
      <c r="B1469" s="13" t="s">
        <v>892</v>
      </c>
      <c r="C1469" s="14"/>
      <c r="D1469" s="14"/>
      <c r="E1469" s="14"/>
      <c r="F1469" s="15" t="s">
        <v>893</v>
      </c>
      <c r="G1469" s="21" t="s">
        <v>355</v>
      </c>
      <c r="H1469" s="22">
        <v>125</v>
      </c>
      <c r="I1469" s="23">
        <v>0</v>
      </c>
      <c r="J1469" s="18">
        <f>IF(G1469 = CHAR(37), H1469*I1469/100,H1469*I1469)</f>
        <v>0</v>
      </c>
    </row>
    <row r="1470" spans="1:10" s="2" customFormat="1" ht="12" customHeight="1" x14ac:dyDescent="0.5">
      <c r="B1470" s="19"/>
      <c r="C1470" s="20"/>
      <c r="D1470" s="20"/>
      <c r="E1470" s="20"/>
      <c r="F1470" s="20"/>
      <c r="G1470" s="20"/>
      <c r="H1470" s="20"/>
      <c r="I1470" s="20"/>
      <c r="J1470" s="20"/>
    </row>
    <row r="1471" spans="1:10" s="2" customFormat="1" ht="12" customHeight="1" x14ac:dyDescent="0.5">
      <c r="A1471" s="2">
        <v>6746</v>
      </c>
      <c r="B1471" s="13" t="s">
        <v>894</v>
      </c>
      <c r="C1471" s="14"/>
      <c r="D1471" s="14"/>
      <c r="E1471" s="14"/>
      <c r="F1471" s="15" t="s">
        <v>895</v>
      </c>
      <c r="G1471" s="21"/>
      <c r="H1471" s="22"/>
      <c r="I1471" s="18"/>
      <c r="J1471" s="18"/>
    </row>
    <row r="1472" spans="1:10" s="2" customFormat="1" ht="12" customHeight="1" x14ac:dyDescent="0.5">
      <c r="B1472" s="19"/>
      <c r="C1472" s="20"/>
      <c r="D1472" s="20"/>
      <c r="E1472" s="20"/>
      <c r="F1472" s="20"/>
      <c r="G1472" s="20"/>
      <c r="H1472" s="20"/>
      <c r="I1472" s="20"/>
      <c r="J1472" s="20"/>
    </row>
    <row r="1473" spans="1:10" s="2" customFormat="1" ht="72" customHeight="1" x14ac:dyDescent="0.5">
      <c r="A1473" s="2">
        <v>6747</v>
      </c>
      <c r="B1473" s="13"/>
      <c r="C1473" s="14" t="s">
        <v>896</v>
      </c>
      <c r="D1473" s="14"/>
      <c r="E1473" s="14"/>
      <c r="F1473" s="15" t="s">
        <v>897</v>
      </c>
      <c r="G1473" s="21" t="s">
        <v>39</v>
      </c>
      <c r="H1473" s="22">
        <v>43</v>
      </c>
      <c r="I1473" s="23">
        <v>0</v>
      </c>
      <c r="J1473" s="18">
        <f>IF(G1473 = CHAR(37), H1473*I1473/100,H1473*I1473)</f>
        <v>0</v>
      </c>
    </row>
    <row r="1474" spans="1:10" s="2" customFormat="1" ht="12" customHeight="1" x14ac:dyDescent="0.5">
      <c r="B1474" s="19"/>
      <c r="C1474" s="20"/>
      <c r="D1474" s="20"/>
      <c r="E1474" s="20"/>
      <c r="F1474" s="20"/>
      <c r="G1474" s="20"/>
      <c r="H1474" s="20"/>
      <c r="I1474" s="20"/>
      <c r="J1474" s="20"/>
    </row>
    <row r="1475" spans="1:10" s="2" customFormat="1" ht="24" customHeight="1" x14ac:dyDescent="0.5">
      <c r="A1475" s="2">
        <v>6748</v>
      </c>
      <c r="B1475" s="13"/>
      <c r="C1475" s="14" t="s">
        <v>898</v>
      </c>
      <c r="D1475" s="14"/>
      <c r="E1475" s="14"/>
      <c r="F1475" s="15" t="s">
        <v>899</v>
      </c>
      <c r="G1475" s="21" t="s">
        <v>162</v>
      </c>
      <c r="H1475" s="22">
        <v>171</v>
      </c>
      <c r="I1475" s="23">
        <v>0</v>
      </c>
      <c r="J1475" s="18">
        <f>IF(G1475 = CHAR(37), H1475*I1475/100,H1475*I1475)</f>
        <v>0</v>
      </c>
    </row>
    <row r="1476" spans="1:10" s="2" customFormat="1" ht="12" customHeight="1" x14ac:dyDescent="0.5">
      <c r="B1476" s="19"/>
      <c r="C1476" s="20"/>
      <c r="D1476" s="20"/>
      <c r="E1476" s="20"/>
      <c r="F1476" s="20"/>
      <c r="G1476" s="20"/>
      <c r="H1476" s="20"/>
      <c r="I1476" s="20"/>
      <c r="J1476" s="20"/>
    </row>
    <row r="1477" spans="1:10" s="2" customFormat="1" ht="12" customHeight="1" x14ac:dyDescent="0.5">
      <c r="A1477" s="2">
        <v>6752</v>
      </c>
      <c r="B1477" s="13" t="s">
        <v>900</v>
      </c>
      <c r="C1477" s="14"/>
      <c r="D1477" s="14"/>
      <c r="E1477" s="14"/>
      <c r="F1477" s="15" t="s">
        <v>901</v>
      </c>
      <c r="G1477" s="21"/>
      <c r="H1477" s="22"/>
      <c r="I1477" s="18"/>
      <c r="J1477" s="18"/>
    </row>
    <row r="1478" spans="1:10" s="2" customFormat="1" ht="12" customHeight="1" x14ac:dyDescent="0.5">
      <c r="B1478" s="19"/>
      <c r="C1478" s="20"/>
      <c r="D1478" s="20"/>
      <c r="E1478" s="20"/>
      <c r="F1478" s="20"/>
      <c r="G1478" s="20"/>
      <c r="H1478" s="20"/>
      <c r="I1478" s="20"/>
      <c r="J1478" s="20"/>
    </row>
    <row r="1479" spans="1:10" s="2" customFormat="1" ht="12" customHeight="1" x14ac:dyDescent="0.5">
      <c r="A1479" s="2">
        <v>6753</v>
      </c>
      <c r="B1479" s="13"/>
      <c r="C1479" s="14" t="s">
        <v>902</v>
      </c>
      <c r="D1479" s="14"/>
      <c r="E1479" s="14"/>
      <c r="F1479" s="15" t="s">
        <v>903</v>
      </c>
      <c r="G1479" s="21" t="s">
        <v>162</v>
      </c>
      <c r="H1479" s="22">
        <v>19</v>
      </c>
      <c r="I1479" s="23">
        <v>0</v>
      </c>
      <c r="J1479" s="18">
        <f>IF(G1479 = CHAR(37), H1479*I1479/100,H1479*I1479)</f>
        <v>0</v>
      </c>
    </row>
    <row r="1480" spans="1:10" s="2" customFormat="1" ht="12" customHeight="1" x14ac:dyDescent="0.5">
      <c r="B1480" s="19"/>
      <c r="C1480" s="20"/>
      <c r="D1480" s="20"/>
      <c r="E1480" s="20"/>
      <c r="F1480" s="20"/>
      <c r="G1480" s="20"/>
      <c r="H1480" s="20"/>
      <c r="I1480" s="20"/>
      <c r="J1480" s="20"/>
    </row>
    <row r="1481" spans="1:10" s="2" customFormat="1" ht="24" customHeight="1" x14ac:dyDescent="0.5">
      <c r="A1481" s="2">
        <v>6759</v>
      </c>
      <c r="B1481" s="13" t="s">
        <v>904</v>
      </c>
      <c r="C1481" s="14"/>
      <c r="D1481" s="14"/>
      <c r="E1481" s="14"/>
      <c r="F1481" s="15" t="s">
        <v>905</v>
      </c>
      <c r="G1481" s="21"/>
      <c r="H1481" s="22"/>
      <c r="I1481" s="18"/>
      <c r="J1481" s="18"/>
    </row>
    <row r="1482" spans="1:10" s="2" customFormat="1" ht="12" customHeight="1" x14ac:dyDescent="0.5">
      <c r="B1482" s="19"/>
      <c r="C1482" s="20"/>
      <c r="D1482" s="20"/>
      <c r="E1482" s="20"/>
      <c r="F1482" s="20"/>
      <c r="G1482" s="20"/>
      <c r="H1482" s="20"/>
      <c r="I1482" s="20"/>
      <c r="J1482" s="20"/>
    </row>
    <row r="1483" spans="1:10" s="2" customFormat="1" ht="36" customHeight="1" x14ac:dyDescent="0.5">
      <c r="A1483" s="2">
        <v>6755</v>
      </c>
      <c r="B1483" s="13"/>
      <c r="C1483" s="14" t="s">
        <v>906</v>
      </c>
      <c r="D1483" s="14"/>
      <c r="E1483" s="14"/>
      <c r="F1483" s="15" t="s">
        <v>907</v>
      </c>
      <c r="G1483" s="21" t="s">
        <v>162</v>
      </c>
      <c r="H1483" s="22">
        <v>181</v>
      </c>
      <c r="I1483" s="23">
        <v>0</v>
      </c>
      <c r="J1483" s="18">
        <f>IF(G1483 = CHAR(37), H1483*I1483/100,H1483*I1483)</f>
        <v>0</v>
      </c>
    </row>
    <row r="1484" spans="1:10" s="2" customFormat="1" ht="12" customHeight="1" x14ac:dyDescent="0.5">
      <c r="B1484" s="19"/>
      <c r="C1484" s="20"/>
      <c r="D1484" s="20"/>
      <c r="E1484" s="20"/>
      <c r="F1484" s="20"/>
      <c r="G1484" s="20"/>
      <c r="H1484" s="20"/>
      <c r="I1484" s="20"/>
      <c r="J1484" s="20"/>
    </row>
    <row r="1485" spans="1:10" s="2" customFormat="1" ht="24" customHeight="1" x14ac:dyDescent="0.5">
      <c r="A1485" s="2">
        <v>6756</v>
      </c>
      <c r="B1485" s="13"/>
      <c r="C1485" s="14" t="s">
        <v>908</v>
      </c>
      <c r="D1485" s="14"/>
      <c r="E1485" s="14"/>
      <c r="F1485" s="15" t="s">
        <v>909</v>
      </c>
      <c r="G1485" s="21" t="s">
        <v>162</v>
      </c>
      <c r="H1485" s="22">
        <v>18</v>
      </c>
      <c r="I1485" s="23">
        <v>0</v>
      </c>
      <c r="J1485" s="18">
        <f>IF(G1485 = CHAR(37), H1485*I1485/100,H1485*I1485)</f>
        <v>0</v>
      </c>
    </row>
    <row r="1486" spans="1:10" s="2" customFormat="1" ht="12" customHeight="1" x14ac:dyDescent="0.5">
      <c r="B1486" s="19"/>
      <c r="C1486" s="20"/>
      <c r="D1486" s="20"/>
      <c r="E1486" s="20"/>
      <c r="F1486" s="20"/>
      <c r="G1486" s="20"/>
      <c r="H1486" s="20"/>
      <c r="I1486" s="20"/>
      <c r="J1486" s="20"/>
    </row>
    <row r="1487" spans="1:10" s="2" customFormat="1" ht="12" customHeight="1" x14ac:dyDescent="0.5">
      <c r="B1487" s="19"/>
      <c r="C1487" s="20"/>
      <c r="D1487" s="20"/>
      <c r="E1487" s="20"/>
      <c r="F1487" s="20"/>
      <c r="G1487" s="20"/>
      <c r="H1487" s="20"/>
      <c r="I1487" s="20"/>
      <c r="J1487" s="20"/>
    </row>
    <row r="1488" spans="1:10" s="2" customFormat="1" ht="12" customHeight="1" x14ac:dyDescent="0.5">
      <c r="B1488" s="19"/>
      <c r="C1488" s="20"/>
      <c r="D1488" s="20"/>
      <c r="E1488" s="20"/>
      <c r="F1488" s="20"/>
      <c r="G1488" s="20"/>
      <c r="H1488" s="20"/>
      <c r="I1488" s="20"/>
      <c r="J1488" s="20"/>
    </row>
    <row r="1489" spans="2:10" s="2" customFormat="1" ht="12" customHeight="1" x14ac:dyDescent="0.5">
      <c r="B1489" s="19"/>
      <c r="C1489" s="20"/>
      <c r="D1489" s="20"/>
      <c r="E1489" s="20"/>
      <c r="F1489" s="20"/>
      <c r="G1489" s="20"/>
      <c r="H1489" s="20"/>
      <c r="I1489" s="20"/>
      <c r="J1489" s="20"/>
    </row>
    <row r="1490" spans="2:10" s="2" customFormat="1" ht="12" customHeight="1" x14ac:dyDescent="0.5">
      <c r="B1490" s="19"/>
      <c r="C1490" s="20"/>
      <c r="D1490" s="20"/>
      <c r="E1490" s="20"/>
      <c r="F1490" s="20"/>
      <c r="G1490" s="20"/>
      <c r="H1490" s="20"/>
      <c r="I1490" s="20"/>
      <c r="J1490" s="20"/>
    </row>
    <row r="1491" spans="2:10" s="2" customFormat="1" ht="12" customHeight="1" x14ac:dyDescent="0.5">
      <c r="B1491" s="19"/>
      <c r="C1491" s="20"/>
      <c r="D1491" s="20"/>
      <c r="E1491" s="20"/>
      <c r="F1491" s="20"/>
      <c r="G1491" s="20"/>
      <c r="H1491" s="20"/>
      <c r="I1491" s="20"/>
      <c r="J1491" s="20"/>
    </row>
    <row r="1492" spans="2:10" s="2" customFormat="1" ht="12" customHeight="1" x14ac:dyDescent="0.5">
      <c r="B1492" s="19"/>
      <c r="C1492" s="20"/>
      <c r="D1492" s="20"/>
      <c r="E1492" s="20"/>
      <c r="F1492" s="20"/>
      <c r="G1492" s="20"/>
      <c r="H1492" s="20"/>
      <c r="I1492" s="20"/>
      <c r="J1492" s="20"/>
    </row>
    <row r="1493" spans="2:10" s="2" customFormat="1" ht="12" customHeight="1" x14ac:dyDescent="0.5">
      <c r="B1493" s="19"/>
      <c r="C1493" s="20"/>
      <c r="D1493" s="20"/>
      <c r="E1493" s="20"/>
      <c r="F1493" s="20"/>
      <c r="G1493" s="20"/>
      <c r="H1493" s="20"/>
      <c r="I1493" s="20"/>
      <c r="J1493" s="20"/>
    </row>
    <row r="1494" spans="2:10" s="2" customFormat="1" ht="12" customHeight="1" x14ac:dyDescent="0.5">
      <c r="B1494" s="19"/>
      <c r="C1494" s="20"/>
      <c r="D1494" s="20"/>
      <c r="E1494" s="20"/>
      <c r="F1494" s="20"/>
      <c r="G1494" s="20"/>
      <c r="H1494" s="20"/>
      <c r="I1494" s="20"/>
      <c r="J1494" s="20"/>
    </row>
    <row r="1495" spans="2:10" s="2" customFormat="1" ht="12" customHeight="1" x14ac:dyDescent="0.5">
      <c r="B1495" s="19"/>
      <c r="C1495" s="20"/>
      <c r="D1495" s="20"/>
      <c r="E1495" s="20"/>
      <c r="F1495" s="20"/>
      <c r="G1495" s="20"/>
      <c r="H1495" s="20"/>
      <c r="I1495" s="20"/>
      <c r="J1495" s="20"/>
    </row>
    <row r="1496" spans="2:10" s="2" customFormat="1" ht="12" customHeight="1" x14ac:dyDescent="0.5">
      <c r="B1496" s="19"/>
      <c r="C1496" s="20"/>
      <c r="D1496" s="20"/>
      <c r="E1496" s="20"/>
      <c r="F1496" s="20"/>
      <c r="G1496" s="20"/>
      <c r="H1496" s="20"/>
      <c r="I1496" s="20"/>
      <c r="J1496" s="20"/>
    </row>
    <row r="1497" spans="2:10" s="2" customFormat="1" ht="12" customHeight="1" x14ac:dyDescent="0.5">
      <c r="B1497" s="19"/>
      <c r="C1497" s="20"/>
      <c r="D1497" s="20"/>
      <c r="E1497" s="20"/>
      <c r="F1497" s="20"/>
      <c r="G1497" s="20"/>
      <c r="H1497" s="20"/>
      <c r="I1497" s="20"/>
      <c r="J1497" s="20"/>
    </row>
    <row r="1498" spans="2:10" s="2" customFormat="1" ht="12" customHeight="1" x14ac:dyDescent="0.5">
      <c r="B1498" s="19"/>
      <c r="C1498" s="20"/>
      <c r="D1498" s="20"/>
      <c r="E1498" s="20"/>
      <c r="F1498" s="20"/>
      <c r="G1498" s="20"/>
      <c r="H1498" s="20"/>
      <c r="I1498" s="20"/>
      <c r="J1498" s="20"/>
    </row>
    <row r="1499" spans="2:10" s="2" customFormat="1" ht="12" customHeight="1" x14ac:dyDescent="0.5">
      <c r="B1499" s="19"/>
      <c r="C1499" s="20"/>
      <c r="D1499" s="20"/>
      <c r="E1499" s="20"/>
      <c r="F1499" s="20"/>
      <c r="G1499" s="20"/>
      <c r="H1499" s="20"/>
      <c r="I1499" s="20"/>
      <c r="J1499" s="20"/>
    </row>
    <row r="1500" spans="2:10" s="2" customFormat="1" ht="12" customHeight="1" x14ac:dyDescent="0.5">
      <c r="B1500" s="19"/>
      <c r="C1500" s="20"/>
      <c r="D1500" s="20"/>
      <c r="E1500" s="20"/>
      <c r="F1500" s="20"/>
      <c r="G1500" s="20"/>
      <c r="H1500" s="20"/>
      <c r="I1500" s="20"/>
      <c r="J1500" s="20"/>
    </row>
    <row r="1501" spans="2:10" s="2" customFormat="1" ht="12" customHeight="1" x14ac:dyDescent="0.5">
      <c r="B1501" s="19"/>
      <c r="C1501" s="20"/>
      <c r="D1501" s="20"/>
      <c r="E1501" s="20"/>
      <c r="F1501" s="20"/>
      <c r="G1501" s="20"/>
      <c r="H1501" s="20"/>
      <c r="I1501" s="20"/>
      <c r="J1501" s="20"/>
    </row>
    <row r="1502" spans="2:10" s="2" customFormat="1" ht="12" customHeight="1" x14ac:dyDescent="0.5">
      <c r="B1502" s="19"/>
      <c r="C1502" s="20"/>
      <c r="D1502" s="20"/>
      <c r="E1502" s="20"/>
      <c r="F1502" s="20"/>
      <c r="G1502" s="20"/>
      <c r="H1502" s="20"/>
      <c r="I1502" s="20"/>
      <c r="J1502" s="20"/>
    </row>
    <row r="1503" spans="2:10" s="2" customFormat="1" ht="12" customHeight="1" x14ac:dyDescent="0.5">
      <c r="B1503" s="19"/>
      <c r="C1503" s="20"/>
      <c r="D1503" s="20"/>
      <c r="E1503" s="20"/>
      <c r="F1503" s="20"/>
      <c r="G1503" s="20"/>
      <c r="H1503" s="20"/>
      <c r="I1503" s="20"/>
      <c r="J1503" s="20"/>
    </row>
    <row r="1504" spans="2:10" s="2" customFormat="1" ht="12" customHeight="1" x14ac:dyDescent="0.5">
      <c r="B1504" s="19"/>
      <c r="C1504" s="20"/>
      <c r="D1504" s="20"/>
      <c r="E1504" s="20"/>
      <c r="F1504" s="20"/>
      <c r="G1504" s="20"/>
      <c r="H1504" s="20"/>
      <c r="I1504" s="20"/>
      <c r="J1504" s="20"/>
    </row>
    <row r="1505" spans="2:10" s="2" customFormat="1" ht="12" customHeight="1" x14ac:dyDescent="0.5">
      <c r="B1505" s="19"/>
      <c r="C1505" s="20"/>
      <c r="D1505" s="20"/>
      <c r="E1505" s="20"/>
      <c r="F1505" s="20"/>
      <c r="G1505" s="20"/>
      <c r="H1505" s="20"/>
      <c r="I1505" s="20"/>
      <c r="J1505" s="20"/>
    </row>
    <row r="1506" spans="2:10" s="2" customFormat="1" ht="12" customHeight="1" x14ac:dyDescent="0.5">
      <c r="B1506" s="19"/>
      <c r="C1506" s="20"/>
      <c r="D1506" s="20"/>
      <c r="E1506" s="20"/>
      <c r="F1506" s="20"/>
      <c r="G1506" s="20"/>
      <c r="H1506" s="20"/>
      <c r="I1506" s="20"/>
      <c r="J1506" s="20"/>
    </row>
    <row r="1507" spans="2:10" s="2" customFormat="1" ht="12" customHeight="1" x14ac:dyDescent="0.5">
      <c r="B1507" s="19"/>
      <c r="C1507" s="20"/>
      <c r="D1507" s="20"/>
      <c r="E1507" s="20"/>
      <c r="F1507" s="20"/>
      <c r="G1507" s="20"/>
      <c r="H1507" s="20"/>
      <c r="I1507" s="20"/>
      <c r="J1507" s="20"/>
    </row>
    <row r="1508" spans="2:10" s="2" customFormat="1" ht="12" customHeight="1" x14ac:dyDescent="0.5">
      <c r="B1508" s="19"/>
      <c r="C1508" s="20"/>
      <c r="D1508" s="20"/>
      <c r="E1508" s="20"/>
      <c r="F1508" s="20"/>
      <c r="G1508" s="20"/>
      <c r="H1508" s="20"/>
      <c r="I1508" s="20"/>
      <c r="J1508" s="20"/>
    </row>
    <row r="1509" spans="2:10" s="2" customFormat="1" ht="12" customHeight="1" x14ac:dyDescent="0.5">
      <c r="B1509" s="19"/>
      <c r="C1509" s="20"/>
      <c r="D1509" s="20"/>
      <c r="E1509" s="20"/>
      <c r="F1509" s="20"/>
      <c r="G1509" s="20"/>
      <c r="H1509" s="20"/>
      <c r="I1509" s="20"/>
      <c r="J1509" s="20"/>
    </row>
    <row r="1510" spans="2:10" s="2" customFormat="1" ht="12" customHeight="1" x14ac:dyDescent="0.5">
      <c r="B1510" s="19"/>
      <c r="C1510" s="20"/>
      <c r="D1510" s="20"/>
      <c r="E1510" s="20"/>
      <c r="F1510" s="20"/>
      <c r="G1510" s="20"/>
      <c r="H1510" s="20"/>
      <c r="I1510" s="20"/>
      <c r="J1510" s="20"/>
    </row>
    <row r="1511" spans="2:10" s="2" customFormat="1" ht="12" customHeight="1" x14ac:dyDescent="0.5">
      <c r="B1511" s="19"/>
      <c r="C1511" s="20"/>
      <c r="D1511" s="20"/>
      <c r="E1511" s="20"/>
      <c r="F1511" s="20"/>
      <c r="G1511" s="20"/>
      <c r="H1511" s="20"/>
      <c r="I1511" s="20"/>
      <c r="J1511" s="20"/>
    </row>
    <row r="1512" spans="2:10" s="2" customFormat="1" ht="12" customHeight="1" x14ac:dyDescent="0.5">
      <c r="B1512" s="19"/>
      <c r="C1512" s="20"/>
      <c r="D1512" s="20"/>
      <c r="E1512" s="20"/>
      <c r="F1512" s="20"/>
      <c r="G1512" s="20"/>
      <c r="H1512" s="20"/>
      <c r="I1512" s="20"/>
      <c r="J1512" s="20"/>
    </row>
    <row r="1513" spans="2:10" s="2" customFormat="1" ht="12" customHeight="1" x14ac:dyDescent="0.5">
      <c r="B1513" s="19"/>
      <c r="C1513" s="20"/>
      <c r="D1513" s="20"/>
      <c r="E1513" s="20"/>
      <c r="F1513" s="20"/>
      <c r="G1513" s="20"/>
      <c r="H1513" s="20"/>
      <c r="I1513" s="20"/>
      <c r="J1513" s="20"/>
    </row>
    <row r="1514" spans="2:10" s="2" customFormat="1" ht="12" customHeight="1" x14ac:dyDescent="0.5">
      <c r="B1514" s="19"/>
      <c r="C1514" s="20"/>
      <c r="D1514" s="20"/>
      <c r="E1514" s="20"/>
      <c r="F1514" s="20"/>
      <c r="G1514" s="20"/>
      <c r="H1514" s="20"/>
      <c r="I1514" s="20"/>
      <c r="J1514" s="20"/>
    </row>
    <row r="1515" spans="2:10" s="2" customFormat="1" ht="12" customHeight="1" x14ac:dyDescent="0.5">
      <c r="B1515" s="19"/>
      <c r="C1515" s="20"/>
      <c r="D1515" s="20"/>
      <c r="E1515" s="20"/>
      <c r="F1515" s="20"/>
      <c r="G1515" s="20"/>
      <c r="H1515" s="20"/>
      <c r="I1515" s="20"/>
      <c r="J1515" s="20"/>
    </row>
    <row r="1516" spans="2:10" s="2" customFormat="1" ht="12" customHeight="1" x14ac:dyDescent="0.5">
      <c r="B1516" s="19"/>
      <c r="C1516" s="20"/>
      <c r="D1516" s="20"/>
      <c r="E1516" s="20"/>
      <c r="F1516" s="20"/>
      <c r="G1516" s="20"/>
      <c r="H1516" s="20"/>
      <c r="I1516" s="20"/>
      <c r="J1516" s="20"/>
    </row>
    <row r="1517" spans="2:10" s="2" customFormat="1" ht="12" customHeight="1" x14ac:dyDescent="0.5">
      <c r="B1517" s="19"/>
      <c r="C1517" s="20"/>
      <c r="D1517" s="20"/>
      <c r="E1517" s="20"/>
      <c r="F1517" s="20"/>
      <c r="G1517" s="20"/>
      <c r="H1517" s="20"/>
      <c r="I1517" s="20"/>
      <c r="J1517" s="20"/>
    </row>
    <row r="1518" spans="2:10" s="2" customFormat="1" ht="12" customHeight="1" x14ac:dyDescent="0.5">
      <c r="B1518" s="19"/>
      <c r="C1518" s="20"/>
      <c r="D1518" s="20"/>
      <c r="E1518" s="20"/>
      <c r="F1518" s="20"/>
      <c r="G1518" s="20"/>
      <c r="H1518" s="20"/>
      <c r="I1518" s="20"/>
      <c r="J1518" s="20"/>
    </row>
    <row r="1519" spans="2:10" s="2" customFormat="1" ht="12" customHeight="1" x14ac:dyDescent="0.5">
      <c r="B1519" s="19"/>
      <c r="C1519" s="20"/>
      <c r="D1519" s="20"/>
      <c r="E1519" s="20"/>
      <c r="F1519" s="20"/>
      <c r="G1519" s="20"/>
      <c r="H1519" s="20"/>
      <c r="I1519" s="20"/>
      <c r="J1519" s="20"/>
    </row>
    <row r="1520" spans="2:10" s="2" customFormat="1" ht="12" customHeight="1" x14ac:dyDescent="0.5">
      <c r="B1520" s="19"/>
      <c r="C1520" s="20"/>
      <c r="D1520" s="20"/>
      <c r="E1520" s="20"/>
      <c r="F1520" s="20"/>
      <c r="G1520" s="20"/>
      <c r="H1520" s="20"/>
      <c r="I1520" s="20"/>
      <c r="J1520" s="20"/>
    </row>
    <row r="1521" spans="1:10" s="2" customFormat="1" ht="12" customHeight="1" x14ac:dyDescent="0.5">
      <c r="B1521" s="19"/>
      <c r="C1521" s="20"/>
      <c r="D1521" s="20"/>
      <c r="E1521" s="20"/>
      <c r="F1521" s="20"/>
      <c r="G1521" s="20"/>
      <c r="H1521" s="20"/>
      <c r="I1521" s="20"/>
      <c r="J1521" s="20"/>
    </row>
    <row r="1522" spans="1:10" s="3" customFormat="1" ht="20.100000000000001" customHeight="1" x14ac:dyDescent="0.5">
      <c r="B1522" s="25" t="s">
        <v>138</v>
      </c>
      <c r="C1522" s="26"/>
      <c r="D1522" s="26"/>
      <c r="E1522" s="26"/>
      <c r="F1522" s="27"/>
      <c r="G1522" s="28"/>
      <c r="H1522" s="29"/>
      <c r="I1522" s="29"/>
      <c r="J1522" s="30">
        <f>SUM(J1468:J1521)</f>
        <v>0</v>
      </c>
    </row>
    <row r="1523" spans="1:10" s="1" customFormat="1" ht="12" customHeight="1" x14ac:dyDescent="0.5">
      <c r="J1523" s="31" t="s">
        <v>910</v>
      </c>
    </row>
    <row r="1524" spans="1:10" s="1" customFormat="1" ht="11.7" x14ac:dyDescent="0.5">
      <c r="B1524" s="6" t="s">
        <v>911</v>
      </c>
    </row>
    <row r="1525" spans="1:10" s="2" customFormat="1" ht="39.450000000000003" customHeight="1" x14ac:dyDescent="0.5">
      <c r="B1525" s="7"/>
      <c r="C1525" s="8" t="s">
        <v>3</v>
      </c>
      <c r="D1525" s="8"/>
      <c r="E1525" s="8"/>
      <c r="F1525" s="7" t="s">
        <v>4</v>
      </c>
      <c r="G1525" s="7" t="s">
        <v>5</v>
      </c>
      <c r="H1525" s="7" t="s">
        <v>6</v>
      </c>
      <c r="I1525" s="7" t="s">
        <v>7</v>
      </c>
      <c r="J1525" s="9" t="s">
        <v>8</v>
      </c>
    </row>
    <row r="1526" spans="1:10" s="3" customFormat="1" ht="20.100000000000001" customHeight="1" x14ac:dyDescent="0.5">
      <c r="B1526" s="10"/>
      <c r="C1526" s="11"/>
      <c r="D1526" s="11"/>
      <c r="E1526" s="11"/>
      <c r="F1526" s="11"/>
      <c r="G1526" s="11"/>
      <c r="H1526" s="11"/>
      <c r="I1526" s="11"/>
      <c r="J1526" s="12"/>
    </row>
    <row r="1527" spans="1:10" s="2" customFormat="1" ht="72" customHeight="1" x14ac:dyDescent="0.5">
      <c r="A1527" s="2">
        <v>6760</v>
      </c>
      <c r="B1527" s="13" t="s">
        <v>912</v>
      </c>
      <c r="C1527" s="14"/>
      <c r="D1527" s="14"/>
      <c r="E1527" s="14"/>
      <c r="F1527" s="15" t="s">
        <v>913</v>
      </c>
      <c r="G1527" s="21"/>
      <c r="H1527" s="22"/>
      <c r="I1527" s="18"/>
      <c r="J1527" s="18"/>
    </row>
    <row r="1528" spans="1:10" s="2" customFormat="1" ht="12" customHeight="1" x14ac:dyDescent="0.5">
      <c r="B1528" s="19"/>
      <c r="C1528" s="20"/>
      <c r="D1528" s="20"/>
      <c r="E1528" s="20"/>
      <c r="F1528" s="20"/>
      <c r="G1528" s="20"/>
      <c r="H1528" s="20"/>
      <c r="I1528" s="20"/>
      <c r="J1528" s="20"/>
    </row>
    <row r="1529" spans="1:10" s="2" customFormat="1" ht="24" customHeight="1" x14ac:dyDescent="0.5">
      <c r="A1529" s="2">
        <v>6761</v>
      </c>
      <c r="B1529" s="13" t="s">
        <v>914</v>
      </c>
      <c r="C1529" s="14"/>
      <c r="D1529" s="14"/>
      <c r="E1529" s="14"/>
      <c r="F1529" s="15" t="s">
        <v>467</v>
      </c>
      <c r="G1529" s="21"/>
      <c r="H1529" s="22"/>
      <c r="I1529" s="18"/>
      <c r="J1529" s="18"/>
    </row>
    <row r="1530" spans="1:10" s="2" customFormat="1" ht="12" customHeight="1" x14ac:dyDescent="0.5">
      <c r="B1530" s="19"/>
      <c r="C1530" s="20"/>
      <c r="D1530" s="20"/>
      <c r="E1530" s="20"/>
      <c r="F1530" s="20"/>
      <c r="G1530" s="20"/>
      <c r="H1530" s="20"/>
      <c r="I1530" s="20"/>
      <c r="J1530" s="20"/>
    </row>
    <row r="1531" spans="1:10" s="2" customFormat="1" ht="12" customHeight="1" x14ac:dyDescent="0.5">
      <c r="A1531" s="2">
        <v>6762</v>
      </c>
      <c r="B1531" s="13"/>
      <c r="C1531" s="14" t="s">
        <v>915</v>
      </c>
      <c r="D1531" s="14"/>
      <c r="E1531" s="14"/>
      <c r="F1531" s="15" t="s">
        <v>916</v>
      </c>
      <c r="G1531" s="21"/>
      <c r="H1531" s="22"/>
      <c r="I1531" s="18"/>
      <c r="J1531" s="18"/>
    </row>
    <row r="1532" spans="1:10" s="2" customFormat="1" ht="12" customHeight="1" x14ac:dyDescent="0.5">
      <c r="B1532" s="19"/>
      <c r="C1532" s="20"/>
      <c r="D1532" s="20"/>
      <c r="E1532" s="20"/>
      <c r="F1532" s="20"/>
      <c r="G1532" s="20"/>
      <c r="H1532" s="20"/>
      <c r="I1532" s="20"/>
      <c r="J1532" s="20"/>
    </row>
    <row r="1533" spans="1:10" s="2" customFormat="1" ht="24" customHeight="1" x14ac:dyDescent="0.5">
      <c r="A1533" s="2">
        <v>6763</v>
      </c>
      <c r="B1533" s="13"/>
      <c r="C1533" s="14"/>
      <c r="D1533" s="14" t="s">
        <v>92</v>
      </c>
      <c r="E1533" s="14"/>
      <c r="F1533" s="15" t="s">
        <v>917</v>
      </c>
      <c r="G1533" s="21" t="s">
        <v>355</v>
      </c>
      <c r="H1533" s="22">
        <v>3034</v>
      </c>
      <c r="I1533" s="23">
        <v>0</v>
      </c>
      <c r="J1533" s="18">
        <f>IF(G1533 = CHAR(37), H1533*I1533/100,H1533*I1533)</f>
        <v>0</v>
      </c>
    </row>
    <row r="1534" spans="1:10" s="2" customFormat="1" ht="12" customHeight="1" x14ac:dyDescent="0.5">
      <c r="B1534" s="19"/>
      <c r="C1534" s="20"/>
      <c r="D1534" s="20"/>
      <c r="E1534" s="20"/>
      <c r="F1534" s="20"/>
      <c r="G1534" s="20"/>
      <c r="H1534" s="20"/>
      <c r="I1534" s="20"/>
      <c r="J1534" s="20"/>
    </row>
    <row r="1535" spans="1:10" s="2" customFormat="1" ht="36" customHeight="1" x14ac:dyDescent="0.5">
      <c r="A1535" s="2">
        <v>8247</v>
      </c>
      <c r="B1535" s="13"/>
      <c r="C1535" s="14"/>
      <c r="D1535" s="14" t="s">
        <v>95</v>
      </c>
      <c r="E1535" s="14"/>
      <c r="F1535" s="15" t="s">
        <v>918</v>
      </c>
      <c r="G1535" s="21" t="s">
        <v>355</v>
      </c>
      <c r="H1535" s="22">
        <v>1500</v>
      </c>
      <c r="I1535" s="23">
        <v>0</v>
      </c>
      <c r="J1535" s="18">
        <f>IF(G1535 = CHAR(37), H1535*I1535/100,H1535*I1535)</f>
        <v>0</v>
      </c>
    </row>
    <row r="1536" spans="1:10" s="2" customFormat="1" ht="12" customHeight="1" x14ac:dyDescent="0.5">
      <c r="B1536" s="19"/>
      <c r="C1536" s="20"/>
      <c r="D1536" s="20"/>
      <c r="E1536" s="20"/>
      <c r="F1536" s="20"/>
      <c r="G1536" s="20"/>
      <c r="H1536" s="20"/>
      <c r="I1536" s="20"/>
      <c r="J1536" s="20"/>
    </row>
    <row r="1537" spans="1:10" s="2" customFormat="1" ht="24" customHeight="1" x14ac:dyDescent="0.5">
      <c r="A1537" s="2">
        <v>8248</v>
      </c>
      <c r="B1537" s="13" t="s">
        <v>919</v>
      </c>
      <c r="C1537" s="14"/>
      <c r="D1537" s="14"/>
      <c r="E1537" s="14"/>
      <c r="F1537" s="15" t="s">
        <v>467</v>
      </c>
      <c r="G1537" s="21"/>
      <c r="H1537" s="22"/>
      <c r="I1537" s="18"/>
      <c r="J1537" s="18"/>
    </row>
    <row r="1538" spans="1:10" s="2" customFormat="1" ht="12" customHeight="1" x14ac:dyDescent="0.5">
      <c r="B1538" s="19"/>
      <c r="C1538" s="20"/>
      <c r="D1538" s="20"/>
      <c r="E1538" s="20"/>
      <c r="F1538" s="20"/>
      <c r="G1538" s="20"/>
      <c r="H1538" s="20"/>
      <c r="I1538" s="20"/>
      <c r="J1538" s="20"/>
    </row>
    <row r="1539" spans="1:10" s="2" customFormat="1" ht="12" customHeight="1" x14ac:dyDescent="0.5">
      <c r="A1539" s="2">
        <v>8249</v>
      </c>
      <c r="B1539" s="13"/>
      <c r="C1539" s="14" t="s">
        <v>920</v>
      </c>
      <c r="D1539" s="14"/>
      <c r="E1539" s="14"/>
      <c r="F1539" s="15" t="s">
        <v>921</v>
      </c>
      <c r="G1539" s="21"/>
      <c r="H1539" s="22"/>
      <c r="I1539" s="18"/>
      <c r="J1539" s="18"/>
    </row>
    <row r="1540" spans="1:10" s="2" customFormat="1" ht="12" customHeight="1" x14ac:dyDescent="0.5">
      <c r="B1540" s="19"/>
      <c r="C1540" s="20"/>
      <c r="D1540" s="20"/>
      <c r="E1540" s="20"/>
      <c r="F1540" s="20"/>
      <c r="G1540" s="20"/>
      <c r="H1540" s="20"/>
      <c r="I1540" s="20"/>
      <c r="J1540" s="20"/>
    </row>
    <row r="1541" spans="1:10" s="2" customFormat="1" ht="36" customHeight="1" x14ac:dyDescent="0.5">
      <c r="A1541" s="2">
        <v>8830</v>
      </c>
      <c r="B1541" s="13"/>
      <c r="C1541" s="14"/>
      <c r="D1541" s="14" t="s">
        <v>92</v>
      </c>
      <c r="E1541" s="14"/>
      <c r="F1541" s="15" t="s">
        <v>922</v>
      </c>
      <c r="G1541" s="21" t="s">
        <v>355</v>
      </c>
      <c r="H1541" s="22">
        <v>2000</v>
      </c>
      <c r="I1541" s="23">
        <v>0</v>
      </c>
      <c r="J1541" s="18">
        <f>IF(G1541 = CHAR(37), H1541*I1541/100,H1541*I1541)</f>
        <v>0</v>
      </c>
    </row>
    <row r="1542" spans="1:10" s="2" customFormat="1" ht="12" customHeight="1" x14ac:dyDescent="0.5">
      <c r="B1542" s="19"/>
      <c r="C1542" s="20"/>
      <c r="D1542" s="20"/>
      <c r="E1542" s="20"/>
      <c r="F1542" s="20"/>
      <c r="G1542" s="20"/>
      <c r="H1542" s="20"/>
      <c r="I1542" s="20"/>
      <c r="J1542" s="20"/>
    </row>
    <row r="1543" spans="1:10" s="2" customFormat="1" ht="36" customHeight="1" x14ac:dyDescent="0.5">
      <c r="A1543" s="2">
        <v>8251</v>
      </c>
      <c r="B1543" s="13"/>
      <c r="C1543" s="14"/>
      <c r="D1543" s="14" t="s">
        <v>95</v>
      </c>
      <c r="E1543" s="14"/>
      <c r="F1543" s="15" t="s">
        <v>923</v>
      </c>
      <c r="G1543" s="21" t="s">
        <v>355</v>
      </c>
      <c r="H1543" s="22">
        <v>1500</v>
      </c>
      <c r="I1543" s="23">
        <v>0</v>
      </c>
      <c r="J1543" s="18">
        <f>IF(G1543 = CHAR(37), H1543*I1543/100,H1543*I1543)</f>
        <v>0</v>
      </c>
    </row>
    <row r="1544" spans="1:10" s="2" customFormat="1" ht="12" customHeight="1" x14ac:dyDescent="0.5">
      <c r="B1544" s="19"/>
      <c r="C1544" s="20"/>
      <c r="D1544" s="20"/>
      <c r="E1544" s="20"/>
      <c r="F1544" s="20"/>
      <c r="G1544" s="20"/>
      <c r="H1544" s="20"/>
      <c r="I1544" s="20"/>
      <c r="J1544" s="20"/>
    </row>
    <row r="1545" spans="1:10" s="2" customFormat="1" ht="36" customHeight="1" x14ac:dyDescent="0.5">
      <c r="A1545" s="2">
        <v>8252</v>
      </c>
      <c r="B1545" s="13" t="s">
        <v>924</v>
      </c>
      <c r="C1545" s="14"/>
      <c r="D1545" s="14"/>
      <c r="E1545" s="14"/>
      <c r="F1545" s="15" t="s">
        <v>925</v>
      </c>
      <c r="G1545" s="21"/>
      <c r="H1545" s="22"/>
      <c r="I1545" s="18"/>
      <c r="J1545" s="18"/>
    </row>
    <row r="1546" spans="1:10" s="2" customFormat="1" ht="12" customHeight="1" x14ac:dyDescent="0.5">
      <c r="B1546" s="19"/>
      <c r="C1546" s="20"/>
      <c r="D1546" s="20"/>
      <c r="E1546" s="20"/>
      <c r="F1546" s="20"/>
      <c r="G1546" s="20"/>
      <c r="H1546" s="20"/>
      <c r="I1546" s="20"/>
      <c r="J1546" s="20"/>
    </row>
    <row r="1547" spans="1:10" s="2" customFormat="1" ht="24" customHeight="1" x14ac:dyDescent="0.5">
      <c r="A1547" s="2">
        <v>8253</v>
      </c>
      <c r="B1547" s="13"/>
      <c r="C1547" s="14" t="s">
        <v>926</v>
      </c>
      <c r="D1547" s="14"/>
      <c r="E1547" s="14"/>
      <c r="F1547" s="15" t="s">
        <v>927</v>
      </c>
      <c r="G1547" s="21" t="s">
        <v>355</v>
      </c>
      <c r="H1547" s="22">
        <v>3500</v>
      </c>
      <c r="I1547" s="23">
        <v>0</v>
      </c>
      <c r="J1547" s="18">
        <f>IF(G1547 = CHAR(37), H1547*I1547/100,H1547*I1547)</f>
        <v>0</v>
      </c>
    </row>
    <row r="1548" spans="1:10" s="2" customFormat="1" ht="12" customHeight="1" x14ac:dyDescent="0.5">
      <c r="B1548" s="19"/>
      <c r="C1548" s="20"/>
      <c r="D1548" s="20"/>
      <c r="E1548" s="20"/>
      <c r="F1548" s="20"/>
      <c r="G1548" s="20"/>
      <c r="H1548" s="20"/>
      <c r="I1548" s="20"/>
      <c r="J1548" s="20"/>
    </row>
    <row r="1549" spans="1:10" s="2" customFormat="1" ht="12" customHeight="1" x14ac:dyDescent="0.5">
      <c r="A1549" s="2">
        <v>8259</v>
      </c>
      <c r="B1549" s="13" t="s">
        <v>928</v>
      </c>
      <c r="C1549" s="14"/>
      <c r="D1549" s="14"/>
      <c r="E1549" s="14"/>
      <c r="F1549" s="15" t="s">
        <v>472</v>
      </c>
      <c r="G1549" s="21"/>
      <c r="H1549" s="22"/>
      <c r="I1549" s="18"/>
      <c r="J1549" s="18"/>
    </row>
    <row r="1550" spans="1:10" s="2" customFormat="1" ht="12" customHeight="1" x14ac:dyDescent="0.5">
      <c r="B1550" s="19"/>
      <c r="C1550" s="20"/>
      <c r="D1550" s="20"/>
      <c r="E1550" s="20"/>
      <c r="F1550" s="20"/>
      <c r="G1550" s="20"/>
      <c r="H1550" s="20"/>
      <c r="I1550" s="20"/>
      <c r="J1550" s="20"/>
    </row>
    <row r="1551" spans="1:10" s="2" customFormat="1" ht="36" customHeight="1" x14ac:dyDescent="0.5">
      <c r="A1551" s="2">
        <v>8260</v>
      </c>
      <c r="B1551" s="13"/>
      <c r="C1551" s="14" t="s">
        <v>929</v>
      </c>
      <c r="D1551" s="14"/>
      <c r="E1551" s="14"/>
      <c r="F1551" s="15" t="s">
        <v>474</v>
      </c>
      <c r="G1551" s="21" t="s">
        <v>355</v>
      </c>
      <c r="H1551" s="22">
        <v>750</v>
      </c>
      <c r="I1551" s="23">
        <v>0</v>
      </c>
      <c r="J1551" s="18">
        <f>IF(G1551 = CHAR(37), H1551*I1551/100,H1551*I1551)</f>
        <v>0</v>
      </c>
    </row>
    <row r="1552" spans="1:10" s="2" customFormat="1" ht="12" customHeight="1" x14ac:dyDescent="0.5">
      <c r="B1552" s="19"/>
      <c r="C1552" s="20"/>
      <c r="D1552" s="20"/>
      <c r="E1552" s="20"/>
      <c r="F1552" s="20"/>
      <c r="G1552" s="20"/>
      <c r="H1552" s="20"/>
      <c r="I1552" s="20"/>
      <c r="J1552" s="20"/>
    </row>
    <row r="1553" spans="1:10" s="2" customFormat="1" ht="12" customHeight="1" x14ac:dyDescent="0.5">
      <c r="A1553" s="2">
        <v>6771</v>
      </c>
      <c r="B1553" s="13" t="s">
        <v>930</v>
      </c>
      <c r="C1553" s="14"/>
      <c r="D1553" s="14"/>
      <c r="E1553" s="14"/>
      <c r="F1553" s="15" t="s">
        <v>476</v>
      </c>
      <c r="G1553" s="21"/>
      <c r="H1553" s="22"/>
      <c r="I1553" s="18"/>
      <c r="J1553" s="18"/>
    </row>
    <row r="1554" spans="1:10" s="2" customFormat="1" ht="12" customHeight="1" x14ac:dyDescent="0.5">
      <c r="B1554" s="19"/>
      <c r="C1554" s="20"/>
      <c r="D1554" s="20"/>
      <c r="E1554" s="20"/>
      <c r="F1554" s="20"/>
      <c r="G1554" s="20"/>
      <c r="H1554" s="20"/>
      <c r="I1554" s="20"/>
      <c r="J1554" s="20"/>
    </row>
    <row r="1555" spans="1:10" s="2" customFormat="1" ht="24" customHeight="1" x14ac:dyDescent="0.5">
      <c r="A1555" s="2">
        <v>6772</v>
      </c>
      <c r="B1555" s="13"/>
      <c r="C1555" s="14" t="s">
        <v>931</v>
      </c>
      <c r="D1555" s="14"/>
      <c r="E1555" s="14"/>
      <c r="F1555" s="15" t="s">
        <v>478</v>
      </c>
      <c r="G1555" s="21" t="s">
        <v>39</v>
      </c>
      <c r="H1555" s="22">
        <v>802</v>
      </c>
      <c r="I1555" s="23">
        <v>0</v>
      </c>
      <c r="J1555" s="18">
        <f>IF(G1555 = CHAR(37), H1555*I1555/100,H1555*I1555)</f>
        <v>0</v>
      </c>
    </row>
    <row r="1556" spans="1:10" s="2" customFormat="1" ht="12" customHeight="1" x14ac:dyDescent="0.5">
      <c r="B1556" s="19"/>
      <c r="C1556" s="20"/>
      <c r="D1556" s="20"/>
      <c r="E1556" s="20"/>
      <c r="F1556" s="20"/>
      <c r="G1556" s="20"/>
      <c r="H1556" s="20"/>
      <c r="I1556" s="20"/>
      <c r="J1556" s="20"/>
    </row>
    <row r="1557" spans="1:10" s="2" customFormat="1" ht="24" customHeight="1" x14ac:dyDescent="0.5">
      <c r="A1557" s="2">
        <v>7253</v>
      </c>
      <c r="B1557" s="13"/>
      <c r="C1557" s="14" t="s">
        <v>932</v>
      </c>
      <c r="D1557" s="14"/>
      <c r="E1557" s="14"/>
      <c r="F1557" s="15" t="s">
        <v>480</v>
      </c>
      <c r="G1557" s="21" t="s">
        <v>162</v>
      </c>
      <c r="H1557" s="22">
        <v>8015</v>
      </c>
      <c r="I1557" s="23">
        <v>0</v>
      </c>
      <c r="J1557" s="18">
        <f>IF(G1557 = CHAR(37), H1557*I1557/100,H1557*I1557)</f>
        <v>0</v>
      </c>
    </row>
    <row r="1558" spans="1:10" s="2" customFormat="1" ht="12" customHeight="1" x14ac:dyDescent="0.5">
      <c r="B1558" s="19"/>
      <c r="C1558" s="20"/>
      <c r="D1558" s="20"/>
      <c r="E1558" s="20"/>
      <c r="F1558" s="20"/>
      <c r="G1558" s="20"/>
      <c r="H1558" s="20"/>
      <c r="I1558" s="20"/>
      <c r="J1558" s="20"/>
    </row>
    <row r="1559" spans="1:10" s="2" customFormat="1" ht="24" customHeight="1" x14ac:dyDescent="0.5">
      <c r="A1559" s="2">
        <v>6774</v>
      </c>
      <c r="B1559" s="13" t="s">
        <v>933</v>
      </c>
      <c r="C1559" s="14"/>
      <c r="D1559" s="14"/>
      <c r="E1559" s="14"/>
      <c r="F1559" s="15" t="s">
        <v>482</v>
      </c>
      <c r="G1559" s="21"/>
      <c r="H1559" s="22"/>
      <c r="I1559" s="18"/>
      <c r="J1559" s="18"/>
    </row>
    <row r="1560" spans="1:10" s="2" customFormat="1" ht="12" customHeight="1" x14ac:dyDescent="0.5">
      <c r="B1560" s="19"/>
      <c r="C1560" s="20"/>
      <c r="D1560" s="20"/>
      <c r="E1560" s="20"/>
      <c r="F1560" s="20"/>
      <c r="G1560" s="20"/>
      <c r="H1560" s="20"/>
      <c r="I1560" s="20"/>
      <c r="J1560" s="20"/>
    </row>
    <row r="1561" spans="1:10" s="2" customFormat="1" ht="24" customHeight="1" x14ac:dyDescent="0.5">
      <c r="A1561" s="2">
        <v>6775</v>
      </c>
      <c r="B1561" s="13"/>
      <c r="C1561" s="14" t="s">
        <v>934</v>
      </c>
      <c r="D1561" s="14"/>
      <c r="E1561" s="14"/>
      <c r="F1561" s="15" t="s">
        <v>484</v>
      </c>
      <c r="G1561" s="21" t="s">
        <v>162</v>
      </c>
      <c r="H1561" s="22">
        <v>876</v>
      </c>
      <c r="I1561" s="23">
        <v>0</v>
      </c>
      <c r="J1561" s="18">
        <f>IF(G1561 = CHAR(37), H1561*I1561/100,H1561*I1561)</f>
        <v>0</v>
      </c>
    </row>
    <row r="1562" spans="1:10" s="2" customFormat="1" ht="12" customHeight="1" x14ac:dyDescent="0.5">
      <c r="B1562" s="19"/>
      <c r="C1562" s="20"/>
      <c r="D1562" s="20"/>
      <c r="E1562" s="20"/>
      <c r="F1562" s="20"/>
      <c r="G1562" s="20"/>
      <c r="H1562" s="20"/>
      <c r="I1562" s="20"/>
      <c r="J1562" s="20"/>
    </row>
    <row r="1563" spans="1:10" s="2" customFormat="1" ht="12" customHeight="1" x14ac:dyDescent="0.5">
      <c r="A1563" s="2">
        <v>6776</v>
      </c>
      <c r="B1563" s="13"/>
      <c r="C1563" s="14" t="s">
        <v>935</v>
      </c>
      <c r="D1563" s="14"/>
      <c r="E1563" s="14"/>
      <c r="F1563" s="15" t="s">
        <v>486</v>
      </c>
      <c r="G1563" s="21" t="s">
        <v>162</v>
      </c>
      <c r="H1563" s="22">
        <v>1</v>
      </c>
      <c r="I1563" s="23">
        <v>0</v>
      </c>
      <c r="J1563" s="18">
        <f>IF(G1563 = CHAR(37), H1563*I1563/100,H1563*I1563)</f>
        <v>0</v>
      </c>
    </row>
    <row r="1564" spans="1:10" s="2" customFormat="1" ht="12" customHeight="1" x14ac:dyDescent="0.5">
      <c r="B1564" s="19"/>
      <c r="C1564" s="20"/>
      <c r="D1564" s="20"/>
      <c r="E1564" s="20"/>
      <c r="F1564" s="20"/>
      <c r="G1564" s="20"/>
      <c r="H1564" s="20"/>
      <c r="I1564" s="20"/>
      <c r="J1564" s="20"/>
    </row>
    <row r="1565" spans="1:10" s="2" customFormat="1" ht="12" customHeight="1" x14ac:dyDescent="0.5">
      <c r="B1565" s="19"/>
      <c r="C1565" s="20"/>
      <c r="D1565" s="20"/>
      <c r="E1565" s="20"/>
      <c r="F1565" s="20"/>
      <c r="G1565" s="20"/>
      <c r="H1565" s="20"/>
      <c r="I1565" s="20"/>
      <c r="J1565" s="20"/>
    </row>
    <row r="1566" spans="1:10" s="2" customFormat="1" ht="12" customHeight="1" x14ac:dyDescent="0.5">
      <c r="B1566" s="19"/>
      <c r="C1566" s="20"/>
      <c r="D1566" s="20"/>
      <c r="E1566" s="20"/>
      <c r="F1566" s="20"/>
      <c r="G1566" s="20"/>
      <c r="H1566" s="20"/>
      <c r="I1566" s="20"/>
      <c r="J1566" s="20"/>
    </row>
    <row r="1567" spans="1:10" s="3" customFormat="1" ht="20.100000000000001" customHeight="1" x14ac:dyDescent="0.5">
      <c r="B1567" s="25" t="s">
        <v>64</v>
      </c>
      <c r="C1567" s="26"/>
      <c r="D1567" s="26"/>
      <c r="E1567" s="26"/>
      <c r="F1567" s="27"/>
      <c r="G1567" s="28"/>
      <c r="H1567" s="29"/>
      <c r="I1567" s="29"/>
      <c r="J1567" s="30">
        <f>SUM(J1526:J1566)</f>
        <v>0</v>
      </c>
    </row>
    <row r="1568" spans="1:10" s="1" customFormat="1" ht="12" customHeight="1" x14ac:dyDescent="0.5">
      <c r="J1568" s="31" t="s">
        <v>936</v>
      </c>
    </row>
    <row r="1569" spans="1:10" s="1" customFormat="1" ht="11.7" x14ac:dyDescent="0.5">
      <c r="B1569" s="6" t="s">
        <v>911</v>
      </c>
    </row>
    <row r="1570" spans="1:10" s="2" customFormat="1" ht="39.450000000000003" customHeight="1" x14ac:dyDescent="0.5">
      <c r="B1570" s="7"/>
      <c r="C1570" s="8" t="s">
        <v>3</v>
      </c>
      <c r="D1570" s="8"/>
      <c r="E1570" s="8"/>
      <c r="F1570" s="7" t="s">
        <v>4</v>
      </c>
      <c r="G1570" s="7" t="s">
        <v>5</v>
      </c>
      <c r="H1570" s="7" t="s">
        <v>6</v>
      </c>
      <c r="I1570" s="7" t="s">
        <v>7</v>
      </c>
      <c r="J1570" s="9" t="s">
        <v>8</v>
      </c>
    </row>
    <row r="1571" spans="1:10" s="3" customFormat="1" ht="20.100000000000001" customHeight="1" x14ac:dyDescent="0.5">
      <c r="B1571" s="25" t="s">
        <v>66</v>
      </c>
      <c r="C1571" s="26"/>
      <c r="D1571" s="26"/>
      <c r="E1571" s="26"/>
      <c r="F1571" s="27"/>
      <c r="G1571" s="28"/>
      <c r="H1571" s="29"/>
      <c r="I1571" s="29"/>
      <c r="J1571" s="30">
        <f>J1567</f>
        <v>0</v>
      </c>
    </row>
    <row r="1572" spans="1:10" s="2" customFormat="1" ht="60" customHeight="1" x14ac:dyDescent="0.5">
      <c r="A1572" s="2">
        <v>6777</v>
      </c>
      <c r="B1572" s="13" t="s">
        <v>937</v>
      </c>
      <c r="C1572" s="14"/>
      <c r="D1572" s="14"/>
      <c r="E1572" s="14"/>
      <c r="F1572" s="15" t="s">
        <v>488</v>
      </c>
      <c r="G1572" s="21"/>
      <c r="H1572" s="22"/>
      <c r="I1572" s="18"/>
      <c r="J1572" s="18"/>
    </row>
    <row r="1573" spans="1:10" s="2" customFormat="1" ht="12" customHeight="1" x14ac:dyDescent="0.5">
      <c r="B1573" s="19"/>
      <c r="C1573" s="20"/>
      <c r="D1573" s="20"/>
      <c r="E1573" s="20"/>
      <c r="F1573" s="20"/>
      <c r="G1573" s="20"/>
      <c r="H1573" s="20"/>
      <c r="I1573" s="20"/>
      <c r="J1573" s="20"/>
    </row>
    <row r="1574" spans="1:10" s="2" customFormat="1" ht="36" customHeight="1" x14ac:dyDescent="0.5">
      <c r="A1574" s="2">
        <v>6778</v>
      </c>
      <c r="B1574" s="13"/>
      <c r="C1574" s="14"/>
      <c r="D1574" s="14" t="s">
        <v>92</v>
      </c>
      <c r="E1574" s="14"/>
      <c r="F1574" s="15" t="s">
        <v>489</v>
      </c>
      <c r="G1574" s="21" t="s">
        <v>355</v>
      </c>
      <c r="H1574" s="22">
        <v>88</v>
      </c>
      <c r="I1574" s="23">
        <v>0</v>
      </c>
      <c r="J1574" s="18">
        <f>IF(G1574 = CHAR(37), H1574*I1574/100,H1574*I1574)</f>
        <v>0</v>
      </c>
    </row>
    <row r="1575" spans="1:10" s="2" customFormat="1" ht="12" customHeight="1" x14ac:dyDescent="0.5">
      <c r="B1575" s="19"/>
      <c r="C1575" s="20"/>
      <c r="D1575" s="20"/>
      <c r="E1575" s="20"/>
      <c r="F1575" s="20"/>
      <c r="G1575" s="20"/>
      <c r="H1575" s="20"/>
      <c r="I1575" s="20"/>
      <c r="J1575" s="20"/>
    </row>
    <row r="1576" spans="1:10" s="2" customFormat="1" ht="48" customHeight="1" x14ac:dyDescent="0.5">
      <c r="A1576" s="2">
        <v>6779</v>
      </c>
      <c r="B1576" s="13" t="s">
        <v>938</v>
      </c>
      <c r="C1576" s="14"/>
      <c r="D1576" s="14"/>
      <c r="E1576" s="14"/>
      <c r="F1576" s="15" t="s">
        <v>939</v>
      </c>
      <c r="G1576" s="21" t="s">
        <v>39</v>
      </c>
      <c r="H1576" s="22">
        <v>1202</v>
      </c>
      <c r="I1576" s="23">
        <v>0</v>
      </c>
      <c r="J1576" s="18">
        <f>IF(G1576 = CHAR(37), H1576*I1576/100,H1576*I1576)</f>
        <v>0</v>
      </c>
    </row>
    <row r="1577" spans="1:10" s="2" customFormat="1" ht="12" customHeight="1" x14ac:dyDescent="0.5">
      <c r="B1577" s="19"/>
      <c r="C1577" s="20"/>
      <c r="D1577" s="20"/>
      <c r="E1577" s="20"/>
      <c r="F1577" s="20"/>
      <c r="G1577" s="20"/>
      <c r="H1577" s="20"/>
      <c r="I1577" s="20"/>
      <c r="J1577" s="20"/>
    </row>
    <row r="1578" spans="1:10" s="2" customFormat="1" ht="12" customHeight="1" x14ac:dyDescent="0.5">
      <c r="A1578" s="2">
        <v>7661</v>
      </c>
      <c r="B1578" s="13" t="s">
        <v>940</v>
      </c>
      <c r="C1578" s="14"/>
      <c r="D1578" s="14"/>
      <c r="E1578" s="14"/>
      <c r="F1578" s="15" t="s">
        <v>941</v>
      </c>
      <c r="G1578" s="21"/>
      <c r="H1578" s="22"/>
      <c r="I1578" s="18"/>
      <c r="J1578" s="18"/>
    </row>
    <row r="1579" spans="1:10" s="2" customFormat="1" ht="12" customHeight="1" x14ac:dyDescent="0.5">
      <c r="B1579" s="19"/>
      <c r="C1579" s="20"/>
      <c r="D1579" s="20"/>
      <c r="E1579" s="20"/>
      <c r="F1579" s="20"/>
      <c r="G1579" s="20"/>
      <c r="H1579" s="20"/>
      <c r="I1579" s="20"/>
      <c r="J1579" s="20"/>
    </row>
    <row r="1580" spans="1:10" s="2" customFormat="1" ht="12" customHeight="1" x14ac:dyDescent="0.5">
      <c r="A1580" s="2">
        <v>7662</v>
      </c>
      <c r="B1580" s="13"/>
      <c r="C1580" s="14" t="s">
        <v>942</v>
      </c>
      <c r="D1580" s="14"/>
      <c r="E1580" s="14"/>
      <c r="F1580" s="15" t="s">
        <v>943</v>
      </c>
      <c r="G1580" s="21" t="s">
        <v>46</v>
      </c>
      <c r="H1580" s="22">
        <v>25000</v>
      </c>
      <c r="I1580" s="23">
        <v>0</v>
      </c>
      <c r="J1580" s="18">
        <f>IF(G1580 = CHAR(37), H1580*I1580/100,H1580*I1580)</f>
        <v>0</v>
      </c>
    </row>
    <row r="1581" spans="1:10" s="2" customFormat="1" ht="12" customHeight="1" x14ac:dyDescent="0.5">
      <c r="B1581" s="19"/>
      <c r="C1581" s="20"/>
      <c r="D1581" s="20"/>
      <c r="E1581" s="20"/>
      <c r="F1581" s="20"/>
      <c r="G1581" s="20"/>
      <c r="H1581" s="20"/>
      <c r="I1581" s="20"/>
      <c r="J1581" s="20"/>
    </row>
    <row r="1582" spans="1:10" s="2" customFormat="1" ht="24" customHeight="1" x14ac:dyDescent="0.5">
      <c r="A1582" s="2">
        <v>6782</v>
      </c>
      <c r="B1582" s="13" t="s">
        <v>944</v>
      </c>
      <c r="C1582" s="14"/>
      <c r="D1582" s="14"/>
      <c r="E1582" s="14"/>
      <c r="F1582" s="15" t="s">
        <v>945</v>
      </c>
      <c r="G1582" s="21" t="s">
        <v>162</v>
      </c>
      <c r="H1582" s="22">
        <v>8015</v>
      </c>
      <c r="I1582" s="23">
        <v>0</v>
      </c>
      <c r="J1582" s="18">
        <f>IF(G1582 = CHAR(37), H1582*I1582/100,H1582*I1582)</f>
        <v>0</v>
      </c>
    </row>
    <row r="1583" spans="1:10" s="2" customFormat="1" ht="12" customHeight="1" x14ac:dyDescent="0.5">
      <c r="B1583" s="19"/>
      <c r="C1583" s="20"/>
      <c r="D1583" s="20"/>
      <c r="E1583" s="20"/>
      <c r="F1583" s="20"/>
      <c r="G1583" s="20"/>
      <c r="H1583" s="20"/>
      <c r="I1583" s="20"/>
      <c r="J1583" s="20"/>
    </row>
    <row r="1584" spans="1:10" s="2" customFormat="1" ht="36" customHeight="1" x14ac:dyDescent="0.5">
      <c r="A1584" s="2">
        <v>6783</v>
      </c>
      <c r="B1584" s="13" t="s">
        <v>946</v>
      </c>
      <c r="C1584" s="14"/>
      <c r="D1584" s="14"/>
      <c r="E1584" s="14"/>
      <c r="F1584" s="15" t="s">
        <v>947</v>
      </c>
      <c r="G1584" s="21" t="s">
        <v>355</v>
      </c>
      <c r="H1584" s="22">
        <v>16620</v>
      </c>
      <c r="I1584" s="23">
        <v>0</v>
      </c>
      <c r="J1584" s="18">
        <f>IF(G1584 = CHAR(37), H1584*I1584/100,H1584*I1584)</f>
        <v>0</v>
      </c>
    </row>
    <row r="1585" spans="1:10" s="2" customFormat="1" ht="12" customHeight="1" x14ac:dyDescent="0.5">
      <c r="B1585" s="19"/>
      <c r="C1585" s="20"/>
      <c r="D1585" s="20"/>
      <c r="E1585" s="20"/>
      <c r="F1585" s="20"/>
      <c r="G1585" s="20"/>
      <c r="H1585" s="20"/>
      <c r="I1585" s="20"/>
      <c r="J1585" s="20"/>
    </row>
    <row r="1586" spans="1:10" s="2" customFormat="1" ht="12" customHeight="1" x14ac:dyDescent="0.5">
      <c r="A1586" s="2">
        <v>6784</v>
      </c>
      <c r="B1586" s="13" t="s">
        <v>948</v>
      </c>
      <c r="C1586" s="14"/>
      <c r="D1586" s="14"/>
      <c r="E1586" s="14"/>
      <c r="F1586" s="15" t="s">
        <v>491</v>
      </c>
      <c r="G1586" s="21"/>
      <c r="H1586" s="22"/>
      <c r="I1586" s="18"/>
      <c r="J1586" s="18"/>
    </row>
    <row r="1587" spans="1:10" s="2" customFormat="1" ht="12" customHeight="1" x14ac:dyDescent="0.5">
      <c r="B1587" s="19"/>
      <c r="C1587" s="20"/>
      <c r="D1587" s="20"/>
      <c r="E1587" s="20"/>
      <c r="F1587" s="20"/>
      <c r="G1587" s="20"/>
      <c r="H1587" s="20"/>
      <c r="I1587" s="20"/>
      <c r="J1587" s="20"/>
    </row>
    <row r="1588" spans="1:10" s="2" customFormat="1" ht="24" customHeight="1" x14ac:dyDescent="0.5">
      <c r="A1588" s="2">
        <v>6789</v>
      </c>
      <c r="B1588" s="13"/>
      <c r="C1588" s="14" t="s">
        <v>949</v>
      </c>
      <c r="D1588" s="14"/>
      <c r="E1588" s="14"/>
      <c r="F1588" s="15" t="s">
        <v>493</v>
      </c>
      <c r="G1588" s="21" t="s">
        <v>73</v>
      </c>
      <c r="H1588" s="22">
        <v>78</v>
      </c>
      <c r="I1588" s="23">
        <v>0</v>
      </c>
      <c r="J1588" s="18">
        <f>IF(G1588 = CHAR(37), H1588*I1588/100,H1588*I1588)</f>
        <v>0</v>
      </c>
    </row>
    <row r="1589" spans="1:10" s="2" customFormat="1" ht="12" customHeight="1" x14ac:dyDescent="0.5">
      <c r="B1589" s="19"/>
      <c r="C1589" s="20"/>
      <c r="D1589" s="20"/>
      <c r="E1589" s="20"/>
      <c r="F1589" s="20"/>
      <c r="G1589" s="20"/>
      <c r="H1589" s="20"/>
      <c r="I1589" s="20"/>
      <c r="J1589" s="20"/>
    </row>
    <row r="1590" spans="1:10" s="2" customFormat="1" ht="24" customHeight="1" x14ac:dyDescent="0.5">
      <c r="A1590" s="2">
        <v>6790</v>
      </c>
      <c r="B1590" s="13" t="s">
        <v>950</v>
      </c>
      <c r="C1590" s="14"/>
      <c r="D1590" s="14"/>
      <c r="E1590" s="14"/>
      <c r="F1590" s="15" t="s">
        <v>951</v>
      </c>
      <c r="G1590" s="21" t="s">
        <v>39</v>
      </c>
      <c r="H1590" s="22">
        <v>88</v>
      </c>
      <c r="I1590" s="23">
        <v>0</v>
      </c>
      <c r="J1590" s="18">
        <f>IF(G1590 = CHAR(37), H1590*I1590/100,H1590*I1590)</f>
        <v>0</v>
      </c>
    </row>
    <row r="1591" spans="1:10" s="2" customFormat="1" ht="12" customHeight="1" x14ac:dyDescent="0.5">
      <c r="B1591" s="19"/>
      <c r="C1591" s="20"/>
      <c r="D1591" s="20"/>
      <c r="E1591" s="20"/>
      <c r="F1591" s="20"/>
      <c r="G1591" s="20"/>
      <c r="H1591" s="20"/>
      <c r="I1591" s="20"/>
      <c r="J1591" s="20"/>
    </row>
    <row r="1592" spans="1:10" s="2" customFormat="1" ht="24" customHeight="1" x14ac:dyDescent="0.5">
      <c r="A1592" s="2">
        <v>7710</v>
      </c>
      <c r="B1592" s="13" t="s">
        <v>952</v>
      </c>
      <c r="C1592" s="14"/>
      <c r="D1592" s="14"/>
      <c r="E1592" s="14"/>
      <c r="F1592" s="15" t="s">
        <v>953</v>
      </c>
      <c r="G1592" s="21"/>
      <c r="H1592" s="22"/>
      <c r="I1592" s="18"/>
      <c r="J1592" s="18"/>
    </row>
    <row r="1593" spans="1:10" s="2" customFormat="1" ht="12" customHeight="1" x14ac:dyDescent="0.5">
      <c r="B1593" s="19"/>
      <c r="C1593" s="20"/>
      <c r="D1593" s="20"/>
      <c r="E1593" s="20"/>
      <c r="F1593" s="20"/>
      <c r="G1593" s="20"/>
      <c r="H1593" s="20"/>
      <c r="I1593" s="20"/>
      <c r="J1593" s="20"/>
    </row>
    <row r="1594" spans="1:10" s="2" customFormat="1" ht="60" customHeight="1" x14ac:dyDescent="0.5">
      <c r="A1594" s="2">
        <v>7711</v>
      </c>
      <c r="B1594" s="13"/>
      <c r="C1594" s="14"/>
      <c r="D1594" s="14" t="s">
        <v>92</v>
      </c>
      <c r="E1594" s="14"/>
      <c r="F1594" s="15" t="s">
        <v>954</v>
      </c>
      <c r="G1594" s="21" t="s">
        <v>73</v>
      </c>
      <c r="H1594" s="22">
        <v>13</v>
      </c>
      <c r="I1594" s="23">
        <v>0</v>
      </c>
      <c r="J1594" s="18">
        <f>IF(G1594 = CHAR(37), H1594*I1594/100,H1594*I1594)</f>
        <v>0</v>
      </c>
    </row>
    <row r="1595" spans="1:10" s="2" customFormat="1" ht="12" customHeight="1" x14ac:dyDescent="0.5">
      <c r="B1595" s="19"/>
      <c r="C1595" s="20"/>
      <c r="D1595" s="20"/>
      <c r="E1595" s="20"/>
      <c r="F1595" s="20"/>
      <c r="G1595" s="20"/>
      <c r="H1595" s="20"/>
      <c r="I1595" s="20"/>
      <c r="J1595" s="20"/>
    </row>
    <row r="1596" spans="1:10" s="2" customFormat="1" ht="48" customHeight="1" x14ac:dyDescent="0.5">
      <c r="A1596" s="2">
        <v>7712</v>
      </c>
      <c r="B1596" s="13"/>
      <c r="C1596" s="14"/>
      <c r="D1596" s="14" t="s">
        <v>95</v>
      </c>
      <c r="E1596" s="14"/>
      <c r="F1596" s="15" t="s">
        <v>955</v>
      </c>
      <c r="G1596" s="21" t="s">
        <v>73</v>
      </c>
      <c r="H1596" s="22">
        <v>13</v>
      </c>
      <c r="I1596" s="23">
        <v>0</v>
      </c>
      <c r="J1596" s="18">
        <f>IF(G1596 = CHAR(37), H1596*I1596/100,H1596*I1596)</f>
        <v>0</v>
      </c>
    </row>
    <row r="1597" spans="1:10" s="2" customFormat="1" ht="12" customHeight="1" x14ac:dyDescent="0.5">
      <c r="B1597" s="19"/>
      <c r="C1597" s="20"/>
      <c r="D1597" s="20"/>
      <c r="E1597" s="20"/>
      <c r="F1597" s="20"/>
      <c r="G1597" s="20"/>
      <c r="H1597" s="20"/>
      <c r="I1597" s="20"/>
      <c r="J1597" s="20"/>
    </row>
    <row r="1598" spans="1:10" s="2" customFormat="1" ht="36" customHeight="1" x14ac:dyDescent="0.5">
      <c r="A1598" s="2">
        <v>7713</v>
      </c>
      <c r="B1598" s="13"/>
      <c r="C1598" s="14"/>
      <c r="D1598" s="14" t="s">
        <v>97</v>
      </c>
      <c r="E1598" s="14"/>
      <c r="F1598" s="15" t="s">
        <v>956</v>
      </c>
      <c r="G1598" s="21" t="s">
        <v>73</v>
      </c>
      <c r="H1598" s="22">
        <v>13</v>
      </c>
      <c r="I1598" s="23">
        <v>0</v>
      </c>
      <c r="J1598" s="18">
        <f>IF(G1598 = CHAR(37), H1598*I1598/100,H1598*I1598)</f>
        <v>0</v>
      </c>
    </row>
    <row r="1599" spans="1:10" s="2" customFormat="1" ht="12" customHeight="1" x14ac:dyDescent="0.5">
      <c r="B1599" s="19"/>
      <c r="C1599" s="20"/>
      <c r="D1599" s="20"/>
      <c r="E1599" s="20"/>
      <c r="F1599" s="20"/>
      <c r="G1599" s="20"/>
      <c r="H1599" s="20"/>
      <c r="I1599" s="20"/>
      <c r="J1599" s="20"/>
    </row>
    <row r="1600" spans="1:10" s="2" customFormat="1" ht="12" customHeight="1" x14ac:dyDescent="0.5">
      <c r="A1600" s="2">
        <v>7715</v>
      </c>
      <c r="B1600" s="13"/>
      <c r="C1600" s="14"/>
      <c r="D1600" s="14"/>
      <c r="E1600" s="14"/>
      <c r="F1600" s="15"/>
      <c r="G1600" s="21"/>
      <c r="H1600" s="22"/>
      <c r="I1600" s="18"/>
      <c r="J1600" s="18"/>
    </row>
    <row r="1601" spans="1:10" s="2" customFormat="1" ht="12" customHeight="1" x14ac:dyDescent="0.5">
      <c r="B1601" s="19"/>
      <c r="C1601" s="20"/>
      <c r="D1601" s="20"/>
      <c r="E1601" s="20"/>
      <c r="F1601" s="20"/>
      <c r="G1601" s="20"/>
      <c r="H1601" s="20"/>
      <c r="I1601" s="20"/>
      <c r="J1601" s="20"/>
    </row>
    <row r="1602" spans="1:10" s="2" customFormat="1" ht="12" customHeight="1" x14ac:dyDescent="0.5">
      <c r="B1602" s="19"/>
      <c r="C1602" s="20"/>
      <c r="D1602" s="20"/>
      <c r="E1602" s="20"/>
      <c r="F1602" s="20"/>
      <c r="G1602" s="20"/>
      <c r="H1602" s="20"/>
      <c r="I1602" s="20"/>
      <c r="J1602" s="20"/>
    </row>
    <row r="1603" spans="1:10" s="2" customFormat="1" ht="12" customHeight="1" x14ac:dyDescent="0.5">
      <c r="B1603" s="19"/>
      <c r="C1603" s="20"/>
      <c r="D1603" s="20"/>
      <c r="E1603" s="20"/>
      <c r="F1603" s="20"/>
      <c r="G1603" s="20"/>
      <c r="H1603" s="20"/>
      <c r="I1603" s="20"/>
      <c r="J1603" s="20"/>
    </row>
    <row r="1604" spans="1:10" s="2" customFormat="1" ht="12" customHeight="1" x14ac:dyDescent="0.5">
      <c r="B1604" s="19"/>
      <c r="C1604" s="20"/>
      <c r="D1604" s="20"/>
      <c r="E1604" s="20"/>
      <c r="F1604" s="20"/>
      <c r="G1604" s="20"/>
      <c r="H1604" s="20"/>
      <c r="I1604" s="20"/>
      <c r="J1604" s="20"/>
    </row>
    <row r="1605" spans="1:10" s="2" customFormat="1" ht="12" customHeight="1" x14ac:dyDescent="0.5">
      <c r="B1605" s="19"/>
      <c r="C1605" s="20"/>
      <c r="D1605" s="20"/>
      <c r="E1605" s="20"/>
      <c r="F1605" s="20"/>
      <c r="G1605" s="20"/>
      <c r="H1605" s="20"/>
      <c r="I1605" s="20"/>
      <c r="J1605" s="20"/>
    </row>
    <row r="1606" spans="1:10" s="2" customFormat="1" ht="12" customHeight="1" x14ac:dyDescent="0.5">
      <c r="B1606" s="19"/>
      <c r="C1606" s="20"/>
      <c r="D1606" s="20"/>
      <c r="E1606" s="20"/>
      <c r="F1606" s="20"/>
      <c r="G1606" s="20"/>
      <c r="H1606" s="20"/>
      <c r="I1606" s="20"/>
      <c r="J1606" s="20"/>
    </row>
    <row r="1607" spans="1:10" s="2" customFormat="1" ht="12" customHeight="1" x14ac:dyDescent="0.5">
      <c r="B1607" s="19"/>
      <c r="C1607" s="20"/>
      <c r="D1607" s="20"/>
      <c r="E1607" s="20"/>
      <c r="F1607" s="20"/>
      <c r="G1607" s="20"/>
      <c r="H1607" s="20"/>
      <c r="I1607" s="20"/>
      <c r="J1607" s="20"/>
    </row>
    <row r="1608" spans="1:10" s="2" customFormat="1" ht="12" customHeight="1" x14ac:dyDescent="0.5">
      <c r="B1608" s="19"/>
      <c r="C1608" s="20"/>
      <c r="D1608" s="20"/>
      <c r="E1608" s="20"/>
      <c r="F1608" s="20"/>
      <c r="G1608" s="20"/>
      <c r="H1608" s="20"/>
      <c r="I1608" s="20"/>
      <c r="J1608" s="20"/>
    </row>
    <row r="1609" spans="1:10" s="2" customFormat="1" ht="12" customHeight="1" x14ac:dyDescent="0.5">
      <c r="B1609" s="19"/>
      <c r="C1609" s="20"/>
      <c r="D1609" s="20"/>
      <c r="E1609" s="20"/>
      <c r="F1609" s="20"/>
      <c r="G1609" s="20"/>
      <c r="H1609" s="20"/>
      <c r="I1609" s="20"/>
      <c r="J1609" s="20"/>
    </row>
    <row r="1610" spans="1:10" s="2" customFormat="1" ht="12" customHeight="1" x14ac:dyDescent="0.5">
      <c r="B1610" s="19"/>
      <c r="C1610" s="20"/>
      <c r="D1610" s="20"/>
      <c r="E1610" s="20"/>
      <c r="F1610" s="20"/>
      <c r="G1610" s="20"/>
      <c r="H1610" s="20"/>
      <c r="I1610" s="20"/>
      <c r="J1610" s="20"/>
    </row>
    <row r="1611" spans="1:10" s="3" customFormat="1" ht="20.100000000000001" customHeight="1" x14ac:dyDescent="0.5">
      <c r="B1611" s="25" t="s">
        <v>138</v>
      </c>
      <c r="C1611" s="26"/>
      <c r="D1611" s="26"/>
      <c r="E1611" s="26"/>
      <c r="F1611" s="27"/>
      <c r="G1611" s="28"/>
      <c r="H1611" s="29"/>
      <c r="I1611" s="29"/>
      <c r="J1611" s="30">
        <f>SUM(J1571:J1610)</f>
        <v>0</v>
      </c>
    </row>
    <row r="1612" spans="1:10" s="1" customFormat="1" ht="12" customHeight="1" x14ac:dyDescent="0.5">
      <c r="J1612" s="31" t="s">
        <v>957</v>
      </c>
    </row>
    <row r="1613" spans="1:10" s="1" customFormat="1" ht="11.7" x14ac:dyDescent="0.5">
      <c r="B1613" s="6" t="s">
        <v>958</v>
      </c>
    </row>
    <row r="1614" spans="1:10" s="2" customFormat="1" ht="39.450000000000003" customHeight="1" x14ac:dyDescent="0.5">
      <c r="B1614" s="7"/>
      <c r="C1614" s="8" t="s">
        <v>3</v>
      </c>
      <c r="D1614" s="8"/>
      <c r="E1614" s="8"/>
      <c r="F1614" s="7" t="s">
        <v>4</v>
      </c>
      <c r="G1614" s="7" t="s">
        <v>5</v>
      </c>
      <c r="H1614" s="7" t="s">
        <v>6</v>
      </c>
      <c r="I1614" s="7" t="s">
        <v>7</v>
      </c>
      <c r="J1614" s="9" t="s">
        <v>8</v>
      </c>
    </row>
    <row r="1615" spans="1:10" s="3" customFormat="1" ht="20.100000000000001" customHeight="1" x14ac:dyDescent="0.5">
      <c r="B1615" s="10"/>
      <c r="C1615" s="11"/>
      <c r="D1615" s="11"/>
      <c r="E1615" s="11"/>
      <c r="F1615" s="11"/>
      <c r="G1615" s="11"/>
      <c r="H1615" s="11"/>
      <c r="I1615" s="11"/>
      <c r="J1615" s="12"/>
    </row>
    <row r="1616" spans="1:10" s="2" customFormat="1" ht="24" customHeight="1" x14ac:dyDescent="0.5">
      <c r="A1616" s="2">
        <v>8853</v>
      </c>
      <c r="B1616" s="13" t="s">
        <v>959</v>
      </c>
      <c r="C1616" s="14"/>
      <c r="D1616" s="14"/>
      <c r="E1616" s="14"/>
      <c r="F1616" s="15" t="s">
        <v>960</v>
      </c>
      <c r="G1616" s="21"/>
      <c r="H1616" s="22"/>
      <c r="I1616" s="18"/>
      <c r="J1616" s="18"/>
    </row>
    <row r="1617" spans="1:10" s="2" customFormat="1" ht="12" customHeight="1" x14ac:dyDescent="0.5">
      <c r="B1617" s="19"/>
      <c r="C1617" s="20"/>
      <c r="D1617" s="20"/>
      <c r="E1617" s="20"/>
      <c r="F1617" s="20"/>
      <c r="G1617" s="20"/>
      <c r="H1617" s="20"/>
      <c r="I1617" s="20"/>
      <c r="J1617" s="20"/>
    </row>
    <row r="1618" spans="1:10" s="2" customFormat="1" ht="24" customHeight="1" x14ac:dyDescent="0.5">
      <c r="A1618" s="2">
        <v>8854</v>
      </c>
      <c r="B1618" s="13" t="s">
        <v>961</v>
      </c>
      <c r="C1618" s="14"/>
      <c r="D1618" s="14"/>
      <c r="E1618" s="14"/>
      <c r="F1618" s="15" t="s">
        <v>962</v>
      </c>
      <c r="G1618" s="21"/>
      <c r="H1618" s="22"/>
      <c r="I1618" s="18"/>
      <c r="J1618" s="18"/>
    </row>
    <row r="1619" spans="1:10" s="2" customFormat="1" ht="12" customHeight="1" x14ac:dyDescent="0.5">
      <c r="B1619" s="19"/>
      <c r="C1619" s="20"/>
      <c r="D1619" s="20"/>
      <c r="E1619" s="20"/>
      <c r="F1619" s="20"/>
      <c r="G1619" s="20"/>
      <c r="H1619" s="20"/>
      <c r="I1619" s="20"/>
      <c r="J1619" s="20"/>
    </row>
    <row r="1620" spans="1:10" s="2" customFormat="1" ht="24" customHeight="1" x14ac:dyDescent="0.5">
      <c r="A1620" s="2">
        <v>8855</v>
      </c>
      <c r="B1620" s="13"/>
      <c r="C1620" s="14" t="s">
        <v>963</v>
      </c>
      <c r="D1620" s="14"/>
      <c r="E1620" s="14"/>
      <c r="F1620" s="15" t="s">
        <v>964</v>
      </c>
      <c r="G1620" s="21" t="s">
        <v>73</v>
      </c>
      <c r="H1620" s="22">
        <v>1</v>
      </c>
      <c r="I1620" s="23">
        <v>0</v>
      </c>
      <c r="J1620" s="18">
        <f>IF(G1620 = CHAR(37), H1620*I1620/100,H1620*I1620)</f>
        <v>0</v>
      </c>
    </row>
    <row r="1621" spans="1:10" s="2" customFormat="1" ht="12" customHeight="1" x14ac:dyDescent="0.5">
      <c r="B1621" s="19"/>
      <c r="C1621" s="20"/>
      <c r="D1621" s="20"/>
      <c r="E1621" s="20"/>
      <c r="F1621" s="20"/>
      <c r="G1621" s="20"/>
      <c r="H1621" s="20"/>
      <c r="I1621" s="20"/>
      <c r="J1621" s="20"/>
    </row>
    <row r="1622" spans="1:10" s="2" customFormat="1" ht="24" customHeight="1" x14ac:dyDescent="0.5">
      <c r="A1622" s="2">
        <v>8856</v>
      </c>
      <c r="B1622" s="13" t="s">
        <v>965</v>
      </c>
      <c r="C1622" s="14"/>
      <c r="D1622" s="14"/>
      <c r="E1622" s="14"/>
      <c r="F1622" s="15" t="s">
        <v>966</v>
      </c>
      <c r="G1622" s="21"/>
      <c r="H1622" s="22"/>
      <c r="I1622" s="18"/>
      <c r="J1622" s="18"/>
    </row>
    <row r="1623" spans="1:10" s="2" customFormat="1" ht="12" customHeight="1" x14ac:dyDescent="0.5">
      <c r="B1623" s="19"/>
      <c r="C1623" s="20"/>
      <c r="D1623" s="20"/>
      <c r="E1623" s="20"/>
      <c r="F1623" s="20"/>
      <c r="G1623" s="20"/>
      <c r="H1623" s="20"/>
      <c r="I1623" s="20"/>
      <c r="J1623" s="20"/>
    </row>
    <row r="1624" spans="1:10" s="2" customFormat="1" ht="12" customHeight="1" x14ac:dyDescent="0.5">
      <c r="A1624" s="2">
        <v>8857</v>
      </c>
      <c r="B1624" s="13"/>
      <c r="C1624" s="14" t="s">
        <v>967</v>
      </c>
      <c r="D1624" s="14"/>
      <c r="E1624" s="14"/>
      <c r="F1624" s="15" t="s">
        <v>968</v>
      </c>
      <c r="G1624" s="21" t="s">
        <v>39</v>
      </c>
      <c r="H1624" s="22">
        <v>39500</v>
      </c>
      <c r="I1624" s="23">
        <v>0</v>
      </c>
      <c r="J1624" s="18">
        <f>IF(G1624 = CHAR(37), H1624*I1624/100,H1624*I1624)</f>
        <v>0</v>
      </c>
    </row>
    <row r="1625" spans="1:10" s="2" customFormat="1" ht="12" customHeight="1" x14ac:dyDescent="0.5">
      <c r="B1625" s="19"/>
      <c r="C1625" s="20"/>
      <c r="D1625" s="20"/>
      <c r="E1625" s="20"/>
      <c r="F1625" s="20"/>
      <c r="G1625" s="20"/>
      <c r="H1625" s="20"/>
      <c r="I1625" s="20"/>
      <c r="J1625" s="20"/>
    </row>
    <row r="1626" spans="1:10" s="2" customFormat="1" ht="12" customHeight="1" x14ac:dyDescent="0.5">
      <c r="A1626" s="2">
        <v>8858</v>
      </c>
      <c r="B1626" s="13"/>
      <c r="C1626" s="14" t="s">
        <v>969</v>
      </c>
      <c r="D1626" s="14"/>
      <c r="E1626" s="14"/>
      <c r="F1626" s="15" t="s">
        <v>970</v>
      </c>
      <c r="G1626" s="21" t="s">
        <v>39</v>
      </c>
      <c r="H1626" s="22">
        <v>2000</v>
      </c>
      <c r="I1626" s="23">
        <v>0</v>
      </c>
      <c r="J1626" s="18">
        <f>IF(G1626 = CHAR(37), H1626*I1626/100,H1626*I1626)</f>
        <v>0</v>
      </c>
    </row>
    <row r="1627" spans="1:10" s="2" customFormat="1" ht="12" customHeight="1" x14ac:dyDescent="0.5">
      <c r="B1627" s="19"/>
      <c r="C1627" s="20"/>
      <c r="D1627" s="20"/>
      <c r="E1627" s="20"/>
      <c r="F1627" s="20"/>
      <c r="G1627" s="20"/>
      <c r="H1627" s="20"/>
      <c r="I1627" s="20"/>
      <c r="J1627" s="20"/>
    </row>
    <row r="1628" spans="1:10" s="2" customFormat="1" ht="24" customHeight="1" x14ac:dyDescent="0.5">
      <c r="A1628" s="2">
        <v>8859</v>
      </c>
      <c r="B1628" s="13" t="s">
        <v>971</v>
      </c>
      <c r="C1628" s="14"/>
      <c r="D1628" s="14"/>
      <c r="E1628" s="14"/>
      <c r="F1628" s="15" t="s">
        <v>972</v>
      </c>
      <c r="G1628" s="21"/>
      <c r="H1628" s="22"/>
      <c r="I1628" s="18"/>
      <c r="J1628" s="18"/>
    </row>
    <row r="1629" spans="1:10" s="2" customFormat="1" ht="12" customHeight="1" x14ac:dyDescent="0.5">
      <c r="B1629" s="19"/>
      <c r="C1629" s="20"/>
      <c r="D1629" s="20"/>
      <c r="E1629" s="20"/>
      <c r="F1629" s="20"/>
      <c r="G1629" s="20"/>
      <c r="H1629" s="20"/>
      <c r="I1629" s="20"/>
      <c r="J1629" s="20"/>
    </row>
    <row r="1630" spans="1:10" s="2" customFormat="1" ht="12" customHeight="1" x14ac:dyDescent="0.5">
      <c r="A1630" s="2">
        <v>8860</v>
      </c>
      <c r="B1630" s="13"/>
      <c r="C1630" s="14" t="s">
        <v>973</v>
      </c>
      <c r="D1630" s="14"/>
      <c r="E1630" s="14"/>
      <c r="F1630" s="15" t="s">
        <v>970</v>
      </c>
      <c r="G1630" s="21" t="s">
        <v>39</v>
      </c>
      <c r="H1630" s="22">
        <v>1000</v>
      </c>
      <c r="I1630" s="23">
        <v>0</v>
      </c>
      <c r="J1630" s="18">
        <f>IF(G1630 = CHAR(37), H1630*I1630/100,H1630*I1630)</f>
        <v>0</v>
      </c>
    </row>
    <row r="1631" spans="1:10" s="2" customFormat="1" ht="12" customHeight="1" x14ac:dyDescent="0.5">
      <c r="B1631" s="19"/>
      <c r="C1631" s="20"/>
      <c r="D1631" s="20"/>
      <c r="E1631" s="20"/>
      <c r="F1631" s="20"/>
      <c r="G1631" s="20"/>
      <c r="H1631" s="20"/>
      <c r="I1631" s="20"/>
      <c r="J1631" s="20"/>
    </row>
    <row r="1632" spans="1:10" s="2" customFormat="1" ht="24" customHeight="1" x14ac:dyDescent="0.5">
      <c r="A1632" s="2">
        <v>8864</v>
      </c>
      <c r="B1632" s="13" t="s">
        <v>974</v>
      </c>
      <c r="C1632" s="14"/>
      <c r="D1632" s="14"/>
      <c r="E1632" s="14"/>
      <c r="F1632" s="15" t="s">
        <v>975</v>
      </c>
      <c r="G1632" s="21"/>
      <c r="H1632" s="22"/>
      <c r="I1632" s="18"/>
      <c r="J1632" s="18"/>
    </row>
    <row r="1633" spans="1:10" s="2" customFormat="1" ht="12" customHeight="1" x14ac:dyDescent="0.5">
      <c r="B1633" s="19"/>
      <c r="C1633" s="20"/>
      <c r="D1633" s="20"/>
      <c r="E1633" s="20"/>
      <c r="F1633" s="20"/>
      <c r="G1633" s="20"/>
      <c r="H1633" s="20"/>
      <c r="I1633" s="20"/>
      <c r="J1633" s="20"/>
    </row>
    <row r="1634" spans="1:10" s="2" customFormat="1" ht="12" customHeight="1" x14ac:dyDescent="0.5">
      <c r="A1634" s="2">
        <v>8865</v>
      </c>
      <c r="B1634" s="13"/>
      <c r="C1634" s="14" t="s">
        <v>976</v>
      </c>
      <c r="D1634" s="14"/>
      <c r="E1634" s="14"/>
      <c r="F1634" s="15" t="s">
        <v>520</v>
      </c>
      <c r="G1634" s="21" t="s">
        <v>39</v>
      </c>
      <c r="H1634" s="22">
        <v>2000</v>
      </c>
      <c r="I1634" s="23">
        <v>0</v>
      </c>
      <c r="J1634" s="18">
        <f>IF(G1634 = CHAR(37), H1634*I1634/100,H1634*I1634)</f>
        <v>0</v>
      </c>
    </row>
    <row r="1635" spans="1:10" s="2" customFormat="1" ht="12" customHeight="1" x14ac:dyDescent="0.5">
      <c r="B1635" s="19"/>
      <c r="C1635" s="20"/>
      <c r="D1635" s="20"/>
      <c r="E1635" s="20"/>
      <c r="F1635" s="20"/>
      <c r="G1635" s="20"/>
      <c r="H1635" s="20"/>
      <c r="I1635" s="20"/>
      <c r="J1635" s="20"/>
    </row>
    <row r="1636" spans="1:10" s="2" customFormat="1" ht="24" customHeight="1" x14ac:dyDescent="0.5">
      <c r="A1636" s="2">
        <v>8866</v>
      </c>
      <c r="B1636" s="13" t="s">
        <v>977</v>
      </c>
      <c r="C1636" s="14"/>
      <c r="D1636" s="14"/>
      <c r="E1636" s="14"/>
      <c r="F1636" s="15" t="s">
        <v>499</v>
      </c>
      <c r="G1636" s="21"/>
      <c r="H1636" s="22"/>
      <c r="I1636" s="18"/>
      <c r="J1636" s="18"/>
    </row>
    <row r="1637" spans="1:10" s="2" customFormat="1" ht="12" customHeight="1" x14ac:dyDescent="0.5">
      <c r="B1637" s="19"/>
      <c r="C1637" s="20"/>
      <c r="D1637" s="20"/>
      <c r="E1637" s="20"/>
      <c r="F1637" s="20"/>
      <c r="G1637" s="20"/>
      <c r="H1637" s="20"/>
      <c r="I1637" s="20"/>
      <c r="J1637" s="20"/>
    </row>
    <row r="1638" spans="1:10" s="2" customFormat="1" ht="12" customHeight="1" x14ac:dyDescent="0.5">
      <c r="A1638" s="2">
        <v>8867</v>
      </c>
      <c r="B1638" s="13"/>
      <c r="C1638" s="14" t="s">
        <v>978</v>
      </c>
      <c r="D1638" s="14"/>
      <c r="E1638" s="14"/>
      <c r="F1638" s="15" t="s">
        <v>502</v>
      </c>
      <c r="G1638" s="21" t="s">
        <v>39</v>
      </c>
      <c r="H1638" s="22">
        <v>1000</v>
      </c>
      <c r="I1638" s="23">
        <v>0</v>
      </c>
      <c r="J1638" s="18">
        <f>IF(G1638 = CHAR(37), H1638*I1638/100,H1638*I1638)</f>
        <v>0</v>
      </c>
    </row>
    <row r="1639" spans="1:10" s="2" customFormat="1" ht="12" customHeight="1" x14ac:dyDescent="0.5">
      <c r="B1639" s="19"/>
      <c r="C1639" s="20"/>
      <c r="D1639" s="20"/>
      <c r="E1639" s="20"/>
      <c r="F1639" s="20"/>
      <c r="G1639" s="20"/>
      <c r="H1639" s="20"/>
      <c r="I1639" s="20"/>
      <c r="J1639" s="20"/>
    </row>
    <row r="1640" spans="1:10" s="2" customFormat="1" ht="12" customHeight="1" x14ac:dyDescent="0.5">
      <c r="A1640" s="2">
        <v>8861</v>
      </c>
      <c r="B1640" s="13" t="s">
        <v>979</v>
      </c>
      <c r="C1640" s="14"/>
      <c r="D1640" s="14"/>
      <c r="E1640" s="14"/>
      <c r="F1640" s="15" t="s">
        <v>980</v>
      </c>
      <c r="G1640" s="21"/>
      <c r="H1640" s="22"/>
      <c r="I1640" s="18"/>
      <c r="J1640" s="18"/>
    </row>
    <row r="1641" spans="1:10" s="2" customFormat="1" ht="12" customHeight="1" x14ac:dyDescent="0.5">
      <c r="B1641" s="19"/>
      <c r="C1641" s="20"/>
      <c r="D1641" s="20"/>
      <c r="E1641" s="20"/>
      <c r="F1641" s="20"/>
      <c r="G1641" s="20"/>
      <c r="H1641" s="20"/>
      <c r="I1641" s="20"/>
      <c r="J1641" s="20"/>
    </row>
    <row r="1642" spans="1:10" s="2" customFormat="1" ht="12" customHeight="1" x14ac:dyDescent="0.5">
      <c r="A1642" s="2">
        <v>8862</v>
      </c>
      <c r="B1642" s="13"/>
      <c r="C1642" s="14" t="s">
        <v>981</v>
      </c>
      <c r="D1642" s="14"/>
      <c r="E1642" s="14"/>
      <c r="F1642" s="15" t="s">
        <v>982</v>
      </c>
      <c r="G1642" s="21"/>
      <c r="H1642" s="22"/>
      <c r="I1642" s="18"/>
      <c r="J1642" s="18"/>
    </row>
    <row r="1643" spans="1:10" s="2" customFormat="1" ht="12" customHeight="1" x14ac:dyDescent="0.5">
      <c r="B1643" s="19"/>
      <c r="C1643" s="20"/>
      <c r="D1643" s="20"/>
      <c r="E1643" s="20"/>
      <c r="F1643" s="20"/>
      <c r="G1643" s="20"/>
      <c r="H1643" s="20"/>
      <c r="I1643" s="20"/>
      <c r="J1643" s="20"/>
    </row>
    <row r="1644" spans="1:10" s="2" customFormat="1" ht="12" customHeight="1" x14ac:dyDescent="0.5">
      <c r="A1644" s="2">
        <v>8863</v>
      </c>
      <c r="B1644" s="13"/>
      <c r="C1644" s="14"/>
      <c r="D1644" s="14" t="s">
        <v>92</v>
      </c>
      <c r="E1644" s="14"/>
      <c r="F1644" s="15" t="s">
        <v>983</v>
      </c>
      <c r="G1644" s="21" t="s">
        <v>162</v>
      </c>
      <c r="H1644" s="22">
        <v>10000</v>
      </c>
      <c r="I1644" s="23">
        <v>0</v>
      </c>
      <c r="J1644" s="18">
        <f>IF(G1644 = CHAR(37), H1644*I1644/100,H1644*I1644)</f>
        <v>0</v>
      </c>
    </row>
    <row r="1645" spans="1:10" s="2" customFormat="1" ht="12" customHeight="1" x14ac:dyDescent="0.5">
      <c r="B1645" s="19"/>
      <c r="C1645" s="20"/>
      <c r="D1645" s="20"/>
      <c r="E1645" s="20"/>
      <c r="F1645" s="20"/>
      <c r="G1645" s="20"/>
      <c r="H1645" s="20"/>
      <c r="I1645" s="20"/>
      <c r="J1645" s="20"/>
    </row>
    <row r="1646" spans="1:10" s="2" customFormat="1" ht="12" customHeight="1" x14ac:dyDescent="0.5">
      <c r="B1646" s="19"/>
      <c r="C1646" s="20"/>
      <c r="D1646" s="20"/>
      <c r="E1646" s="20"/>
      <c r="F1646" s="20"/>
      <c r="G1646" s="20"/>
      <c r="H1646" s="20"/>
      <c r="I1646" s="20"/>
      <c r="J1646" s="20"/>
    </row>
    <row r="1647" spans="1:10" s="2" customFormat="1" ht="12" customHeight="1" x14ac:dyDescent="0.5">
      <c r="B1647" s="19"/>
      <c r="C1647" s="20"/>
      <c r="D1647" s="20"/>
      <c r="E1647" s="20"/>
      <c r="F1647" s="20"/>
      <c r="G1647" s="20"/>
      <c r="H1647" s="20"/>
      <c r="I1647" s="20"/>
      <c r="J1647" s="20"/>
    </row>
    <row r="1648" spans="1:10" s="2" customFormat="1" ht="12" customHeight="1" x14ac:dyDescent="0.5">
      <c r="B1648" s="19"/>
      <c r="C1648" s="20"/>
      <c r="D1648" s="20"/>
      <c r="E1648" s="20"/>
      <c r="F1648" s="20"/>
      <c r="G1648" s="20"/>
      <c r="H1648" s="20"/>
      <c r="I1648" s="20"/>
      <c r="J1648" s="20"/>
    </row>
    <row r="1649" spans="2:10" s="2" customFormat="1" ht="12" customHeight="1" x14ac:dyDescent="0.5">
      <c r="B1649" s="19"/>
      <c r="C1649" s="20"/>
      <c r="D1649" s="20"/>
      <c r="E1649" s="20"/>
      <c r="F1649" s="20"/>
      <c r="G1649" s="20"/>
      <c r="H1649" s="20"/>
      <c r="I1649" s="20"/>
      <c r="J1649" s="20"/>
    </row>
    <row r="1650" spans="2:10" s="2" customFormat="1" ht="12" customHeight="1" x14ac:dyDescent="0.5">
      <c r="B1650" s="19"/>
      <c r="C1650" s="20"/>
      <c r="D1650" s="20"/>
      <c r="E1650" s="20"/>
      <c r="F1650" s="20"/>
      <c r="G1650" s="20"/>
      <c r="H1650" s="20"/>
      <c r="I1650" s="20"/>
      <c r="J1650" s="20"/>
    </row>
    <row r="1651" spans="2:10" s="2" customFormat="1" ht="12" customHeight="1" x14ac:dyDescent="0.5">
      <c r="B1651" s="19"/>
      <c r="C1651" s="20"/>
      <c r="D1651" s="20"/>
      <c r="E1651" s="20"/>
      <c r="F1651" s="20"/>
      <c r="G1651" s="20"/>
      <c r="H1651" s="20"/>
      <c r="I1651" s="20"/>
      <c r="J1651" s="20"/>
    </row>
    <row r="1652" spans="2:10" s="2" customFormat="1" ht="12" customHeight="1" x14ac:dyDescent="0.5">
      <c r="B1652" s="19"/>
      <c r="C1652" s="20"/>
      <c r="D1652" s="20"/>
      <c r="E1652" s="20"/>
      <c r="F1652" s="20"/>
      <c r="G1652" s="20"/>
      <c r="H1652" s="20"/>
      <c r="I1652" s="20"/>
      <c r="J1652" s="20"/>
    </row>
    <row r="1653" spans="2:10" s="2" customFormat="1" ht="12" customHeight="1" x14ac:dyDescent="0.5">
      <c r="B1653" s="19"/>
      <c r="C1653" s="20"/>
      <c r="D1653" s="20"/>
      <c r="E1653" s="20"/>
      <c r="F1653" s="20"/>
      <c r="G1653" s="20"/>
      <c r="H1653" s="20"/>
      <c r="I1653" s="20"/>
      <c r="J1653" s="20"/>
    </row>
    <row r="1654" spans="2:10" s="2" customFormat="1" ht="12" customHeight="1" x14ac:dyDescent="0.5">
      <c r="B1654" s="19"/>
      <c r="C1654" s="20"/>
      <c r="D1654" s="20"/>
      <c r="E1654" s="20"/>
      <c r="F1654" s="20"/>
      <c r="G1654" s="20"/>
      <c r="H1654" s="20"/>
      <c r="I1654" s="20"/>
      <c r="J1654" s="20"/>
    </row>
    <row r="1655" spans="2:10" s="2" customFormat="1" ht="12" customHeight="1" x14ac:dyDescent="0.5">
      <c r="B1655" s="19"/>
      <c r="C1655" s="20"/>
      <c r="D1655" s="20"/>
      <c r="E1655" s="20"/>
      <c r="F1655" s="20"/>
      <c r="G1655" s="20"/>
      <c r="H1655" s="20"/>
      <c r="I1655" s="20"/>
      <c r="J1655" s="20"/>
    </row>
    <row r="1656" spans="2:10" s="2" customFormat="1" ht="12" customHeight="1" x14ac:dyDescent="0.5">
      <c r="B1656" s="19"/>
      <c r="C1656" s="20"/>
      <c r="D1656" s="20"/>
      <c r="E1656" s="20"/>
      <c r="F1656" s="20"/>
      <c r="G1656" s="20"/>
      <c r="H1656" s="20"/>
      <c r="I1656" s="20"/>
      <c r="J1656" s="20"/>
    </row>
    <row r="1657" spans="2:10" s="2" customFormat="1" ht="12" customHeight="1" x14ac:dyDescent="0.5">
      <c r="B1657" s="19"/>
      <c r="C1657" s="20"/>
      <c r="D1657" s="20"/>
      <c r="E1657" s="20"/>
      <c r="F1657" s="20"/>
      <c r="G1657" s="20"/>
      <c r="H1657" s="20"/>
      <c r="I1657" s="20"/>
      <c r="J1657" s="20"/>
    </row>
    <row r="1658" spans="2:10" s="2" customFormat="1" ht="12" customHeight="1" x14ac:dyDescent="0.5">
      <c r="B1658" s="19"/>
      <c r="C1658" s="20"/>
      <c r="D1658" s="20"/>
      <c r="E1658" s="20"/>
      <c r="F1658" s="20"/>
      <c r="G1658" s="20"/>
      <c r="H1658" s="20"/>
      <c r="I1658" s="20"/>
      <c r="J1658" s="20"/>
    </row>
    <row r="1659" spans="2:10" s="2" customFormat="1" ht="12" customHeight="1" x14ac:dyDescent="0.5">
      <c r="B1659" s="19"/>
      <c r="C1659" s="20"/>
      <c r="D1659" s="20"/>
      <c r="E1659" s="20"/>
      <c r="F1659" s="20"/>
      <c r="G1659" s="20"/>
      <c r="H1659" s="20"/>
      <c r="I1659" s="20"/>
      <c r="J1659" s="20"/>
    </row>
    <row r="1660" spans="2:10" s="2" customFormat="1" ht="12" customHeight="1" x14ac:dyDescent="0.5">
      <c r="B1660" s="19"/>
      <c r="C1660" s="20"/>
      <c r="D1660" s="20"/>
      <c r="E1660" s="20"/>
      <c r="F1660" s="20"/>
      <c r="G1660" s="20"/>
      <c r="H1660" s="20"/>
      <c r="I1660" s="20"/>
      <c r="J1660" s="20"/>
    </row>
    <row r="1661" spans="2:10" s="2" customFormat="1" ht="12" customHeight="1" x14ac:dyDescent="0.5">
      <c r="B1661" s="19"/>
      <c r="C1661" s="20"/>
      <c r="D1661" s="20"/>
      <c r="E1661" s="20"/>
      <c r="F1661" s="20"/>
      <c r="G1661" s="20"/>
      <c r="H1661" s="20"/>
      <c r="I1661" s="20"/>
      <c r="J1661" s="20"/>
    </row>
    <row r="1662" spans="2:10" s="2" customFormat="1" ht="12" customHeight="1" x14ac:dyDescent="0.5">
      <c r="B1662" s="19"/>
      <c r="C1662" s="20"/>
      <c r="D1662" s="20"/>
      <c r="E1662" s="20"/>
      <c r="F1662" s="20"/>
      <c r="G1662" s="20"/>
      <c r="H1662" s="20"/>
      <c r="I1662" s="20"/>
      <c r="J1662" s="20"/>
    </row>
    <row r="1663" spans="2:10" s="2" customFormat="1" ht="12" customHeight="1" x14ac:dyDescent="0.5">
      <c r="B1663" s="19"/>
      <c r="C1663" s="20"/>
      <c r="D1663" s="20"/>
      <c r="E1663" s="20"/>
      <c r="F1663" s="20"/>
      <c r="G1663" s="20"/>
      <c r="H1663" s="20"/>
      <c r="I1663" s="20"/>
      <c r="J1663" s="20"/>
    </row>
    <row r="1664" spans="2:10" s="2" customFormat="1" ht="12" customHeight="1" x14ac:dyDescent="0.5">
      <c r="B1664" s="19"/>
      <c r="C1664" s="20"/>
      <c r="D1664" s="20"/>
      <c r="E1664" s="20"/>
      <c r="F1664" s="20"/>
      <c r="G1664" s="20"/>
      <c r="H1664" s="20"/>
      <c r="I1664" s="20"/>
      <c r="J1664" s="20"/>
    </row>
    <row r="1665" spans="1:10" s="2" customFormat="1" ht="12" customHeight="1" x14ac:dyDescent="0.5">
      <c r="B1665" s="19"/>
      <c r="C1665" s="20"/>
      <c r="D1665" s="20"/>
      <c r="E1665" s="20"/>
      <c r="F1665" s="20"/>
      <c r="G1665" s="20"/>
      <c r="H1665" s="20"/>
      <c r="I1665" s="20"/>
      <c r="J1665" s="20"/>
    </row>
    <row r="1666" spans="1:10" s="2" customFormat="1" ht="12" customHeight="1" x14ac:dyDescent="0.5">
      <c r="B1666" s="19"/>
      <c r="C1666" s="20"/>
      <c r="D1666" s="20"/>
      <c r="E1666" s="20"/>
      <c r="F1666" s="20"/>
      <c r="G1666" s="20"/>
      <c r="H1666" s="20"/>
      <c r="I1666" s="20"/>
      <c r="J1666" s="20"/>
    </row>
    <row r="1667" spans="1:10" s="2" customFormat="1" ht="12" customHeight="1" x14ac:dyDescent="0.5">
      <c r="B1667" s="19"/>
      <c r="C1667" s="20"/>
      <c r="D1667" s="20"/>
      <c r="E1667" s="20"/>
      <c r="F1667" s="20"/>
      <c r="G1667" s="20"/>
      <c r="H1667" s="20"/>
      <c r="I1667" s="20"/>
      <c r="J1667" s="20"/>
    </row>
    <row r="1668" spans="1:10" s="2" customFormat="1" ht="12" customHeight="1" x14ac:dyDescent="0.5">
      <c r="B1668" s="19"/>
      <c r="C1668" s="20"/>
      <c r="D1668" s="20"/>
      <c r="E1668" s="20"/>
      <c r="F1668" s="20"/>
      <c r="G1668" s="20"/>
      <c r="H1668" s="20"/>
      <c r="I1668" s="20"/>
      <c r="J1668" s="20"/>
    </row>
    <row r="1669" spans="1:10" s="2" customFormat="1" ht="12" customHeight="1" x14ac:dyDescent="0.5">
      <c r="B1669" s="19"/>
      <c r="C1669" s="20"/>
      <c r="D1669" s="20"/>
      <c r="E1669" s="20"/>
      <c r="F1669" s="20"/>
      <c r="G1669" s="20"/>
      <c r="H1669" s="20"/>
      <c r="I1669" s="20"/>
      <c r="J1669" s="20"/>
    </row>
    <row r="1670" spans="1:10" s="2" customFormat="1" ht="12" customHeight="1" x14ac:dyDescent="0.5">
      <c r="B1670" s="19"/>
      <c r="C1670" s="20"/>
      <c r="D1670" s="20"/>
      <c r="E1670" s="20"/>
      <c r="F1670" s="20"/>
      <c r="G1670" s="20"/>
      <c r="H1670" s="20"/>
      <c r="I1670" s="20"/>
      <c r="J1670" s="20"/>
    </row>
    <row r="1671" spans="1:10" s="2" customFormat="1" ht="12" customHeight="1" x14ac:dyDescent="0.5">
      <c r="B1671" s="19"/>
      <c r="C1671" s="20"/>
      <c r="D1671" s="20"/>
      <c r="E1671" s="20"/>
      <c r="F1671" s="20"/>
      <c r="G1671" s="20"/>
      <c r="H1671" s="20"/>
      <c r="I1671" s="20"/>
      <c r="J1671" s="20"/>
    </row>
    <row r="1672" spans="1:10" s="2" customFormat="1" ht="12" customHeight="1" x14ac:dyDescent="0.5">
      <c r="B1672" s="19"/>
      <c r="C1672" s="20"/>
      <c r="D1672" s="20"/>
      <c r="E1672" s="20"/>
      <c r="F1672" s="20"/>
      <c r="G1672" s="20"/>
      <c r="H1672" s="20"/>
      <c r="I1672" s="20"/>
      <c r="J1672" s="20"/>
    </row>
    <row r="1673" spans="1:10" s="3" customFormat="1" ht="20.100000000000001" customHeight="1" x14ac:dyDescent="0.5">
      <c r="B1673" s="25" t="s">
        <v>138</v>
      </c>
      <c r="C1673" s="26"/>
      <c r="D1673" s="26"/>
      <c r="E1673" s="26"/>
      <c r="F1673" s="27"/>
      <c r="G1673" s="28"/>
      <c r="H1673" s="29"/>
      <c r="I1673" s="29"/>
      <c r="J1673" s="30">
        <f>SUM(J1615:J1672)</f>
        <v>0</v>
      </c>
    </row>
    <row r="1674" spans="1:10" s="1" customFormat="1" ht="12" customHeight="1" x14ac:dyDescent="0.5">
      <c r="J1674" s="31" t="s">
        <v>984</v>
      </c>
    </row>
    <row r="1675" spans="1:10" s="1" customFormat="1" ht="11.7" x14ac:dyDescent="0.5">
      <c r="B1675" s="6" t="s">
        <v>985</v>
      </c>
    </row>
    <row r="1676" spans="1:10" s="2" customFormat="1" ht="39.450000000000003" customHeight="1" x14ac:dyDescent="0.5">
      <c r="B1676" s="7"/>
      <c r="C1676" s="8" t="s">
        <v>3</v>
      </c>
      <c r="D1676" s="8"/>
      <c r="E1676" s="8"/>
      <c r="F1676" s="7" t="s">
        <v>4</v>
      </c>
      <c r="G1676" s="7" t="s">
        <v>5</v>
      </c>
      <c r="H1676" s="7" t="s">
        <v>6</v>
      </c>
      <c r="I1676" s="7" t="s">
        <v>7</v>
      </c>
      <c r="J1676" s="9" t="s">
        <v>8</v>
      </c>
    </row>
    <row r="1677" spans="1:10" s="3" customFormat="1" ht="20.100000000000001" customHeight="1" x14ac:dyDescent="0.5">
      <c r="B1677" s="10"/>
      <c r="C1677" s="11"/>
      <c r="D1677" s="11"/>
      <c r="E1677" s="11"/>
      <c r="F1677" s="11"/>
      <c r="G1677" s="11"/>
      <c r="H1677" s="11"/>
      <c r="I1677" s="11"/>
      <c r="J1677" s="12"/>
    </row>
    <row r="1678" spans="1:10" s="2" customFormat="1" ht="12" customHeight="1" x14ac:dyDescent="0.5">
      <c r="A1678" s="2">
        <v>8868</v>
      </c>
      <c r="B1678" s="13" t="s">
        <v>986</v>
      </c>
      <c r="C1678" s="14"/>
      <c r="D1678" s="14"/>
      <c r="E1678" s="14"/>
      <c r="F1678" s="15" t="s">
        <v>987</v>
      </c>
      <c r="G1678" s="21"/>
      <c r="H1678" s="22"/>
      <c r="I1678" s="18"/>
      <c r="J1678" s="18"/>
    </row>
    <row r="1679" spans="1:10" s="2" customFormat="1" ht="12" customHeight="1" x14ac:dyDescent="0.5">
      <c r="B1679" s="19"/>
      <c r="C1679" s="20"/>
      <c r="D1679" s="20"/>
      <c r="E1679" s="20"/>
      <c r="F1679" s="20"/>
      <c r="G1679" s="20"/>
      <c r="H1679" s="20"/>
      <c r="I1679" s="20"/>
      <c r="J1679" s="20"/>
    </row>
    <row r="1680" spans="1:10" s="2" customFormat="1" ht="12" customHeight="1" x14ac:dyDescent="0.5">
      <c r="A1680" s="2">
        <v>8869</v>
      </c>
      <c r="B1680" s="13" t="s">
        <v>988</v>
      </c>
      <c r="C1680" s="14"/>
      <c r="D1680" s="14"/>
      <c r="E1680" s="14"/>
      <c r="F1680" s="15" t="s">
        <v>989</v>
      </c>
      <c r="G1680" s="21"/>
      <c r="H1680" s="22"/>
      <c r="I1680" s="18"/>
      <c r="J1680" s="18"/>
    </row>
    <row r="1681" spans="1:10" s="2" customFormat="1" ht="12" customHeight="1" x14ac:dyDescent="0.5">
      <c r="B1681" s="19"/>
      <c r="C1681" s="20"/>
      <c r="D1681" s="20"/>
      <c r="E1681" s="20"/>
      <c r="F1681" s="20"/>
      <c r="G1681" s="20"/>
      <c r="H1681" s="20"/>
      <c r="I1681" s="20"/>
      <c r="J1681" s="20"/>
    </row>
    <row r="1682" spans="1:10" s="2" customFormat="1" ht="24" customHeight="1" x14ac:dyDescent="0.5">
      <c r="A1682" s="2">
        <v>8870</v>
      </c>
      <c r="B1682" s="13"/>
      <c r="C1682" s="14" t="s">
        <v>990</v>
      </c>
      <c r="D1682" s="14"/>
      <c r="E1682" s="14"/>
      <c r="F1682" s="15" t="s">
        <v>991</v>
      </c>
      <c r="G1682" s="21" t="s">
        <v>52</v>
      </c>
      <c r="H1682" s="22">
        <v>1</v>
      </c>
      <c r="I1682" s="24">
        <v>100000</v>
      </c>
      <c r="J1682" s="22">
        <v>100000</v>
      </c>
    </row>
    <row r="1683" spans="1:10" s="2" customFormat="1" ht="12" customHeight="1" x14ac:dyDescent="0.5">
      <c r="B1683" s="19"/>
      <c r="C1683" s="20"/>
      <c r="D1683" s="20"/>
      <c r="E1683" s="20"/>
      <c r="F1683" s="20"/>
      <c r="G1683" s="20"/>
      <c r="H1683" s="20"/>
      <c r="I1683" s="20"/>
      <c r="J1683" s="20"/>
    </row>
    <row r="1684" spans="1:10" s="2" customFormat="1" ht="24" customHeight="1" x14ac:dyDescent="0.5">
      <c r="A1684" s="2">
        <v>8871</v>
      </c>
      <c r="B1684" s="13"/>
      <c r="C1684" s="14" t="s">
        <v>992</v>
      </c>
      <c r="D1684" s="14"/>
      <c r="E1684" s="14"/>
      <c r="F1684" s="15" t="s">
        <v>993</v>
      </c>
      <c r="G1684" s="21" t="s">
        <v>55</v>
      </c>
      <c r="H1684" s="22">
        <f>J1682</f>
        <v>100000</v>
      </c>
      <c r="I1684" s="23">
        <v>0</v>
      </c>
      <c r="J1684" s="18">
        <f>IF(G1684 = CHAR(37), H1684*I1684/100,H1684*I1684)</f>
        <v>0</v>
      </c>
    </row>
    <row r="1685" spans="1:10" s="2" customFormat="1" ht="12" customHeight="1" x14ac:dyDescent="0.5">
      <c r="B1685" s="19"/>
      <c r="C1685" s="20"/>
      <c r="D1685" s="20"/>
      <c r="E1685" s="20"/>
      <c r="F1685" s="20"/>
      <c r="G1685" s="20"/>
      <c r="H1685" s="20"/>
      <c r="I1685" s="20"/>
      <c r="J1685" s="20"/>
    </row>
    <row r="1686" spans="1:10" s="2" customFormat="1" ht="24" customHeight="1" x14ac:dyDescent="0.5">
      <c r="A1686" s="2">
        <v>8872</v>
      </c>
      <c r="B1686" s="13" t="s">
        <v>994</v>
      </c>
      <c r="C1686" s="14"/>
      <c r="D1686" s="14"/>
      <c r="E1686" s="14"/>
      <c r="F1686" s="15" t="s">
        <v>995</v>
      </c>
      <c r="G1686" s="21" t="s">
        <v>162</v>
      </c>
      <c r="H1686" s="22">
        <v>40000</v>
      </c>
      <c r="I1686" s="23">
        <v>0</v>
      </c>
      <c r="J1686" s="18">
        <f>IF(G1686 = CHAR(37), H1686*I1686/100,H1686*I1686)</f>
        <v>0</v>
      </c>
    </row>
    <row r="1687" spans="1:10" s="2" customFormat="1" ht="12" customHeight="1" x14ac:dyDescent="0.5">
      <c r="B1687" s="19"/>
      <c r="C1687" s="20"/>
      <c r="D1687" s="20"/>
      <c r="E1687" s="20"/>
      <c r="F1687" s="20"/>
      <c r="G1687" s="20"/>
      <c r="H1687" s="20"/>
      <c r="I1687" s="20"/>
      <c r="J1687" s="20"/>
    </row>
    <row r="1688" spans="1:10" s="2" customFormat="1" ht="12" customHeight="1" x14ac:dyDescent="0.5">
      <c r="A1688" s="2">
        <v>8873</v>
      </c>
      <c r="B1688" s="13" t="s">
        <v>996</v>
      </c>
      <c r="C1688" s="14"/>
      <c r="D1688" s="14"/>
      <c r="E1688" s="14"/>
      <c r="F1688" s="15" t="s">
        <v>997</v>
      </c>
      <c r="G1688" s="21"/>
      <c r="H1688" s="22"/>
      <c r="I1688" s="18"/>
      <c r="J1688" s="18"/>
    </row>
    <row r="1689" spans="1:10" s="2" customFormat="1" ht="12" customHeight="1" x14ac:dyDescent="0.5">
      <c r="B1689" s="19"/>
      <c r="C1689" s="20"/>
      <c r="D1689" s="20"/>
      <c r="E1689" s="20"/>
      <c r="F1689" s="20"/>
      <c r="G1689" s="20"/>
      <c r="H1689" s="20"/>
      <c r="I1689" s="20"/>
      <c r="J1689" s="20"/>
    </row>
    <row r="1690" spans="1:10" s="2" customFormat="1" ht="24" customHeight="1" x14ac:dyDescent="0.5">
      <c r="A1690" s="2">
        <v>8874</v>
      </c>
      <c r="B1690" s="13"/>
      <c r="C1690" s="14" t="s">
        <v>998</v>
      </c>
      <c r="D1690" s="14"/>
      <c r="E1690" s="14"/>
      <c r="F1690" s="15" t="s">
        <v>999</v>
      </c>
      <c r="G1690" s="21" t="s">
        <v>73</v>
      </c>
      <c r="H1690" s="22">
        <v>1</v>
      </c>
      <c r="I1690" s="23">
        <v>0</v>
      </c>
      <c r="J1690" s="18">
        <f>IF(G1690 = CHAR(37), H1690*I1690/100,H1690*I1690)</f>
        <v>0</v>
      </c>
    </row>
    <row r="1691" spans="1:10" s="2" customFormat="1" ht="12" customHeight="1" x14ac:dyDescent="0.5">
      <c r="B1691" s="19"/>
      <c r="C1691" s="20"/>
      <c r="D1691" s="20"/>
      <c r="E1691" s="20"/>
      <c r="F1691" s="20"/>
      <c r="G1691" s="20"/>
      <c r="H1691" s="20"/>
      <c r="I1691" s="20"/>
      <c r="J1691" s="20"/>
    </row>
    <row r="1692" spans="1:10" s="2" customFormat="1" ht="24" customHeight="1" x14ac:dyDescent="0.5">
      <c r="A1692" s="2">
        <v>8875</v>
      </c>
      <c r="B1692" s="13"/>
      <c r="C1692" s="14" t="s">
        <v>1000</v>
      </c>
      <c r="D1692" s="14"/>
      <c r="E1692" s="14"/>
      <c r="F1692" s="15" t="s">
        <v>1001</v>
      </c>
      <c r="G1692" s="21" t="s">
        <v>73</v>
      </c>
      <c r="H1692" s="22">
        <v>1</v>
      </c>
      <c r="I1692" s="23">
        <v>0</v>
      </c>
      <c r="J1692" s="18">
        <f>IF(G1692 = CHAR(37), H1692*I1692/100,H1692*I1692)</f>
        <v>0</v>
      </c>
    </row>
    <row r="1693" spans="1:10" s="2" customFormat="1" ht="12" customHeight="1" x14ac:dyDescent="0.5">
      <c r="B1693" s="19"/>
      <c r="C1693" s="20"/>
      <c r="D1693" s="20"/>
      <c r="E1693" s="20"/>
      <c r="F1693" s="20"/>
      <c r="G1693" s="20"/>
      <c r="H1693" s="20"/>
      <c r="I1693" s="20"/>
      <c r="J1693" s="20"/>
    </row>
    <row r="1694" spans="1:10" s="2" customFormat="1" ht="36" customHeight="1" x14ac:dyDescent="0.5">
      <c r="A1694" s="2">
        <v>8876</v>
      </c>
      <c r="B1694" s="13"/>
      <c r="C1694" s="14"/>
      <c r="D1694" s="14"/>
      <c r="E1694" s="14"/>
      <c r="F1694" s="15" t="s">
        <v>1002</v>
      </c>
      <c r="G1694" s="21"/>
      <c r="H1694" s="22"/>
      <c r="I1694" s="18"/>
      <c r="J1694" s="18"/>
    </row>
    <row r="1695" spans="1:10" s="2" customFormat="1" ht="12" customHeight="1" x14ac:dyDescent="0.5">
      <c r="B1695" s="19"/>
      <c r="C1695" s="20"/>
      <c r="D1695" s="20"/>
      <c r="E1695" s="20"/>
      <c r="F1695" s="20"/>
      <c r="G1695" s="20"/>
      <c r="H1695" s="20"/>
      <c r="I1695" s="20"/>
      <c r="J1695" s="20"/>
    </row>
    <row r="1696" spans="1:10" s="2" customFormat="1" ht="12" customHeight="1" x14ac:dyDescent="0.5">
      <c r="A1696" s="2">
        <v>8877</v>
      </c>
      <c r="B1696" s="13"/>
      <c r="C1696" s="14" t="s">
        <v>1003</v>
      </c>
      <c r="D1696" s="14"/>
      <c r="E1696" s="14"/>
      <c r="F1696" s="15" t="s">
        <v>1004</v>
      </c>
      <c r="G1696" s="21" t="s">
        <v>39</v>
      </c>
      <c r="H1696" s="22">
        <v>8468</v>
      </c>
      <c r="I1696" s="23">
        <v>0</v>
      </c>
      <c r="J1696" s="18">
        <f>IF(G1696 = CHAR(37), H1696*I1696/100,H1696*I1696)</f>
        <v>0</v>
      </c>
    </row>
    <row r="1697" spans="2:10" s="2" customFormat="1" ht="12" customHeight="1" x14ac:dyDescent="0.5">
      <c r="B1697" s="19"/>
      <c r="C1697" s="20"/>
      <c r="D1697" s="20"/>
      <c r="E1697" s="20"/>
      <c r="F1697" s="20"/>
      <c r="G1697" s="20"/>
      <c r="H1697" s="20"/>
      <c r="I1697" s="20"/>
      <c r="J1697" s="20"/>
    </row>
    <row r="1698" spans="2:10" s="2" customFormat="1" ht="12" customHeight="1" x14ac:dyDescent="0.5">
      <c r="B1698" s="19"/>
      <c r="C1698" s="20"/>
      <c r="D1698" s="20"/>
      <c r="E1698" s="20"/>
      <c r="F1698" s="20"/>
      <c r="G1698" s="20"/>
      <c r="H1698" s="20"/>
      <c r="I1698" s="20"/>
      <c r="J1698" s="20"/>
    </row>
    <row r="1699" spans="2:10" s="2" customFormat="1" ht="12" customHeight="1" x14ac:dyDescent="0.5">
      <c r="B1699" s="19"/>
      <c r="C1699" s="20"/>
      <c r="D1699" s="20"/>
      <c r="E1699" s="20"/>
      <c r="F1699" s="20"/>
      <c r="G1699" s="20"/>
      <c r="H1699" s="20"/>
      <c r="I1699" s="20"/>
      <c r="J1699" s="20"/>
    </row>
    <row r="1700" spans="2:10" s="2" customFormat="1" ht="12" customHeight="1" x14ac:dyDescent="0.5">
      <c r="B1700" s="19"/>
      <c r="C1700" s="20"/>
      <c r="D1700" s="20"/>
      <c r="E1700" s="20"/>
      <c r="F1700" s="20"/>
      <c r="G1700" s="20"/>
      <c r="H1700" s="20"/>
      <c r="I1700" s="20"/>
      <c r="J1700" s="20"/>
    </row>
    <row r="1701" spans="2:10" s="2" customFormat="1" ht="12" customHeight="1" x14ac:dyDescent="0.5">
      <c r="B1701" s="19"/>
      <c r="C1701" s="20"/>
      <c r="D1701" s="20"/>
      <c r="E1701" s="20"/>
      <c r="F1701" s="20"/>
      <c r="G1701" s="20"/>
      <c r="H1701" s="20"/>
      <c r="I1701" s="20"/>
      <c r="J1701" s="20"/>
    </row>
    <row r="1702" spans="2:10" s="2" customFormat="1" ht="12" customHeight="1" x14ac:dyDescent="0.5">
      <c r="B1702" s="19"/>
      <c r="C1702" s="20"/>
      <c r="D1702" s="20"/>
      <c r="E1702" s="20"/>
      <c r="F1702" s="20"/>
      <c r="G1702" s="20"/>
      <c r="H1702" s="20"/>
      <c r="I1702" s="20"/>
      <c r="J1702" s="20"/>
    </row>
    <row r="1703" spans="2:10" s="2" customFormat="1" ht="12" customHeight="1" x14ac:dyDescent="0.5">
      <c r="B1703" s="19"/>
      <c r="C1703" s="20"/>
      <c r="D1703" s="20"/>
      <c r="E1703" s="20"/>
      <c r="F1703" s="20"/>
      <c r="G1703" s="20"/>
      <c r="H1703" s="20"/>
      <c r="I1703" s="20"/>
      <c r="J1703" s="20"/>
    </row>
    <row r="1704" spans="2:10" s="2" customFormat="1" ht="12" customHeight="1" x14ac:dyDescent="0.5">
      <c r="B1704" s="19"/>
      <c r="C1704" s="20"/>
      <c r="D1704" s="20"/>
      <c r="E1704" s="20"/>
      <c r="F1704" s="20"/>
      <c r="G1704" s="20"/>
      <c r="H1704" s="20"/>
      <c r="I1704" s="20"/>
      <c r="J1704" s="20"/>
    </row>
    <row r="1705" spans="2:10" s="2" customFormat="1" ht="12" customHeight="1" x14ac:dyDescent="0.5">
      <c r="B1705" s="19"/>
      <c r="C1705" s="20"/>
      <c r="D1705" s="20"/>
      <c r="E1705" s="20"/>
      <c r="F1705" s="20"/>
      <c r="G1705" s="20"/>
      <c r="H1705" s="20"/>
      <c r="I1705" s="20"/>
      <c r="J1705" s="20"/>
    </row>
    <row r="1706" spans="2:10" s="2" customFormat="1" ht="12" customHeight="1" x14ac:dyDescent="0.5">
      <c r="B1706" s="19"/>
      <c r="C1706" s="20"/>
      <c r="D1706" s="20"/>
      <c r="E1706" s="20"/>
      <c r="F1706" s="20"/>
      <c r="G1706" s="20"/>
      <c r="H1706" s="20"/>
      <c r="I1706" s="20"/>
      <c r="J1706" s="20"/>
    </row>
    <row r="1707" spans="2:10" s="2" customFormat="1" ht="12" customHeight="1" x14ac:dyDescent="0.5">
      <c r="B1707" s="19"/>
      <c r="C1707" s="20"/>
      <c r="D1707" s="20"/>
      <c r="E1707" s="20"/>
      <c r="F1707" s="20"/>
      <c r="G1707" s="20"/>
      <c r="H1707" s="20"/>
      <c r="I1707" s="20"/>
      <c r="J1707" s="20"/>
    </row>
    <row r="1708" spans="2:10" s="2" customFormat="1" ht="12" customHeight="1" x14ac:dyDescent="0.5">
      <c r="B1708" s="19"/>
      <c r="C1708" s="20"/>
      <c r="D1708" s="20"/>
      <c r="E1708" s="20"/>
      <c r="F1708" s="20"/>
      <c r="G1708" s="20"/>
      <c r="H1708" s="20"/>
      <c r="I1708" s="20"/>
      <c r="J1708" s="20"/>
    </row>
    <row r="1709" spans="2:10" s="2" customFormat="1" ht="12" customHeight="1" x14ac:dyDescent="0.5">
      <c r="B1709" s="19"/>
      <c r="C1709" s="20"/>
      <c r="D1709" s="20"/>
      <c r="E1709" s="20"/>
      <c r="F1709" s="20"/>
      <c r="G1709" s="20"/>
      <c r="H1709" s="20"/>
      <c r="I1709" s="20"/>
      <c r="J1709" s="20"/>
    </row>
    <row r="1710" spans="2:10" s="2" customFormat="1" ht="12" customHeight="1" x14ac:dyDescent="0.5">
      <c r="B1710" s="19"/>
      <c r="C1710" s="20"/>
      <c r="D1710" s="20"/>
      <c r="E1710" s="20"/>
      <c r="F1710" s="20"/>
      <c r="G1710" s="20"/>
      <c r="H1710" s="20"/>
      <c r="I1710" s="20"/>
      <c r="J1710" s="20"/>
    </row>
    <row r="1711" spans="2:10" s="2" customFormat="1" ht="12" customHeight="1" x14ac:dyDescent="0.5">
      <c r="B1711" s="19"/>
      <c r="C1711" s="20"/>
      <c r="D1711" s="20"/>
      <c r="E1711" s="20"/>
      <c r="F1711" s="20"/>
      <c r="G1711" s="20"/>
      <c r="H1711" s="20"/>
      <c r="I1711" s="20"/>
      <c r="J1711" s="20"/>
    </row>
    <row r="1712" spans="2:10" s="2" customFormat="1" ht="12" customHeight="1" x14ac:dyDescent="0.5">
      <c r="B1712" s="19"/>
      <c r="C1712" s="20"/>
      <c r="D1712" s="20"/>
      <c r="E1712" s="20"/>
      <c r="F1712" s="20"/>
      <c r="G1712" s="20"/>
      <c r="H1712" s="20"/>
      <c r="I1712" s="20"/>
      <c r="J1712" s="20"/>
    </row>
    <row r="1713" spans="2:10" s="2" customFormat="1" ht="12" customHeight="1" x14ac:dyDescent="0.5">
      <c r="B1713" s="19"/>
      <c r="C1713" s="20"/>
      <c r="D1713" s="20"/>
      <c r="E1713" s="20"/>
      <c r="F1713" s="20"/>
      <c r="G1713" s="20"/>
      <c r="H1713" s="20"/>
      <c r="I1713" s="20"/>
      <c r="J1713" s="20"/>
    </row>
    <row r="1714" spans="2:10" s="2" customFormat="1" ht="12" customHeight="1" x14ac:dyDescent="0.5">
      <c r="B1714" s="19"/>
      <c r="C1714" s="20"/>
      <c r="D1714" s="20"/>
      <c r="E1714" s="20"/>
      <c r="F1714" s="20"/>
      <c r="G1714" s="20"/>
      <c r="H1714" s="20"/>
      <c r="I1714" s="20"/>
      <c r="J1714" s="20"/>
    </row>
    <row r="1715" spans="2:10" s="2" customFormat="1" ht="12" customHeight="1" x14ac:dyDescent="0.5">
      <c r="B1715" s="19"/>
      <c r="C1715" s="20"/>
      <c r="D1715" s="20"/>
      <c r="E1715" s="20"/>
      <c r="F1715" s="20"/>
      <c r="G1715" s="20"/>
      <c r="H1715" s="20"/>
      <c r="I1715" s="20"/>
      <c r="J1715" s="20"/>
    </row>
    <row r="1716" spans="2:10" s="2" customFormat="1" ht="12" customHeight="1" x14ac:dyDescent="0.5">
      <c r="B1716" s="19"/>
      <c r="C1716" s="20"/>
      <c r="D1716" s="20"/>
      <c r="E1716" s="20"/>
      <c r="F1716" s="20"/>
      <c r="G1716" s="20"/>
      <c r="H1716" s="20"/>
      <c r="I1716" s="20"/>
      <c r="J1716" s="20"/>
    </row>
    <row r="1717" spans="2:10" s="2" customFormat="1" ht="12" customHeight="1" x14ac:dyDescent="0.5">
      <c r="B1717" s="19"/>
      <c r="C1717" s="20"/>
      <c r="D1717" s="20"/>
      <c r="E1717" s="20"/>
      <c r="F1717" s="20"/>
      <c r="G1717" s="20"/>
      <c r="H1717" s="20"/>
      <c r="I1717" s="20"/>
      <c r="J1717" s="20"/>
    </row>
    <row r="1718" spans="2:10" s="2" customFormat="1" ht="12" customHeight="1" x14ac:dyDescent="0.5">
      <c r="B1718" s="19"/>
      <c r="C1718" s="20"/>
      <c r="D1718" s="20"/>
      <c r="E1718" s="20"/>
      <c r="F1718" s="20"/>
      <c r="G1718" s="20"/>
      <c r="H1718" s="20"/>
      <c r="I1718" s="20"/>
      <c r="J1718" s="20"/>
    </row>
    <row r="1719" spans="2:10" s="2" customFormat="1" ht="12" customHeight="1" x14ac:dyDescent="0.5">
      <c r="B1719" s="19"/>
      <c r="C1719" s="20"/>
      <c r="D1719" s="20"/>
      <c r="E1719" s="20"/>
      <c r="F1719" s="20"/>
      <c r="G1719" s="20"/>
      <c r="H1719" s="20"/>
      <c r="I1719" s="20"/>
      <c r="J1719" s="20"/>
    </row>
    <row r="1720" spans="2:10" s="2" customFormat="1" ht="12" customHeight="1" x14ac:dyDescent="0.5">
      <c r="B1720" s="19"/>
      <c r="C1720" s="20"/>
      <c r="D1720" s="20"/>
      <c r="E1720" s="20"/>
      <c r="F1720" s="20"/>
      <c r="G1720" s="20"/>
      <c r="H1720" s="20"/>
      <c r="I1720" s="20"/>
      <c r="J1720" s="20"/>
    </row>
    <row r="1721" spans="2:10" s="2" customFormat="1" ht="12" customHeight="1" x14ac:dyDescent="0.5">
      <c r="B1721" s="19"/>
      <c r="C1721" s="20"/>
      <c r="D1721" s="20"/>
      <c r="E1721" s="20"/>
      <c r="F1721" s="20"/>
      <c r="G1721" s="20"/>
      <c r="H1721" s="20"/>
      <c r="I1721" s="20"/>
      <c r="J1721" s="20"/>
    </row>
    <row r="1722" spans="2:10" s="2" customFormat="1" ht="12" customHeight="1" x14ac:dyDescent="0.5">
      <c r="B1722" s="19"/>
      <c r="C1722" s="20"/>
      <c r="D1722" s="20"/>
      <c r="E1722" s="20"/>
      <c r="F1722" s="20"/>
      <c r="G1722" s="20"/>
      <c r="H1722" s="20"/>
      <c r="I1722" s="20"/>
      <c r="J1722" s="20"/>
    </row>
    <row r="1723" spans="2:10" s="2" customFormat="1" ht="12" customHeight="1" x14ac:dyDescent="0.5">
      <c r="B1723" s="19"/>
      <c r="C1723" s="20"/>
      <c r="D1723" s="20"/>
      <c r="E1723" s="20"/>
      <c r="F1723" s="20"/>
      <c r="G1723" s="20"/>
      <c r="H1723" s="20"/>
      <c r="I1723" s="20"/>
      <c r="J1723" s="20"/>
    </row>
    <row r="1724" spans="2:10" s="2" customFormat="1" ht="12" customHeight="1" x14ac:dyDescent="0.5">
      <c r="B1724" s="19"/>
      <c r="C1724" s="20"/>
      <c r="D1724" s="20"/>
      <c r="E1724" s="20"/>
      <c r="F1724" s="20"/>
      <c r="G1724" s="20"/>
      <c r="H1724" s="20"/>
      <c r="I1724" s="20"/>
      <c r="J1724" s="20"/>
    </row>
    <row r="1725" spans="2:10" s="2" customFormat="1" ht="12" customHeight="1" x14ac:dyDescent="0.5">
      <c r="B1725" s="19"/>
      <c r="C1725" s="20"/>
      <c r="D1725" s="20"/>
      <c r="E1725" s="20"/>
      <c r="F1725" s="20"/>
      <c r="G1725" s="20"/>
      <c r="H1725" s="20"/>
      <c r="I1725" s="20"/>
      <c r="J1725" s="20"/>
    </row>
    <row r="1726" spans="2:10" s="2" customFormat="1" ht="12" customHeight="1" x14ac:dyDescent="0.5">
      <c r="B1726" s="19"/>
      <c r="C1726" s="20"/>
      <c r="D1726" s="20"/>
      <c r="E1726" s="20"/>
      <c r="F1726" s="20"/>
      <c r="G1726" s="20"/>
      <c r="H1726" s="20"/>
      <c r="I1726" s="20"/>
      <c r="J1726" s="20"/>
    </row>
    <row r="1727" spans="2:10" s="2" customFormat="1" ht="12" customHeight="1" x14ac:dyDescent="0.5">
      <c r="B1727" s="19"/>
      <c r="C1727" s="20"/>
      <c r="D1727" s="20"/>
      <c r="E1727" s="20"/>
      <c r="F1727" s="20"/>
      <c r="G1727" s="20"/>
      <c r="H1727" s="20"/>
      <c r="I1727" s="20"/>
      <c r="J1727" s="20"/>
    </row>
    <row r="1728" spans="2:10" s="2" customFormat="1" ht="12" customHeight="1" x14ac:dyDescent="0.5">
      <c r="B1728" s="19"/>
      <c r="C1728" s="20"/>
      <c r="D1728" s="20"/>
      <c r="E1728" s="20"/>
      <c r="F1728" s="20"/>
      <c r="G1728" s="20"/>
      <c r="H1728" s="20"/>
      <c r="I1728" s="20"/>
      <c r="J1728" s="20"/>
    </row>
    <row r="1729" spans="1:10" s="2" customFormat="1" ht="12" customHeight="1" x14ac:dyDescent="0.5">
      <c r="B1729" s="19"/>
      <c r="C1729" s="20"/>
      <c r="D1729" s="20"/>
      <c r="E1729" s="20"/>
      <c r="F1729" s="20"/>
      <c r="G1729" s="20"/>
      <c r="H1729" s="20"/>
      <c r="I1729" s="20"/>
      <c r="J1729" s="20"/>
    </row>
    <row r="1730" spans="1:10" s="2" customFormat="1" ht="12" customHeight="1" x14ac:dyDescent="0.5">
      <c r="B1730" s="19"/>
      <c r="C1730" s="20"/>
      <c r="D1730" s="20"/>
      <c r="E1730" s="20"/>
      <c r="F1730" s="20"/>
      <c r="G1730" s="20"/>
      <c r="H1730" s="20"/>
      <c r="I1730" s="20"/>
      <c r="J1730" s="20"/>
    </row>
    <row r="1731" spans="1:10" s="2" customFormat="1" ht="12" customHeight="1" x14ac:dyDescent="0.5">
      <c r="B1731" s="19"/>
      <c r="C1731" s="20"/>
      <c r="D1731" s="20"/>
      <c r="E1731" s="20"/>
      <c r="F1731" s="20"/>
      <c r="G1731" s="20"/>
      <c r="H1731" s="20"/>
      <c r="I1731" s="20"/>
      <c r="J1731" s="20"/>
    </row>
    <row r="1732" spans="1:10" s="2" customFormat="1" ht="12" customHeight="1" x14ac:dyDescent="0.5">
      <c r="B1732" s="19"/>
      <c r="C1732" s="20"/>
      <c r="D1732" s="20"/>
      <c r="E1732" s="20"/>
      <c r="F1732" s="20"/>
      <c r="G1732" s="20"/>
      <c r="H1732" s="20"/>
      <c r="I1732" s="20"/>
      <c r="J1732" s="20"/>
    </row>
    <row r="1733" spans="1:10" s="2" customFormat="1" ht="12" customHeight="1" x14ac:dyDescent="0.5">
      <c r="B1733" s="19"/>
      <c r="C1733" s="20"/>
      <c r="D1733" s="20"/>
      <c r="E1733" s="20"/>
      <c r="F1733" s="20"/>
      <c r="G1733" s="20"/>
      <c r="H1733" s="20"/>
      <c r="I1733" s="20"/>
      <c r="J1733" s="20"/>
    </row>
    <row r="1734" spans="1:10" s="2" customFormat="1" ht="12" customHeight="1" x14ac:dyDescent="0.5">
      <c r="B1734" s="19"/>
      <c r="C1734" s="20"/>
      <c r="D1734" s="20"/>
      <c r="E1734" s="20"/>
      <c r="F1734" s="20"/>
      <c r="G1734" s="20"/>
      <c r="H1734" s="20"/>
      <c r="I1734" s="20"/>
      <c r="J1734" s="20"/>
    </row>
    <row r="1735" spans="1:10" s="3" customFormat="1" ht="20.100000000000001" customHeight="1" x14ac:dyDescent="0.5">
      <c r="B1735" s="25" t="s">
        <v>138</v>
      </c>
      <c r="C1735" s="26"/>
      <c r="D1735" s="26"/>
      <c r="E1735" s="26"/>
      <c r="F1735" s="27"/>
      <c r="G1735" s="28"/>
      <c r="H1735" s="29"/>
      <c r="I1735" s="29"/>
      <c r="J1735" s="30">
        <f>SUM(J1677:J1734)</f>
        <v>100000</v>
      </c>
    </row>
    <row r="1736" spans="1:10" s="1" customFormat="1" ht="12" customHeight="1" x14ac:dyDescent="0.5">
      <c r="J1736" s="31" t="s">
        <v>1005</v>
      </c>
    </row>
    <row r="1737" spans="1:10" s="1" customFormat="1" ht="11.7" x14ac:dyDescent="0.5">
      <c r="B1737" s="6" t="s">
        <v>1006</v>
      </c>
    </row>
    <row r="1738" spans="1:10" s="2" customFormat="1" ht="39.450000000000003" customHeight="1" x14ac:dyDescent="0.5">
      <c r="B1738" s="7"/>
      <c r="C1738" s="8" t="s">
        <v>3</v>
      </c>
      <c r="D1738" s="8"/>
      <c r="E1738" s="8"/>
      <c r="F1738" s="7" t="s">
        <v>4</v>
      </c>
      <c r="G1738" s="7" t="s">
        <v>5</v>
      </c>
      <c r="H1738" s="7" t="s">
        <v>6</v>
      </c>
      <c r="I1738" s="7" t="s">
        <v>7</v>
      </c>
      <c r="J1738" s="9" t="s">
        <v>8</v>
      </c>
    </row>
    <row r="1739" spans="1:10" s="3" customFormat="1" ht="20.100000000000001" customHeight="1" x14ac:dyDescent="0.5">
      <c r="B1739" s="10"/>
      <c r="C1739" s="11"/>
      <c r="D1739" s="11"/>
      <c r="E1739" s="11"/>
      <c r="F1739" s="11"/>
      <c r="G1739" s="11"/>
      <c r="H1739" s="11"/>
      <c r="I1739" s="11"/>
      <c r="J1739" s="12"/>
    </row>
    <row r="1740" spans="1:10" s="2" customFormat="1" ht="12" customHeight="1" x14ac:dyDescent="0.5">
      <c r="A1740" s="2">
        <v>8878</v>
      </c>
      <c r="B1740" s="13" t="s">
        <v>1007</v>
      </c>
      <c r="C1740" s="14"/>
      <c r="D1740" s="14"/>
      <c r="E1740" s="14"/>
      <c r="F1740" s="15" t="s">
        <v>1008</v>
      </c>
      <c r="G1740" s="21"/>
      <c r="H1740" s="22"/>
      <c r="I1740" s="18"/>
      <c r="J1740" s="18"/>
    </row>
    <row r="1741" spans="1:10" s="2" customFormat="1" ht="12" customHeight="1" x14ac:dyDescent="0.5">
      <c r="B1741" s="19"/>
      <c r="C1741" s="20"/>
      <c r="D1741" s="20"/>
      <c r="E1741" s="20"/>
      <c r="F1741" s="20"/>
      <c r="G1741" s="20"/>
      <c r="H1741" s="20"/>
      <c r="I1741" s="20"/>
      <c r="J1741" s="20"/>
    </row>
    <row r="1742" spans="1:10" s="2" customFormat="1" ht="36" customHeight="1" x14ac:dyDescent="0.5">
      <c r="A1742" s="2">
        <v>8888</v>
      </c>
      <c r="B1742" s="13" t="s">
        <v>1009</v>
      </c>
      <c r="C1742" s="14"/>
      <c r="D1742" s="14"/>
      <c r="E1742" s="14"/>
      <c r="F1742" s="15" t="s">
        <v>504</v>
      </c>
      <c r="G1742" s="21"/>
      <c r="H1742" s="22"/>
      <c r="I1742" s="18"/>
      <c r="J1742" s="18"/>
    </row>
    <row r="1743" spans="1:10" s="2" customFormat="1" ht="12" customHeight="1" x14ac:dyDescent="0.5">
      <c r="B1743" s="19"/>
      <c r="C1743" s="20"/>
      <c r="D1743" s="20"/>
      <c r="E1743" s="20"/>
      <c r="F1743" s="20"/>
      <c r="G1743" s="20"/>
      <c r="H1743" s="20"/>
      <c r="I1743" s="20"/>
      <c r="J1743" s="20"/>
    </row>
    <row r="1744" spans="1:10" s="2" customFormat="1" ht="12" customHeight="1" x14ac:dyDescent="0.5">
      <c r="A1744" s="2">
        <v>8879</v>
      </c>
      <c r="B1744" s="13"/>
      <c r="C1744" s="14" t="s">
        <v>1010</v>
      </c>
      <c r="D1744" s="14"/>
      <c r="E1744" s="14"/>
      <c r="F1744" s="15" t="s">
        <v>506</v>
      </c>
      <c r="G1744" s="21"/>
      <c r="H1744" s="22"/>
      <c r="I1744" s="18"/>
      <c r="J1744" s="18"/>
    </row>
    <row r="1745" spans="1:10" s="2" customFormat="1" ht="12" customHeight="1" x14ac:dyDescent="0.5">
      <c r="B1745" s="19"/>
      <c r="C1745" s="20"/>
      <c r="D1745" s="20"/>
      <c r="E1745" s="20"/>
      <c r="F1745" s="20"/>
      <c r="G1745" s="20"/>
      <c r="H1745" s="20"/>
      <c r="I1745" s="20"/>
      <c r="J1745" s="20"/>
    </row>
    <row r="1746" spans="1:10" s="2" customFormat="1" ht="12" customHeight="1" x14ac:dyDescent="0.5">
      <c r="A1746" s="2">
        <v>8880</v>
      </c>
      <c r="B1746" s="13"/>
      <c r="C1746" s="14"/>
      <c r="D1746" s="14" t="s">
        <v>95</v>
      </c>
      <c r="E1746" s="14"/>
      <c r="F1746" s="15" t="s">
        <v>1011</v>
      </c>
      <c r="G1746" s="21" t="s">
        <v>39</v>
      </c>
      <c r="H1746" s="22">
        <v>21700</v>
      </c>
      <c r="I1746" s="23">
        <v>0</v>
      </c>
      <c r="J1746" s="18">
        <f>IF(G1746 = CHAR(37), H1746*I1746/100,H1746*I1746)</f>
        <v>0</v>
      </c>
    </row>
    <row r="1747" spans="1:10" s="2" customFormat="1" ht="12" customHeight="1" x14ac:dyDescent="0.5">
      <c r="B1747" s="19"/>
      <c r="C1747" s="20"/>
      <c r="D1747" s="20"/>
      <c r="E1747" s="20"/>
      <c r="F1747" s="20"/>
      <c r="G1747" s="20"/>
      <c r="H1747" s="20"/>
      <c r="I1747" s="20"/>
      <c r="J1747" s="20"/>
    </row>
    <row r="1748" spans="1:10" s="2" customFormat="1" ht="12" customHeight="1" x14ac:dyDescent="0.5">
      <c r="A1748" s="2">
        <v>8887</v>
      </c>
      <c r="B1748" s="13"/>
      <c r="C1748" s="14"/>
      <c r="D1748" s="14" t="s">
        <v>97</v>
      </c>
      <c r="E1748" s="14"/>
      <c r="F1748" s="15" t="s">
        <v>1012</v>
      </c>
      <c r="G1748" s="21" t="s">
        <v>39</v>
      </c>
      <c r="H1748" s="22">
        <v>35600</v>
      </c>
      <c r="I1748" s="23">
        <v>0</v>
      </c>
      <c r="J1748" s="18">
        <f>IF(G1748 = CHAR(37), H1748*I1748/100,H1748*I1748)</f>
        <v>0</v>
      </c>
    </row>
    <row r="1749" spans="1:10" s="2" customFormat="1" ht="12" customHeight="1" x14ac:dyDescent="0.5">
      <c r="B1749" s="19"/>
      <c r="C1749" s="20"/>
      <c r="D1749" s="20"/>
      <c r="E1749" s="20"/>
      <c r="F1749" s="20"/>
      <c r="G1749" s="20"/>
      <c r="H1749" s="20"/>
      <c r="I1749" s="20"/>
      <c r="J1749" s="20"/>
    </row>
    <row r="1750" spans="1:10" s="2" customFormat="1" ht="12" customHeight="1" x14ac:dyDescent="0.5">
      <c r="A1750" s="2">
        <v>8881</v>
      </c>
      <c r="B1750" s="13"/>
      <c r="C1750" s="14"/>
      <c r="D1750" s="14" t="s">
        <v>99</v>
      </c>
      <c r="E1750" s="14"/>
      <c r="F1750" s="15" t="s">
        <v>1013</v>
      </c>
      <c r="G1750" s="21" t="s">
        <v>39</v>
      </c>
      <c r="H1750" s="22">
        <v>10000</v>
      </c>
      <c r="I1750" s="23">
        <v>0</v>
      </c>
      <c r="J1750" s="18">
        <f>IF(G1750 = CHAR(37), H1750*I1750/100,H1750*I1750)</f>
        <v>0</v>
      </c>
    </row>
    <row r="1751" spans="1:10" s="2" customFormat="1" ht="12" customHeight="1" x14ac:dyDescent="0.5">
      <c r="B1751" s="19"/>
      <c r="C1751" s="20"/>
      <c r="D1751" s="20"/>
      <c r="E1751" s="20"/>
      <c r="F1751" s="20"/>
      <c r="G1751" s="20"/>
      <c r="H1751" s="20"/>
      <c r="I1751" s="20"/>
      <c r="J1751" s="20"/>
    </row>
    <row r="1752" spans="1:10" s="2" customFormat="1" ht="12" customHeight="1" x14ac:dyDescent="0.5">
      <c r="A1752" s="2">
        <v>8882</v>
      </c>
      <c r="B1752" s="13"/>
      <c r="C1752" s="14" t="s">
        <v>1014</v>
      </c>
      <c r="D1752" s="14"/>
      <c r="E1752" s="14"/>
      <c r="F1752" s="15" t="s">
        <v>510</v>
      </c>
      <c r="G1752" s="21"/>
      <c r="H1752" s="22"/>
      <c r="I1752" s="18"/>
      <c r="J1752" s="18"/>
    </row>
    <row r="1753" spans="1:10" s="2" customFormat="1" ht="12" customHeight="1" x14ac:dyDescent="0.5">
      <c r="B1753" s="19"/>
      <c r="C1753" s="20"/>
      <c r="D1753" s="20"/>
      <c r="E1753" s="20"/>
      <c r="F1753" s="20"/>
      <c r="G1753" s="20"/>
      <c r="H1753" s="20"/>
      <c r="I1753" s="20"/>
      <c r="J1753" s="20"/>
    </row>
    <row r="1754" spans="1:10" s="2" customFormat="1" ht="12" customHeight="1" x14ac:dyDescent="0.5">
      <c r="A1754" s="2">
        <v>8883</v>
      </c>
      <c r="B1754" s="13"/>
      <c r="C1754" s="14"/>
      <c r="D1754" s="14" t="s">
        <v>92</v>
      </c>
      <c r="E1754" s="14"/>
      <c r="F1754" s="15" t="s">
        <v>511</v>
      </c>
      <c r="G1754" s="21" t="s">
        <v>39</v>
      </c>
      <c r="H1754" s="22">
        <v>10000</v>
      </c>
      <c r="I1754" s="23">
        <v>0</v>
      </c>
      <c r="J1754" s="18">
        <f>IF(G1754 = CHAR(37), H1754*I1754/100,H1754*I1754)</f>
        <v>0</v>
      </c>
    </row>
    <row r="1755" spans="1:10" s="2" customFormat="1" ht="12" customHeight="1" x14ac:dyDescent="0.5">
      <c r="B1755" s="19"/>
      <c r="C1755" s="20"/>
      <c r="D1755" s="20"/>
      <c r="E1755" s="20"/>
      <c r="F1755" s="20"/>
      <c r="G1755" s="20"/>
      <c r="H1755" s="20"/>
      <c r="I1755" s="20"/>
      <c r="J1755" s="20"/>
    </row>
    <row r="1756" spans="1:10" s="2" customFormat="1" ht="36" customHeight="1" x14ac:dyDescent="0.5">
      <c r="A1756" s="2">
        <v>8889</v>
      </c>
      <c r="B1756" s="13" t="s">
        <v>1015</v>
      </c>
      <c r="C1756" s="14"/>
      <c r="D1756" s="14"/>
      <c r="E1756" s="14"/>
      <c r="F1756" s="15" t="s">
        <v>1016</v>
      </c>
      <c r="G1756" s="21"/>
      <c r="H1756" s="22"/>
      <c r="I1756" s="18"/>
      <c r="J1756" s="18"/>
    </row>
    <row r="1757" spans="1:10" s="2" customFormat="1" ht="12" customHeight="1" x14ac:dyDescent="0.5">
      <c r="B1757" s="19"/>
      <c r="C1757" s="20"/>
      <c r="D1757" s="20"/>
      <c r="E1757" s="20"/>
      <c r="F1757" s="20"/>
      <c r="G1757" s="20"/>
      <c r="H1757" s="20"/>
      <c r="I1757" s="20"/>
      <c r="J1757" s="20"/>
    </row>
    <row r="1758" spans="1:10" s="2" customFormat="1" ht="24" customHeight="1" x14ac:dyDescent="0.5">
      <c r="A1758" s="2">
        <v>8890</v>
      </c>
      <c r="B1758" s="13"/>
      <c r="C1758" s="14" t="s">
        <v>1017</v>
      </c>
      <c r="D1758" s="14"/>
      <c r="E1758" s="14"/>
      <c r="F1758" s="15" t="s">
        <v>1018</v>
      </c>
      <c r="G1758" s="21" t="s">
        <v>52</v>
      </c>
      <c r="H1758" s="22">
        <v>1</v>
      </c>
      <c r="I1758" s="24">
        <v>20000000</v>
      </c>
      <c r="J1758" s="22">
        <v>20000000</v>
      </c>
    </row>
    <row r="1759" spans="1:10" s="2" customFormat="1" ht="12" customHeight="1" x14ac:dyDescent="0.5">
      <c r="B1759" s="19"/>
      <c r="C1759" s="20"/>
      <c r="D1759" s="20"/>
      <c r="E1759" s="20"/>
      <c r="F1759" s="20"/>
      <c r="G1759" s="20"/>
      <c r="H1759" s="20"/>
      <c r="I1759" s="20"/>
      <c r="J1759" s="20"/>
    </row>
    <row r="1760" spans="1:10" s="2" customFormat="1" ht="24" customHeight="1" x14ac:dyDescent="0.5">
      <c r="A1760" s="2">
        <v>8891</v>
      </c>
      <c r="B1760" s="13"/>
      <c r="C1760" s="14" t="s">
        <v>1019</v>
      </c>
      <c r="D1760" s="14"/>
      <c r="E1760" s="14"/>
      <c r="F1760" s="15" t="s">
        <v>1020</v>
      </c>
      <c r="G1760" s="21" t="s">
        <v>55</v>
      </c>
      <c r="H1760" s="22">
        <f>J1758</f>
        <v>20000000</v>
      </c>
      <c r="I1760" s="23">
        <v>0</v>
      </c>
      <c r="J1760" s="18">
        <f>IF(G1760 = CHAR(37), H1760*I1760/100,H1760*I1760)</f>
        <v>0</v>
      </c>
    </row>
    <row r="1761" spans="1:10" s="2" customFormat="1" ht="12" customHeight="1" x14ac:dyDescent="0.5">
      <c r="B1761" s="19"/>
      <c r="C1761" s="20"/>
      <c r="D1761" s="20"/>
      <c r="E1761" s="20"/>
      <c r="F1761" s="20"/>
      <c r="G1761" s="20"/>
      <c r="H1761" s="20"/>
      <c r="I1761" s="20"/>
      <c r="J1761" s="20"/>
    </row>
    <row r="1762" spans="1:10" s="2" customFormat="1" ht="12" customHeight="1" x14ac:dyDescent="0.5">
      <c r="A1762" s="2">
        <v>10620</v>
      </c>
      <c r="B1762" s="13" t="s">
        <v>1021</v>
      </c>
      <c r="C1762" s="14"/>
      <c r="D1762" s="14"/>
      <c r="E1762" s="14"/>
      <c r="F1762" s="15" t="s">
        <v>1022</v>
      </c>
      <c r="G1762" s="21"/>
      <c r="H1762" s="22"/>
      <c r="I1762" s="18"/>
      <c r="J1762" s="18"/>
    </row>
    <row r="1763" spans="1:10" s="2" customFormat="1" ht="12" customHeight="1" x14ac:dyDescent="0.5">
      <c r="B1763" s="19"/>
      <c r="C1763" s="20"/>
      <c r="D1763" s="20"/>
      <c r="E1763" s="20"/>
      <c r="F1763" s="20"/>
      <c r="G1763" s="20"/>
      <c r="H1763" s="20"/>
      <c r="I1763" s="20"/>
      <c r="J1763" s="20"/>
    </row>
    <row r="1764" spans="1:10" s="2" customFormat="1" ht="36" customHeight="1" x14ac:dyDescent="0.5">
      <c r="A1764" s="2">
        <v>10622</v>
      </c>
      <c r="B1764" s="13"/>
      <c r="C1764" s="14"/>
      <c r="D1764" s="14" t="s">
        <v>92</v>
      </c>
      <c r="E1764" s="14"/>
      <c r="F1764" s="15" t="s">
        <v>1023</v>
      </c>
      <c r="G1764" s="21" t="s">
        <v>49</v>
      </c>
      <c r="H1764" s="22">
        <v>5800</v>
      </c>
      <c r="I1764" s="23">
        <v>0</v>
      </c>
      <c r="J1764" s="18">
        <f>IF(G1764 = CHAR(37), H1764*I1764/100,H1764*I1764)</f>
        <v>0</v>
      </c>
    </row>
    <row r="1765" spans="1:10" s="2" customFormat="1" ht="12" customHeight="1" x14ac:dyDescent="0.5">
      <c r="B1765" s="19"/>
      <c r="C1765" s="20"/>
      <c r="D1765" s="20"/>
      <c r="E1765" s="20"/>
      <c r="F1765" s="20"/>
      <c r="G1765" s="20"/>
      <c r="H1765" s="20"/>
      <c r="I1765" s="20"/>
      <c r="J1765" s="20"/>
    </row>
    <row r="1766" spans="1:10" s="2" customFormat="1" ht="12" customHeight="1" x14ac:dyDescent="0.5">
      <c r="A1766" s="2">
        <v>10623</v>
      </c>
      <c r="B1766" s="13"/>
      <c r="C1766" s="14"/>
      <c r="D1766" s="14" t="s">
        <v>95</v>
      </c>
      <c r="E1766" s="14"/>
      <c r="F1766" s="15" t="s">
        <v>1024</v>
      </c>
      <c r="G1766" s="21" t="s">
        <v>49</v>
      </c>
      <c r="H1766" s="22">
        <v>1450</v>
      </c>
      <c r="I1766" s="23">
        <v>0</v>
      </c>
      <c r="J1766" s="18">
        <f>IF(G1766 = CHAR(37), H1766*I1766/100,H1766*I1766)</f>
        <v>0</v>
      </c>
    </row>
    <row r="1767" spans="1:10" s="2" customFormat="1" ht="12" customHeight="1" x14ac:dyDescent="0.5">
      <c r="B1767" s="19"/>
      <c r="C1767" s="20"/>
      <c r="D1767" s="20"/>
      <c r="E1767" s="20"/>
      <c r="F1767" s="20"/>
      <c r="G1767" s="20"/>
      <c r="H1767" s="20"/>
      <c r="I1767" s="20"/>
      <c r="J1767" s="20"/>
    </row>
    <row r="1768" spans="1:10" s="2" customFormat="1" ht="36" customHeight="1" x14ac:dyDescent="0.5">
      <c r="A1768" s="2">
        <v>8884</v>
      </c>
      <c r="B1768" s="13" t="s">
        <v>1025</v>
      </c>
      <c r="C1768" s="14"/>
      <c r="D1768" s="14"/>
      <c r="E1768" s="14"/>
      <c r="F1768" s="15" t="s">
        <v>1026</v>
      </c>
      <c r="G1768" s="21"/>
      <c r="H1768" s="22"/>
      <c r="I1768" s="18"/>
      <c r="J1768" s="18"/>
    </row>
    <row r="1769" spans="1:10" s="2" customFormat="1" ht="12" customHeight="1" x14ac:dyDescent="0.5">
      <c r="B1769" s="19"/>
      <c r="C1769" s="20"/>
      <c r="D1769" s="20"/>
      <c r="E1769" s="20"/>
      <c r="F1769" s="20"/>
      <c r="G1769" s="20"/>
      <c r="H1769" s="20"/>
      <c r="I1769" s="20"/>
      <c r="J1769" s="20"/>
    </row>
    <row r="1770" spans="1:10" s="2" customFormat="1" ht="12" customHeight="1" x14ac:dyDescent="0.5">
      <c r="A1770" s="2">
        <v>8885</v>
      </c>
      <c r="B1770" s="13"/>
      <c r="C1770" s="14" t="s">
        <v>1027</v>
      </c>
      <c r="D1770" s="14"/>
      <c r="E1770" s="14"/>
      <c r="F1770" s="15" t="s">
        <v>1028</v>
      </c>
      <c r="G1770" s="21" t="s">
        <v>839</v>
      </c>
      <c r="H1770" s="22">
        <v>1</v>
      </c>
      <c r="I1770" s="24">
        <v>100000</v>
      </c>
      <c r="J1770" s="22">
        <v>100000</v>
      </c>
    </row>
    <row r="1771" spans="1:10" s="2" customFormat="1" ht="12" customHeight="1" x14ac:dyDescent="0.5">
      <c r="B1771" s="19"/>
      <c r="C1771" s="20"/>
      <c r="D1771" s="20"/>
      <c r="E1771" s="20"/>
      <c r="F1771" s="20"/>
      <c r="G1771" s="20"/>
      <c r="H1771" s="20"/>
      <c r="I1771" s="20"/>
      <c r="J1771" s="20"/>
    </row>
    <row r="1772" spans="1:10" s="2" customFormat="1" ht="24" customHeight="1" x14ac:dyDescent="0.5">
      <c r="A1772" s="2">
        <v>8886</v>
      </c>
      <c r="B1772" s="13"/>
      <c r="C1772" s="14" t="s">
        <v>1029</v>
      </c>
      <c r="D1772" s="14"/>
      <c r="E1772" s="14"/>
      <c r="F1772" s="15" t="s">
        <v>1030</v>
      </c>
      <c r="G1772" s="21" t="s">
        <v>55</v>
      </c>
      <c r="H1772" s="22">
        <f>J1770</f>
        <v>100000</v>
      </c>
      <c r="I1772" s="23">
        <v>0</v>
      </c>
      <c r="J1772" s="18">
        <f>IF(G1772 = CHAR(37), H1772*I1772/100,H1772*I1772)</f>
        <v>0</v>
      </c>
    </row>
    <row r="1773" spans="1:10" s="2" customFormat="1" ht="12" customHeight="1" x14ac:dyDescent="0.5">
      <c r="B1773" s="19"/>
      <c r="C1773" s="20"/>
      <c r="D1773" s="20"/>
      <c r="E1773" s="20"/>
      <c r="F1773" s="20"/>
      <c r="G1773" s="20"/>
      <c r="H1773" s="20"/>
      <c r="I1773" s="20"/>
      <c r="J1773" s="20"/>
    </row>
    <row r="1774" spans="1:10" s="2" customFormat="1" ht="12" customHeight="1" x14ac:dyDescent="0.5">
      <c r="A1774" s="2">
        <v>10326</v>
      </c>
      <c r="B1774" s="13" t="s">
        <v>1031</v>
      </c>
      <c r="C1774" s="14"/>
      <c r="D1774" s="14"/>
      <c r="E1774" s="14"/>
      <c r="F1774" s="15" t="s">
        <v>1032</v>
      </c>
      <c r="G1774" s="21"/>
      <c r="H1774" s="22"/>
      <c r="I1774" s="18"/>
      <c r="J1774" s="18"/>
    </row>
    <row r="1775" spans="1:10" s="2" customFormat="1" ht="12" customHeight="1" x14ac:dyDescent="0.5">
      <c r="B1775" s="19"/>
      <c r="C1775" s="20"/>
      <c r="D1775" s="20"/>
      <c r="E1775" s="20"/>
      <c r="F1775" s="20"/>
      <c r="G1775" s="20"/>
      <c r="H1775" s="20"/>
      <c r="I1775" s="20"/>
      <c r="J1775" s="20"/>
    </row>
    <row r="1776" spans="1:10" s="2" customFormat="1" ht="24" customHeight="1" x14ac:dyDescent="0.5">
      <c r="A1776" s="2">
        <v>10327</v>
      </c>
      <c r="B1776" s="13"/>
      <c r="C1776" s="14" t="s">
        <v>1033</v>
      </c>
      <c r="D1776" s="14"/>
      <c r="E1776" s="14"/>
      <c r="F1776" s="15" t="s">
        <v>1018</v>
      </c>
      <c r="G1776" s="21" t="s">
        <v>52</v>
      </c>
      <c r="H1776" s="22">
        <v>1</v>
      </c>
      <c r="I1776" s="24">
        <v>2250000</v>
      </c>
      <c r="J1776" s="22">
        <v>2250000</v>
      </c>
    </row>
    <row r="1777" spans="1:10" s="2" customFormat="1" ht="12" customHeight="1" x14ac:dyDescent="0.5">
      <c r="B1777" s="19"/>
      <c r="C1777" s="20"/>
      <c r="D1777" s="20"/>
      <c r="E1777" s="20"/>
      <c r="F1777" s="20"/>
      <c r="G1777" s="20"/>
      <c r="H1777" s="20"/>
      <c r="I1777" s="20"/>
      <c r="J1777" s="20"/>
    </row>
    <row r="1778" spans="1:10" s="2" customFormat="1" ht="24" customHeight="1" x14ac:dyDescent="0.5">
      <c r="A1778" s="2">
        <v>10328</v>
      </c>
      <c r="B1778" s="13"/>
      <c r="C1778" s="14" t="s">
        <v>1034</v>
      </c>
      <c r="D1778" s="14"/>
      <c r="E1778" s="14"/>
      <c r="F1778" s="15" t="s">
        <v>1035</v>
      </c>
      <c r="G1778" s="21" t="s">
        <v>55</v>
      </c>
      <c r="H1778" s="22">
        <f>J1776</f>
        <v>2250000</v>
      </c>
      <c r="I1778" s="23">
        <v>0</v>
      </c>
      <c r="J1778" s="18">
        <f>IF(G1778 = CHAR(37), H1778*I1778/100,H1778*I1778)</f>
        <v>0</v>
      </c>
    </row>
    <row r="1779" spans="1:10" s="2" customFormat="1" ht="12" customHeight="1" x14ac:dyDescent="0.5">
      <c r="B1779" s="19"/>
      <c r="C1779" s="20"/>
      <c r="D1779" s="20"/>
      <c r="E1779" s="20"/>
      <c r="F1779" s="20"/>
      <c r="G1779" s="20"/>
      <c r="H1779" s="20"/>
      <c r="I1779" s="20"/>
      <c r="J1779" s="20"/>
    </row>
    <row r="1780" spans="1:10" s="2" customFormat="1" ht="12" customHeight="1" x14ac:dyDescent="0.5">
      <c r="B1780" s="19"/>
      <c r="C1780" s="20"/>
      <c r="D1780" s="20"/>
      <c r="E1780" s="20"/>
      <c r="F1780" s="20"/>
      <c r="G1780" s="20"/>
      <c r="H1780" s="20"/>
      <c r="I1780" s="20"/>
      <c r="J1780" s="20"/>
    </row>
    <row r="1781" spans="1:10" s="2" customFormat="1" ht="12" customHeight="1" x14ac:dyDescent="0.5">
      <c r="B1781" s="19"/>
      <c r="C1781" s="20"/>
      <c r="D1781" s="20"/>
      <c r="E1781" s="20"/>
      <c r="F1781" s="20"/>
      <c r="G1781" s="20"/>
      <c r="H1781" s="20"/>
      <c r="I1781" s="20"/>
      <c r="J1781" s="20"/>
    </row>
    <row r="1782" spans="1:10" s="2" customFormat="1" ht="12" customHeight="1" x14ac:dyDescent="0.5">
      <c r="B1782" s="19"/>
      <c r="C1782" s="20"/>
      <c r="D1782" s="20"/>
      <c r="E1782" s="20"/>
      <c r="F1782" s="20"/>
      <c r="G1782" s="20"/>
      <c r="H1782" s="20"/>
      <c r="I1782" s="20"/>
      <c r="J1782" s="20"/>
    </row>
    <row r="1783" spans="1:10" s="2" customFormat="1" ht="12" customHeight="1" x14ac:dyDescent="0.5">
      <c r="B1783" s="19"/>
      <c r="C1783" s="20"/>
      <c r="D1783" s="20"/>
      <c r="E1783" s="20"/>
      <c r="F1783" s="20"/>
      <c r="G1783" s="20"/>
      <c r="H1783" s="20"/>
      <c r="I1783" s="20"/>
      <c r="J1783" s="20"/>
    </row>
    <row r="1784" spans="1:10" s="2" customFormat="1" ht="12" customHeight="1" x14ac:dyDescent="0.5">
      <c r="B1784" s="19"/>
      <c r="C1784" s="20"/>
      <c r="D1784" s="20"/>
      <c r="E1784" s="20"/>
      <c r="F1784" s="20"/>
      <c r="G1784" s="20"/>
      <c r="H1784" s="20"/>
      <c r="I1784" s="20"/>
      <c r="J1784" s="20"/>
    </row>
    <row r="1785" spans="1:10" s="2" customFormat="1" ht="12" customHeight="1" x14ac:dyDescent="0.5">
      <c r="B1785" s="19"/>
      <c r="C1785" s="20"/>
      <c r="D1785" s="20"/>
      <c r="E1785" s="20"/>
      <c r="F1785" s="20"/>
      <c r="G1785" s="20"/>
      <c r="H1785" s="20"/>
      <c r="I1785" s="20"/>
      <c r="J1785" s="20"/>
    </row>
    <row r="1786" spans="1:10" s="2" customFormat="1" ht="12" customHeight="1" x14ac:dyDescent="0.5">
      <c r="B1786" s="19"/>
      <c r="C1786" s="20"/>
      <c r="D1786" s="20"/>
      <c r="E1786" s="20"/>
      <c r="F1786" s="20"/>
      <c r="G1786" s="20"/>
      <c r="H1786" s="20"/>
      <c r="I1786" s="20"/>
      <c r="J1786" s="20"/>
    </row>
    <row r="1787" spans="1:10" s="2" customFormat="1" ht="12" customHeight="1" x14ac:dyDescent="0.5">
      <c r="B1787" s="19"/>
      <c r="C1787" s="20"/>
      <c r="D1787" s="20"/>
      <c r="E1787" s="20"/>
      <c r="F1787" s="20"/>
      <c r="G1787" s="20"/>
      <c r="H1787" s="20"/>
      <c r="I1787" s="20"/>
      <c r="J1787" s="20"/>
    </row>
    <row r="1788" spans="1:10" s="2" customFormat="1" ht="12" customHeight="1" x14ac:dyDescent="0.5">
      <c r="B1788" s="19"/>
      <c r="C1788" s="20"/>
      <c r="D1788" s="20"/>
      <c r="E1788" s="20"/>
      <c r="F1788" s="20"/>
      <c r="G1788" s="20"/>
      <c r="H1788" s="20"/>
      <c r="I1788" s="20"/>
      <c r="J1788" s="20"/>
    </row>
    <row r="1789" spans="1:10" s="2" customFormat="1" ht="12" customHeight="1" x14ac:dyDescent="0.5">
      <c r="B1789" s="19"/>
      <c r="C1789" s="20"/>
      <c r="D1789" s="20"/>
      <c r="E1789" s="20"/>
      <c r="F1789" s="20"/>
      <c r="G1789" s="20"/>
      <c r="H1789" s="20"/>
      <c r="I1789" s="20"/>
      <c r="J1789" s="20"/>
    </row>
    <row r="1790" spans="1:10" s="2" customFormat="1" ht="12" customHeight="1" x14ac:dyDescent="0.5">
      <c r="B1790" s="19"/>
      <c r="C1790" s="20"/>
      <c r="D1790" s="20"/>
      <c r="E1790" s="20"/>
      <c r="F1790" s="20"/>
      <c r="G1790" s="20"/>
      <c r="H1790" s="20"/>
      <c r="I1790" s="20"/>
      <c r="J1790" s="20"/>
    </row>
    <row r="1791" spans="1:10" s="3" customFormat="1" ht="20.100000000000001" customHeight="1" x14ac:dyDescent="0.5">
      <c r="B1791" s="25" t="s">
        <v>138</v>
      </c>
      <c r="C1791" s="26"/>
      <c r="D1791" s="26"/>
      <c r="E1791" s="26"/>
      <c r="F1791" s="27"/>
      <c r="G1791" s="28"/>
      <c r="H1791" s="29"/>
      <c r="I1791" s="29"/>
      <c r="J1791" s="30">
        <f>SUM(J1739:J1790)</f>
        <v>22350000</v>
      </c>
    </row>
    <row r="1792" spans="1:10" s="1" customFormat="1" ht="12" customHeight="1" x14ac:dyDescent="0.5">
      <c r="J1792" s="31" t="s">
        <v>1036</v>
      </c>
    </row>
    <row r="1793" spans="1:10" s="1" customFormat="1" ht="11.7" x14ac:dyDescent="0.5">
      <c r="B1793" s="6" t="s">
        <v>1037</v>
      </c>
    </row>
    <row r="1794" spans="1:10" s="2" customFormat="1" ht="39.450000000000003" customHeight="1" x14ac:dyDescent="0.5">
      <c r="B1794" s="7"/>
      <c r="C1794" s="8" t="s">
        <v>3</v>
      </c>
      <c r="D1794" s="8"/>
      <c r="E1794" s="8"/>
      <c r="F1794" s="7" t="s">
        <v>4</v>
      </c>
      <c r="G1794" s="7" t="s">
        <v>5</v>
      </c>
      <c r="H1794" s="7" t="s">
        <v>6</v>
      </c>
      <c r="I1794" s="7" t="s">
        <v>7</v>
      </c>
      <c r="J1794" s="9" t="s">
        <v>8</v>
      </c>
    </row>
    <row r="1795" spans="1:10" s="3" customFormat="1" ht="20.100000000000001" customHeight="1" x14ac:dyDescent="0.5">
      <c r="B1795" s="10"/>
      <c r="C1795" s="11"/>
      <c r="D1795" s="11"/>
      <c r="E1795" s="11"/>
      <c r="F1795" s="11"/>
      <c r="G1795" s="11"/>
      <c r="H1795" s="11"/>
      <c r="I1795" s="11"/>
      <c r="J1795" s="12"/>
    </row>
    <row r="1796" spans="1:10" s="2" customFormat="1" ht="12" customHeight="1" x14ac:dyDescent="0.5">
      <c r="A1796" s="2">
        <v>8892</v>
      </c>
      <c r="B1796" s="13" t="s">
        <v>1038</v>
      </c>
      <c r="C1796" s="14"/>
      <c r="D1796" s="14"/>
      <c r="E1796" s="14"/>
      <c r="F1796" s="15" t="s">
        <v>1039</v>
      </c>
      <c r="G1796" s="21"/>
      <c r="H1796" s="22"/>
      <c r="I1796" s="18"/>
      <c r="J1796" s="18"/>
    </row>
    <row r="1797" spans="1:10" s="2" customFormat="1" ht="12" customHeight="1" x14ac:dyDescent="0.5">
      <c r="B1797" s="19"/>
      <c r="C1797" s="20"/>
      <c r="D1797" s="20"/>
      <c r="E1797" s="20"/>
      <c r="F1797" s="20"/>
      <c r="G1797" s="20"/>
      <c r="H1797" s="20"/>
      <c r="I1797" s="20"/>
      <c r="J1797" s="20"/>
    </row>
    <row r="1798" spans="1:10" s="2" customFormat="1" ht="12" customHeight="1" x14ac:dyDescent="0.5">
      <c r="A1798" s="2">
        <v>8893</v>
      </c>
      <c r="B1798" s="13" t="s">
        <v>1040</v>
      </c>
      <c r="C1798" s="14"/>
      <c r="D1798" s="14"/>
      <c r="E1798" s="14"/>
      <c r="F1798" s="15" t="s">
        <v>1041</v>
      </c>
      <c r="G1798" s="21"/>
      <c r="H1798" s="22"/>
      <c r="I1798" s="18"/>
      <c r="J1798" s="18"/>
    </row>
    <row r="1799" spans="1:10" s="2" customFormat="1" ht="12" customHeight="1" x14ac:dyDescent="0.5">
      <c r="B1799" s="19"/>
      <c r="C1799" s="20"/>
      <c r="D1799" s="20"/>
      <c r="E1799" s="20"/>
      <c r="F1799" s="20"/>
      <c r="G1799" s="20"/>
      <c r="H1799" s="20"/>
      <c r="I1799" s="20"/>
      <c r="J1799" s="20"/>
    </row>
    <row r="1800" spans="1:10" s="2" customFormat="1" ht="24" customHeight="1" x14ac:dyDescent="0.5">
      <c r="A1800" s="2">
        <v>8894</v>
      </c>
      <c r="B1800" s="13"/>
      <c r="C1800" s="14" t="s">
        <v>1042</v>
      </c>
      <c r="D1800" s="14"/>
      <c r="E1800" s="14"/>
      <c r="F1800" s="15" t="s">
        <v>1043</v>
      </c>
      <c r="G1800" s="21" t="s">
        <v>39</v>
      </c>
      <c r="H1800" s="22">
        <v>17000</v>
      </c>
      <c r="I1800" s="23">
        <v>0</v>
      </c>
      <c r="J1800" s="18">
        <f>IF(G1800 = CHAR(37), H1800*I1800/100,H1800*I1800)</f>
        <v>0</v>
      </c>
    </row>
    <row r="1801" spans="1:10" s="2" customFormat="1" ht="12" customHeight="1" x14ac:dyDescent="0.5">
      <c r="B1801" s="19"/>
      <c r="C1801" s="20"/>
      <c r="D1801" s="20"/>
      <c r="E1801" s="20"/>
      <c r="F1801" s="20"/>
      <c r="G1801" s="20"/>
      <c r="H1801" s="20"/>
      <c r="I1801" s="20"/>
      <c r="J1801" s="20"/>
    </row>
    <row r="1802" spans="1:10" s="2" customFormat="1" ht="24" customHeight="1" x14ac:dyDescent="0.5">
      <c r="A1802" s="2">
        <v>8895</v>
      </c>
      <c r="B1802" s="13"/>
      <c r="C1802" s="14"/>
      <c r="D1802" s="14"/>
      <c r="E1802" s="14"/>
      <c r="F1802" s="15" t="s">
        <v>1044</v>
      </c>
      <c r="G1802" s="21"/>
      <c r="H1802" s="22"/>
      <c r="I1802" s="18"/>
      <c r="J1802" s="18"/>
    </row>
    <row r="1803" spans="1:10" s="2" customFormat="1" ht="12" customHeight="1" x14ac:dyDescent="0.5">
      <c r="B1803" s="19"/>
      <c r="C1803" s="20"/>
      <c r="D1803" s="20"/>
      <c r="E1803" s="20"/>
      <c r="F1803" s="20"/>
      <c r="G1803" s="20"/>
      <c r="H1803" s="20"/>
      <c r="I1803" s="20"/>
      <c r="J1803" s="20"/>
    </row>
    <row r="1804" spans="1:10" s="2" customFormat="1" ht="12" customHeight="1" x14ac:dyDescent="0.5">
      <c r="A1804" s="2">
        <v>8896</v>
      </c>
      <c r="B1804" s="13"/>
      <c r="C1804" s="14" t="s">
        <v>1045</v>
      </c>
      <c r="D1804" s="14"/>
      <c r="E1804" s="14"/>
      <c r="F1804" s="15" t="s">
        <v>1046</v>
      </c>
      <c r="G1804" s="21" t="s">
        <v>39</v>
      </c>
      <c r="H1804" s="22">
        <v>1500</v>
      </c>
      <c r="I1804" s="23">
        <v>0</v>
      </c>
      <c r="J1804" s="18">
        <f>IF(G1804 = CHAR(37), H1804*I1804/100,H1804*I1804)</f>
        <v>0</v>
      </c>
    </row>
    <row r="1805" spans="1:10" s="2" customFormat="1" ht="12" customHeight="1" x14ac:dyDescent="0.5">
      <c r="B1805" s="19"/>
      <c r="C1805" s="20"/>
      <c r="D1805" s="20"/>
      <c r="E1805" s="20"/>
      <c r="F1805" s="20"/>
      <c r="G1805" s="20"/>
      <c r="H1805" s="20"/>
      <c r="I1805" s="20"/>
      <c r="J1805" s="20"/>
    </row>
    <row r="1806" spans="1:10" s="2" customFormat="1" ht="12" customHeight="1" x14ac:dyDescent="0.5">
      <c r="A1806" s="2">
        <v>8897</v>
      </c>
      <c r="B1806" s="13"/>
      <c r="C1806" s="14"/>
      <c r="D1806" s="14"/>
      <c r="E1806" s="14"/>
      <c r="F1806" s="15" t="s">
        <v>1047</v>
      </c>
      <c r="G1806" s="21"/>
      <c r="H1806" s="22"/>
      <c r="I1806" s="18"/>
      <c r="J1806" s="18"/>
    </row>
    <row r="1807" spans="1:10" s="2" customFormat="1" ht="12" customHeight="1" x14ac:dyDescent="0.5">
      <c r="B1807" s="19"/>
      <c r="C1807" s="20"/>
      <c r="D1807" s="20"/>
      <c r="E1807" s="20"/>
      <c r="F1807" s="20"/>
      <c r="G1807" s="20"/>
      <c r="H1807" s="20"/>
      <c r="I1807" s="20"/>
      <c r="J1807" s="20"/>
    </row>
    <row r="1808" spans="1:10" s="2" customFormat="1" ht="12" customHeight="1" x14ac:dyDescent="0.5">
      <c r="A1808" s="2">
        <v>8898</v>
      </c>
      <c r="B1808" s="13"/>
      <c r="C1808" s="14" t="s">
        <v>1048</v>
      </c>
      <c r="D1808" s="14"/>
      <c r="E1808" s="14"/>
      <c r="F1808" s="15" t="s">
        <v>1049</v>
      </c>
      <c r="G1808" s="21" t="s">
        <v>162</v>
      </c>
      <c r="H1808" s="22">
        <v>39200</v>
      </c>
      <c r="I1808" s="23">
        <v>0</v>
      </c>
      <c r="J1808" s="18">
        <f>IF(G1808 = CHAR(37), H1808*I1808/100,H1808*I1808)</f>
        <v>0</v>
      </c>
    </row>
    <row r="1809" spans="1:10" s="2" customFormat="1" ht="12" customHeight="1" x14ac:dyDescent="0.5">
      <c r="B1809" s="19"/>
      <c r="C1809" s="20"/>
      <c r="D1809" s="20"/>
      <c r="E1809" s="20"/>
      <c r="F1809" s="20"/>
      <c r="G1809" s="20"/>
      <c r="H1809" s="20"/>
      <c r="I1809" s="20"/>
      <c r="J1809" s="20"/>
    </row>
    <row r="1810" spans="1:10" s="2" customFormat="1" ht="24" customHeight="1" x14ac:dyDescent="0.5">
      <c r="A1810" s="2">
        <v>8899</v>
      </c>
      <c r="B1810" s="13"/>
      <c r="C1810" s="14" t="s">
        <v>1050</v>
      </c>
      <c r="D1810" s="14"/>
      <c r="E1810" s="14"/>
      <c r="F1810" s="15" t="s">
        <v>1051</v>
      </c>
      <c r="G1810" s="21" t="s">
        <v>162</v>
      </c>
      <c r="H1810" s="22">
        <v>800000</v>
      </c>
      <c r="I1810" s="23">
        <v>0</v>
      </c>
      <c r="J1810" s="18">
        <f>IF(G1810 = CHAR(37), H1810*I1810/100,H1810*I1810)</f>
        <v>0</v>
      </c>
    </row>
    <row r="1811" spans="1:10" s="2" customFormat="1" ht="12" customHeight="1" x14ac:dyDescent="0.5">
      <c r="B1811" s="19"/>
      <c r="C1811" s="20"/>
      <c r="D1811" s="20"/>
      <c r="E1811" s="20"/>
      <c r="F1811" s="20"/>
      <c r="G1811" s="20"/>
      <c r="H1811" s="20"/>
      <c r="I1811" s="20"/>
      <c r="J1811" s="20"/>
    </row>
    <row r="1812" spans="1:10" s="2" customFormat="1" ht="12" customHeight="1" x14ac:dyDescent="0.5">
      <c r="A1812" s="2">
        <v>8900</v>
      </c>
      <c r="B1812" s="13" t="s">
        <v>1052</v>
      </c>
      <c r="C1812" s="14"/>
      <c r="D1812" s="14"/>
      <c r="E1812" s="14"/>
      <c r="F1812" s="15" t="s">
        <v>1053</v>
      </c>
      <c r="G1812" s="21"/>
      <c r="H1812" s="22"/>
      <c r="I1812" s="18"/>
      <c r="J1812" s="18"/>
    </row>
    <row r="1813" spans="1:10" s="2" customFormat="1" ht="12" customHeight="1" x14ac:dyDescent="0.5">
      <c r="B1813" s="19"/>
      <c r="C1813" s="20"/>
      <c r="D1813" s="20"/>
      <c r="E1813" s="20"/>
      <c r="F1813" s="20"/>
      <c r="G1813" s="20"/>
      <c r="H1813" s="20"/>
      <c r="I1813" s="20"/>
      <c r="J1813" s="20"/>
    </row>
    <row r="1814" spans="1:10" s="2" customFormat="1" ht="36" customHeight="1" x14ac:dyDescent="0.5">
      <c r="A1814" s="2">
        <v>8901</v>
      </c>
      <c r="B1814" s="13"/>
      <c r="C1814" s="14" t="s">
        <v>1054</v>
      </c>
      <c r="D1814" s="14"/>
      <c r="E1814" s="14"/>
      <c r="F1814" s="15" t="s">
        <v>1055</v>
      </c>
      <c r="G1814" s="21" t="s">
        <v>39</v>
      </c>
      <c r="H1814" s="22">
        <v>6000</v>
      </c>
      <c r="I1814" s="23">
        <v>0</v>
      </c>
      <c r="J1814" s="18">
        <f>IF(G1814 = CHAR(37), H1814*I1814/100,H1814*I1814)</f>
        <v>0</v>
      </c>
    </row>
    <row r="1815" spans="1:10" s="2" customFormat="1" ht="12" customHeight="1" x14ac:dyDescent="0.5">
      <c r="B1815" s="19"/>
      <c r="C1815" s="20"/>
      <c r="D1815" s="20"/>
      <c r="E1815" s="20"/>
      <c r="F1815" s="20"/>
      <c r="G1815" s="20"/>
      <c r="H1815" s="20"/>
      <c r="I1815" s="20"/>
      <c r="J1815" s="20"/>
    </row>
    <row r="1816" spans="1:10" s="2" customFormat="1" ht="12" customHeight="1" x14ac:dyDescent="0.5">
      <c r="B1816" s="19"/>
      <c r="C1816" s="20"/>
      <c r="D1816" s="20"/>
      <c r="E1816" s="20"/>
      <c r="F1816" s="20"/>
      <c r="G1816" s="20"/>
      <c r="H1816" s="20"/>
      <c r="I1816" s="20"/>
      <c r="J1816" s="20"/>
    </row>
    <row r="1817" spans="1:10" s="2" customFormat="1" ht="12" customHeight="1" x14ac:dyDescent="0.5">
      <c r="B1817" s="19"/>
      <c r="C1817" s="20"/>
      <c r="D1817" s="20"/>
      <c r="E1817" s="20"/>
      <c r="F1817" s="20"/>
      <c r="G1817" s="20"/>
      <c r="H1817" s="20"/>
      <c r="I1817" s="20"/>
      <c r="J1817" s="20"/>
    </row>
    <row r="1818" spans="1:10" s="2" customFormat="1" ht="12" customHeight="1" x14ac:dyDescent="0.5">
      <c r="B1818" s="19"/>
      <c r="C1818" s="20"/>
      <c r="D1818" s="20"/>
      <c r="E1818" s="20"/>
      <c r="F1818" s="20"/>
      <c r="G1818" s="20"/>
      <c r="H1818" s="20"/>
      <c r="I1818" s="20"/>
      <c r="J1818" s="20"/>
    </row>
    <row r="1819" spans="1:10" s="2" customFormat="1" ht="12" customHeight="1" x14ac:dyDescent="0.5">
      <c r="B1819" s="19"/>
      <c r="C1819" s="20"/>
      <c r="D1819" s="20"/>
      <c r="E1819" s="20"/>
      <c r="F1819" s="20"/>
      <c r="G1819" s="20"/>
      <c r="H1819" s="20"/>
      <c r="I1819" s="20"/>
      <c r="J1819" s="20"/>
    </row>
    <row r="1820" spans="1:10" s="2" customFormat="1" ht="12" customHeight="1" x14ac:dyDescent="0.5">
      <c r="B1820" s="19"/>
      <c r="C1820" s="20"/>
      <c r="D1820" s="20"/>
      <c r="E1820" s="20"/>
      <c r="F1820" s="20"/>
      <c r="G1820" s="20"/>
      <c r="H1820" s="20"/>
      <c r="I1820" s="20"/>
      <c r="J1820" s="20"/>
    </row>
    <row r="1821" spans="1:10" s="2" customFormat="1" ht="12" customHeight="1" x14ac:dyDescent="0.5">
      <c r="B1821" s="19"/>
      <c r="C1821" s="20"/>
      <c r="D1821" s="20"/>
      <c r="E1821" s="20"/>
      <c r="F1821" s="20"/>
      <c r="G1821" s="20"/>
      <c r="H1821" s="20"/>
      <c r="I1821" s="20"/>
      <c r="J1821" s="20"/>
    </row>
    <row r="1822" spans="1:10" s="2" customFormat="1" ht="12" customHeight="1" x14ac:dyDescent="0.5">
      <c r="B1822" s="19"/>
      <c r="C1822" s="20"/>
      <c r="D1822" s="20"/>
      <c r="E1822" s="20"/>
      <c r="F1822" s="20"/>
      <c r="G1822" s="20"/>
      <c r="H1822" s="20"/>
      <c r="I1822" s="20"/>
      <c r="J1822" s="20"/>
    </row>
    <row r="1823" spans="1:10" s="2" customFormat="1" ht="12" customHeight="1" x14ac:dyDescent="0.5">
      <c r="B1823" s="19"/>
      <c r="C1823" s="20"/>
      <c r="D1823" s="20"/>
      <c r="E1823" s="20"/>
      <c r="F1823" s="20"/>
      <c r="G1823" s="20"/>
      <c r="H1823" s="20"/>
      <c r="I1823" s="20"/>
      <c r="J1823" s="20"/>
    </row>
    <row r="1824" spans="1:10" s="2" customFormat="1" ht="12" customHeight="1" x14ac:dyDescent="0.5">
      <c r="B1824" s="19"/>
      <c r="C1824" s="20"/>
      <c r="D1824" s="20"/>
      <c r="E1824" s="20"/>
      <c r="F1824" s="20"/>
      <c r="G1824" s="20"/>
      <c r="H1824" s="20"/>
      <c r="I1824" s="20"/>
      <c r="J1824" s="20"/>
    </row>
    <row r="1825" spans="2:10" s="2" customFormat="1" ht="12" customHeight="1" x14ac:dyDescent="0.5">
      <c r="B1825" s="19"/>
      <c r="C1825" s="20"/>
      <c r="D1825" s="20"/>
      <c r="E1825" s="20"/>
      <c r="F1825" s="20"/>
      <c r="G1825" s="20"/>
      <c r="H1825" s="20"/>
      <c r="I1825" s="20"/>
      <c r="J1825" s="20"/>
    </row>
    <row r="1826" spans="2:10" s="2" customFormat="1" ht="12" customHeight="1" x14ac:dyDescent="0.5">
      <c r="B1826" s="19"/>
      <c r="C1826" s="20"/>
      <c r="D1826" s="20"/>
      <c r="E1826" s="20"/>
      <c r="F1826" s="20"/>
      <c r="G1826" s="20"/>
      <c r="H1826" s="20"/>
      <c r="I1826" s="20"/>
      <c r="J1826" s="20"/>
    </row>
    <row r="1827" spans="2:10" s="2" customFormat="1" ht="12" customHeight="1" x14ac:dyDescent="0.5">
      <c r="B1827" s="19"/>
      <c r="C1827" s="20"/>
      <c r="D1827" s="20"/>
      <c r="E1827" s="20"/>
      <c r="F1827" s="20"/>
      <c r="G1827" s="20"/>
      <c r="H1827" s="20"/>
      <c r="I1827" s="20"/>
      <c r="J1827" s="20"/>
    </row>
    <row r="1828" spans="2:10" s="2" customFormat="1" ht="12" customHeight="1" x14ac:dyDescent="0.5">
      <c r="B1828" s="19"/>
      <c r="C1828" s="20"/>
      <c r="D1828" s="20"/>
      <c r="E1828" s="20"/>
      <c r="F1828" s="20"/>
      <c r="G1828" s="20"/>
      <c r="H1828" s="20"/>
      <c r="I1828" s="20"/>
      <c r="J1828" s="20"/>
    </row>
    <row r="1829" spans="2:10" s="2" customFormat="1" ht="12" customHeight="1" x14ac:dyDescent="0.5">
      <c r="B1829" s="19"/>
      <c r="C1829" s="20"/>
      <c r="D1829" s="20"/>
      <c r="E1829" s="20"/>
      <c r="F1829" s="20"/>
      <c r="G1829" s="20"/>
      <c r="H1829" s="20"/>
      <c r="I1829" s="20"/>
      <c r="J1829" s="20"/>
    </row>
    <row r="1830" spans="2:10" s="2" customFormat="1" ht="12" customHeight="1" x14ac:dyDescent="0.5">
      <c r="B1830" s="19"/>
      <c r="C1830" s="20"/>
      <c r="D1830" s="20"/>
      <c r="E1830" s="20"/>
      <c r="F1830" s="20"/>
      <c r="G1830" s="20"/>
      <c r="H1830" s="20"/>
      <c r="I1830" s="20"/>
      <c r="J1830" s="20"/>
    </row>
    <row r="1831" spans="2:10" s="2" customFormat="1" ht="12" customHeight="1" x14ac:dyDescent="0.5">
      <c r="B1831" s="19"/>
      <c r="C1831" s="20"/>
      <c r="D1831" s="20"/>
      <c r="E1831" s="20"/>
      <c r="F1831" s="20"/>
      <c r="G1831" s="20"/>
      <c r="H1831" s="20"/>
      <c r="I1831" s="20"/>
      <c r="J1831" s="20"/>
    </row>
    <row r="1832" spans="2:10" s="2" customFormat="1" ht="12" customHeight="1" x14ac:dyDescent="0.5">
      <c r="B1832" s="19"/>
      <c r="C1832" s="20"/>
      <c r="D1832" s="20"/>
      <c r="E1832" s="20"/>
      <c r="F1832" s="20"/>
      <c r="G1832" s="20"/>
      <c r="H1832" s="20"/>
      <c r="I1832" s="20"/>
      <c r="J1832" s="20"/>
    </row>
    <row r="1833" spans="2:10" s="2" customFormat="1" ht="12" customHeight="1" x14ac:dyDescent="0.5">
      <c r="B1833" s="19"/>
      <c r="C1833" s="20"/>
      <c r="D1833" s="20"/>
      <c r="E1833" s="20"/>
      <c r="F1833" s="20"/>
      <c r="G1833" s="20"/>
      <c r="H1833" s="20"/>
      <c r="I1833" s="20"/>
      <c r="J1833" s="20"/>
    </row>
    <row r="1834" spans="2:10" s="2" customFormat="1" ht="12" customHeight="1" x14ac:dyDescent="0.5">
      <c r="B1834" s="19"/>
      <c r="C1834" s="20"/>
      <c r="D1834" s="20"/>
      <c r="E1834" s="20"/>
      <c r="F1834" s="20"/>
      <c r="G1834" s="20"/>
      <c r="H1834" s="20"/>
      <c r="I1834" s="20"/>
      <c r="J1834" s="20"/>
    </row>
    <row r="1835" spans="2:10" s="2" customFormat="1" ht="12" customHeight="1" x14ac:dyDescent="0.5">
      <c r="B1835" s="19"/>
      <c r="C1835" s="20"/>
      <c r="D1835" s="20"/>
      <c r="E1835" s="20"/>
      <c r="F1835" s="20"/>
      <c r="G1835" s="20"/>
      <c r="H1835" s="20"/>
      <c r="I1835" s="20"/>
      <c r="J1835" s="20"/>
    </row>
    <row r="1836" spans="2:10" s="2" customFormat="1" ht="12" customHeight="1" x14ac:dyDescent="0.5">
      <c r="B1836" s="19"/>
      <c r="C1836" s="20"/>
      <c r="D1836" s="20"/>
      <c r="E1836" s="20"/>
      <c r="F1836" s="20"/>
      <c r="G1836" s="20"/>
      <c r="H1836" s="20"/>
      <c r="I1836" s="20"/>
      <c r="J1836" s="20"/>
    </row>
    <row r="1837" spans="2:10" s="2" customFormat="1" ht="12" customHeight="1" x14ac:dyDescent="0.5">
      <c r="B1837" s="19"/>
      <c r="C1837" s="20"/>
      <c r="D1837" s="20"/>
      <c r="E1837" s="20"/>
      <c r="F1837" s="20"/>
      <c r="G1837" s="20"/>
      <c r="H1837" s="20"/>
      <c r="I1837" s="20"/>
      <c r="J1837" s="20"/>
    </row>
    <row r="1838" spans="2:10" s="2" customFormat="1" ht="12" customHeight="1" x14ac:dyDescent="0.5">
      <c r="B1838" s="19"/>
      <c r="C1838" s="20"/>
      <c r="D1838" s="20"/>
      <c r="E1838" s="20"/>
      <c r="F1838" s="20"/>
      <c r="G1838" s="20"/>
      <c r="H1838" s="20"/>
      <c r="I1838" s="20"/>
      <c r="J1838" s="20"/>
    </row>
    <row r="1839" spans="2:10" s="2" customFormat="1" ht="12" customHeight="1" x14ac:dyDescent="0.5">
      <c r="B1839" s="19"/>
      <c r="C1839" s="20"/>
      <c r="D1839" s="20"/>
      <c r="E1839" s="20"/>
      <c r="F1839" s="20"/>
      <c r="G1839" s="20"/>
      <c r="H1839" s="20"/>
      <c r="I1839" s="20"/>
      <c r="J1839" s="20"/>
    </row>
    <row r="1840" spans="2:10" s="2" customFormat="1" ht="12" customHeight="1" x14ac:dyDescent="0.5">
      <c r="B1840" s="19"/>
      <c r="C1840" s="20"/>
      <c r="D1840" s="20"/>
      <c r="E1840" s="20"/>
      <c r="F1840" s="20"/>
      <c r="G1840" s="20"/>
      <c r="H1840" s="20"/>
      <c r="I1840" s="20"/>
      <c r="J1840" s="20"/>
    </row>
    <row r="1841" spans="2:10" s="2" customFormat="1" ht="12" customHeight="1" x14ac:dyDescent="0.5">
      <c r="B1841" s="19"/>
      <c r="C1841" s="20"/>
      <c r="D1841" s="20"/>
      <c r="E1841" s="20"/>
      <c r="F1841" s="20"/>
      <c r="G1841" s="20"/>
      <c r="H1841" s="20"/>
      <c r="I1841" s="20"/>
      <c r="J1841" s="20"/>
    </row>
    <row r="1842" spans="2:10" s="2" customFormat="1" ht="12" customHeight="1" x14ac:dyDescent="0.5">
      <c r="B1842" s="19"/>
      <c r="C1842" s="20"/>
      <c r="D1842" s="20"/>
      <c r="E1842" s="20"/>
      <c r="F1842" s="20"/>
      <c r="G1842" s="20"/>
      <c r="H1842" s="20"/>
      <c r="I1842" s="20"/>
      <c r="J1842" s="20"/>
    </row>
    <row r="1843" spans="2:10" s="2" customFormat="1" ht="12" customHeight="1" x14ac:dyDescent="0.5">
      <c r="B1843" s="19"/>
      <c r="C1843" s="20"/>
      <c r="D1843" s="20"/>
      <c r="E1843" s="20"/>
      <c r="F1843" s="20"/>
      <c r="G1843" s="20"/>
      <c r="H1843" s="20"/>
      <c r="I1843" s="20"/>
      <c r="J1843" s="20"/>
    </row>
    <row r="1844" spans="2:10" s="2" customFormat="1" ht="12" customHeight="1" x14ac:dyDescent="0.5">
      <c r="B1844" s="19"/>
      <c r="C1844" s="20"/>
      <c r="D1844" s="20"/>
      <c r="E1844" s="20"/>
      <c r="F1844" s="20"/>
      <c r="G1844" s="20"/>
      <c r="H1844" s="20"/>
      <c r="I1844" s="20"/>
      <c r="J1844" s="20"/>
    </row>
    <row r="1845" spans="2:10" s="2" customFormat="1" ht="12" customHeight="1" x14ac:dyDescent="0.5">
      <c r="B1845" s="19"/>
      <c r="C1845" s="20"/>
      <c r="D1845" s="20"/>
      <c r="E1845" s="20"/>
      <c r="F1845" s="20"/>
      <c r="G1845" s="20"/>
      <c r="H1845" s="20"/>
      <c r="I1845" s="20"/>
      <c r="J1845" s="20"/>
    </row>
    <row r="1846" spans="2:10" s="2" customFormat="1" ht="12" customHeight="1" x14ac:dyDescent="0.5">
      <c r="B1846" s="19"/>
      <c r="C1846" s="20"/>
      <c r="D1846" s="20"/>
      <c r="E1846" s="20"/>
      <c r="F1846" s="20"/>
      <c r="G1846" s="20"/>
      <c r="H1846" s="20"/>
      <c r="I1846" s="20"/>
      <c r="J1846" s="20"/>
    </row>
    <row r="1847" spans="2:10" s="2" customFormat="1" ht="12" customHeight="1" x14ac:dyDescent="0.5">
      <c r="B1847" s="19"/>
      <c r="C1847" s="20"/>
      <c r="D1847" s="20"/>
      <c r="E1847" s="20"/>
      <c r="F1847" s="20"/>
      <c r="G1847" s="20"/>
      <c r="H1847" s="20"/>
      <c r="I1847" s="20"/>
      <c r="J1847" s="20"/>
    </row>
    <row r="1848" spans="2:10" s="2" customFormat="1" ht="12" customHeight="1" x14ac:dyDescent="0.5">
      <c r="B1848" s="19"/>
      <c r="C1848" s="20"/>
      <c r="D1848" s="20"/>
      <c r="E1848" s="20"/>
      <c r="F1848" s="20"/>
      <c r="G1848" s="20"/>
      <c r="H1848" s="20"/>
      <c r="I1848" s="20"/>
      <c r="J1848" s="20"/>
    </row>
    <row r="1849" spans="2:10" s="2" customFormat="1" ht="12" customHeight="1" x14ac:dyDescent="0.5">
      <c r="B1849" s="19"/>
      <c r="C1849" s="20"/>
      <c r="D1849" s="20"/>
      <c r="E1849" s="20"/>
      <c r="F1849" s="20"/>
      <c r="G1849" s="20"/>
      <c r="H1849" s="20"/>
      <c r="I1849" s="20"/>
      <c r="J1849" s="20"/>
    </row>
    <row r="1850" spans="2:10" s="2" customFormat="1" ht="12" customHeight="1" x14ac:dyDescent="0.5">
      <c r="B1850" s="19"/>
      <c r="C1850" s="20"/>
      <c r="D1850" s="20"/>
      <c r="E1850" s="20"/>
      <c r="F1850" s="20"/>
      <c r="G1850" s="20"/>
      <c r="H1850" s="20"/>
      <c r="I1850" s="20"/>
      <c r="J1850" s="20"/>
    </row>
    <row r="1851" spans="2:10" s="2" customFormat="1" ht="12" customHeight="1" x14ac:dyDescent="0.5">
      <c r="B1851" s="19"/>
      <c r="C1851" s="20"/>
      <c r="D1851" s="20"/>
      <c r="E1851" s="20"/>
      <c r="F1851" s="20"/>
      <c r="G1851" s="20"/>
      <c r="H1851" s="20"/>
      <c r="I1851" s="20"/>
      <c r="J1851" s="20"/>
    </row>
    <row r="1852" spans="2:10" s="2" customFormat="1" ht="12" customHeight="1" x14ac:dyDescent="0.5">
      <c r="B1852" s="19"/>
      <c r="C1852" s="20"/>
      <c r="D1852" s="20"/>
      <c r="E1852" s="20"/>
      <c r="F1852" s="20"/>
      <c r="G1852" s="20"/>
      <c r="H1852" s="20"/>
      <c r="I1852" s="20"/>
      <c r="J1852" s="20"/>
    </row>
    <row r="1853" spans="2:10" s="2" customFormat="1" ht="12" customHeight="1" x14ac:dyDescent="0.5">
      <c r="B1853" s="19"/>
      <c r="C1853" s="20"/>
      <c r="D1853" s="20"/>
      <c r="E1853" s="20"/>
      <c r="F1853" s="20"/>
      <c r="G1853" s="20"/>
      <c r="H1853" s="20"/>
      <c r="I1853" s="20"/>
      <c r="J1853" s="20"/>
    </row>
    <row r="1854" spans="2:10" s="2" customFormat="1" ht="12" customHeight="1" x14ac:dyDescent="0.5">
      <c r="B1854" s="19"/>
      <c r="C1854" s="20"/>
      <c r="D1854" s="20"/>
      <c r="E1854" s="20"/>
      <c r="F1854" s="20"/>
      <c r="G1854" s="20"/>
      <c r="H1854" s="20"/>
      <c r="I1854" s="20"/>
      <c r="J1854" s="20"/>
    </row>
    <row r="1855" spans="2:10" s="3" customFormat="1" ht="20.100000000000001" customHeight="1" x14ac:dyDescent="0.5">
      <c r="B1855" s="25" t="s">
        <v>138</v>
      </c>
      <c r="C1855" s="26"/>
      <c r="D1855" s="26"/>
      <c r="E1855" s="26"/>
      <c r="F1855" s="27"/>
      <c r="G1855" s="28"/>
      <c r="H1855" s="29"/>
      <c r="I1855" s="29"/>
      <c r="J1855" s="30">
        <f>SUM(J1795:J1854)</f>
        <v>0</v>
      </c>
    </row>
    <row r="1856" spans="2:10" s="1" customFormat="1" ht="12" customHeight="1" x14ac:dyDescent="0.5">
      <c r="J1856" s="31" t="s">
        <v>1056</v>
      </c>
    </row>
    <row r="1857" spans="1:10" s="1" customFormat="1" ht="11.7" x14ac:dyDescent="0.5">
      <c r="B1857" s="6" t="s">
        <v>1057</v>
      </c>
    </row>
    <row r="1858" spans="1:10" s="2" customFormat="1" ht="39.450000000000003" customHeight="1" x14ac:dyDescent="0.5">
      <c r="B1858" s="7"/>
      <c r="C1858" s="8" t="s">
        <v>3</v>
      </c>
      <c r="D1858" s="8"/>
      <c r="E1858" s="8"/>
      <c r="F1858" s="7" t="s">
        <v>4</v>
      </c>
      <c r="G1858" s="7" t="s">
        <v>5</v>
      </c>
      <c r="H1858" s="7" t="s">
        <v>6</v>
      </c>
      <c r="I1858" s="7" t="s">
        <v>7</v>
      </c>
      <c r="J1858" s="9" t="s">
        <v>8</v>
      </c>
    </row>
    <row r="1859" spans="1:10" s="3" customFormat="1" ht="20.100000000000001" customHeight="1" x14ac:dyDescent="0.5">
      <c r="B1859" s="10"/>
      <c r="C1859" s="11"/>
      <c r="D1859" s="11"/>
      <c r="E1859" s="11"/>
      <c r="F1859" s="11"/>
      <c r="G1859" s="11"/>
      <c r="H1859" s="11"/>
      <c r="I1859" s="11"/>
      <c r="J1859" s="12"/>
    </row>
    <row r="1860" spans="1:10" s="2" customFormat="1" ht="12" customHeight="1" x14ac:dyDescent="0.5">
      <c r="A1860" s="2">
        <v>8902</v>
      </c>
      <c r="B1860" s="13" t="s">
        <v>1058</v>
      </c>
      <c r="C1860" s="14"/>
      <c r="D1860" s="14"/>
      <c r="E1860" s="14"/>
      <c r="F1860" s="15" t="s">
        <v>1059</v>
      </c>
      <c r="G1860" s="21"/>
      <c r="H1860" s="22"/>
      <c r="I1860" s="18"/>
      <c r="J1860" s="18"/>
    </row>
    <row r="1861" spans="1:10" s="2" customFormat="1" ht="12" customHeight="1" x14ac:dyDescent="0.5">
      <c r="B1861" s="19"/>
      <c r="C1861" s="20"/>
      <c r="D1861" s="20"/>
      <c r="E1861" s="20"/>
      <c r="F1861" s="20"/>
      <c r="G1861" s="20"/>
      <c r="H1861" s="20"/>
      <c r="I1861" s="20"/>
      <c r="J1861" s="20"/>
    </row>
    <row r="1862" spans="1:10" s="2" customFormat="1" ht="12" customHeight="1" x14ac:dyDescent="0.5">
      <c r="A1862" s="2">
        <v>8903</v>
      </c>
      <c r="B1862" s="13" t="s">
        <v>1060</v>
      </c>
      <c r="C1862" s="14"/>
      <c r="D1862" s="14"/>
      <c r="E1862" s="14"/>
      <c r="F1862" s="15" t="s">
        <v>1061</v>
      </c>
      <c r="G1862" s="21"/>
      <c r="H1862" s="22"/>
      <c r="I1862" s="18"/>
      <c r="J1862" s="18"/>
    </row>
    <row r="1863" spans="1:10" s="2" customFormat="1" ht="12" customHeight="1" x14ac:dyDescent="0.5">
      <c r="B1863" s="19"/>
      <c r="C1863" s="20"/>
      <c r="D1863" s="20"/>
      <c r="E1863" s="20"/>
      <c r="F1863" s="20"/>
      <c r="G1863" s="20"/>
      <c r="H1863" s="20"/>
      <c r="I1863" s="20"/>
      <c r="J1863" s="20"/>
    </row>
    <row r="1864" spans="1:10" s="2" customFormat="1" ht="12" customHeight="1" x14ac:dyDescent="0.5">
      <c r="A1864" s="2">
        <v>8904</v>
      </c>
      <c r="B1864" s="13" t="s">
        <v>1062</v>
      </c>
      <c r="C1864" s="14"/>
      <c r="D1864" s="14"/>
      <c r="E1864" s="14"/>
      <c r="F1864" s="15" t="s">
        <v>525</v>
      </c>
      <c r="G1864" s="21"/>
      <c r="H1864" s="22"/>
      <c r="I1864" s="18"/>
      <c r="J1864" s="18"/>
    </row>
    <row r="1865" spans="1:10" s="2" customFormat="1" ht="12" customHeight="1" x14ac:dyDescent="0.5">
      <c r="B1865" s="19"/>
      <c r="C1865" s="20"/>
      <c r="D1865" s="20"/>
      <c r="E1865" s="20"/>
      <c r="F1865" s="20"/>
      <c r="G1865" s="20"/>
      <c r="H1865" s="20"/>
      <c r="I1865" s="20"/>
      <c r="J1865" s="20"/>
    </row>
    <row r="1866" spans="1:10" s="2" customFormat="1" ht="24" customHeight="1" x14ac:dyDescent="0.5">
      <c r="A1866" s="2">
        <v>8905</v>
      </c>
      <c r="B1866" s="13"/>
      <c r="C1866" s="14" t="s">
        <v>1063</v>
      </c>
      <c r="D1866" s="14"/>
      <c r="E1866" s="14"/>
      <c r="F1866" s="15" t="s">
        <v>527</v>
      </c>
      <c r="G1866" s="21"/>
      <c r="H1866" s="22"/>
      <c r="I1866" s="18"/>
      <c r="J1866" s="18"/>
    </row>
    <row r="1867" spans="1:10" s="2" customFormat="1" ht="12" customHeight="1" x14ac:dyDescent="0.5">
      <c r="B1867" s="19"/>
      <c r="C1867" s="20"/>
      <c r="D1867" s="20"/>
      <c r="E1867" s="20"/>
      <c r="F1867" s="20"/>
      <c r="G1867" s="20"/>
      <c r="H1867" s="20"/>
      <c r="I1867" s="20"/>
      <c r="J1867" s="20"/>
    </row>
    <row r="1868" spans="1:10" s="2" customFormat="1" ht="12" customHeight="1" x14ac:dyDescent="0.5">
      <c r="A1868" s="2">
        <v>8912</v>
      </c>
      <c r="B1868" s="13"/>
      <c r="C1868" s="14"/>
      <c r="D1868" s="14" t="s">
        <v>99</v>
      </c>
      <c r="E1868" s="14"/>
      <c r="F1868" s="15" t="s">
        <v>529</v>
      </c>
      <c r="G1868" s="21" t="s">
        <v>39</v>
      </c>
      <c r="H1868" s="22">
        <v>80000</v>
      </c>
      <c r="I1868" s="23">
        <v>0</v>
      </c>
      <c r="J1868" s="18">
        <f>IF(G1868 = CHAR(37), H1868*I1868/100,H1868*I1868)</f>
        <v>0</v>
      </c>
    </row>
    <row r="1869" spans="1:10" s="2" customFormat="1" ht="12" customHeight="1" x14ac:dyDescent="0.5">
      <c r="B1869" s="19"/>
      <c r="C1869" s="20"/>
      <c r="D1869" s="20"/>
      <c r="E1869" s="20"/>
      <c r="F1869" s="20"/>
      <c r="G1869" s="20"/>
      <c r="H1869" s="20"/>
      <c r="I1869" s="20"/>
      <c r="J1869" s="20"/>
    </row>
    <row r="1870" spans="1:10" s="2" customFormat="1" ht="36" customHeight="1" x14ac:dyDescent="0.5">
      <c r="A1870" s="2">
        <v>8907</v>
      </c>
      <c r="B1870" s="13" t="s">
        <v>1064</v>
      </c>
      <c r="C1870" s="14"/>
      <c r="D1870" s="14"/>
      <c r="E1870" s="14"/>
      <c r="F1870" s="15" t="s">
        <v>1065</v>
      </c>
      <c r="G1870" s="21" t="s">
        <v>39</v>
      </c>
      <c r="H1870" s="22">
        <v>10500</v>
      </c>
      <c r="I1870" s="23">
        <v>0</v>
      </c>
      <c r="J1870" s="18">
        <f>IF(G1870 = CHAR(37), H1870*I1870/100,H1870*I1870)</f>
        <v>0</v>
      </c>
    </row>
    <row r="1871" spans="1:10" s="2" customFormat="1" ht="12" customHeight="1" x14ac:dyDescent="0.5">
      <c r="B1871" s="19"/>
      <c r="C1871" s="20"/>
      <c r="D1871" s="20"/>
      <c r="E1871" s="20"/>
      <c r="F1871" s="20"/>
      <c r="G1871" s="20"/>
      <c r="H1871" s="20"/>
      <c r="I1871" s="20"/>
      <c r="J1871" s="20"/>
    </row>
    <row r="1872" spans="1:10" s="2" customFormat="1" ht="12" customHeight="1" x14ac:dyDescent="0.5">
      <c r="A1872" s="2">
        <v>8908</v>
      </c>
      <c r="B1872" s="13" t="s">
        <v>1066</v>
      </c>
      <c r="C1872" s="14"/>
      <c r="D1872" s="14"/>
      <c r="E1872" s="14"/>
      <c r="F1872" s="15" t="s">
        <v>541</v>
      </c>
      <c r="G1872" s="21"/>
      <c r="H1872" s="22"/>
      <c r="I1872" s="18"/>
      <c r="J1872" s="18"/>
    </row>
    <row r="1873" spans="1:10" s="2" customFormat="1" ht="12" customHeight="1" x14ac:dyDescent="0.5">
      <c r="B1873" s="19"/>
      <c r="C1873" s="20"/>
      <c r="D1873" s="20"/>
      <c r="E1873" s="20"/>
      <c r="F1873" s="20"/>
      <c r="G1873" s="20"/>
      <c r="H1873" s="20"/>
      <c r="I1873" s="20"/>
      <c r="J1873" s="20"/>
    </row>
    <row r="1874" spans="1:10" s="2" customFormat="1" ht="12" customHeight="1" x14ac:dyDescent="0.5">
      <c r="A1874" s="2">
        <v>8909</v>
      </c>
      <c r="B1874" s="13"/>
      <c r="C1874" s="14" t="s">
        <v>1067</v>
      </c>
      <c r="D1874" s="14"/>
      <c r="E1874" s="14"/>
      <c r="F1874" s="15" t="s">
        <v>1068</v>
      </c>
      <c r="G1874" s="21" t="s">
        <v>39</v>
      </c>
      <c r="H1874" s="22">
        <v>500</v>
      </c>
      <c r="I1874" s="23">
        <v>0</v>
      </c>
      <c r="J1874" s="18">
        <f>IF(G1874 = CHAR(37), H1874*I1874/100,H1874*I1874)</f>
        <v>0</v>
      </c>
    </row>
    <row r="1875" spans="1:10" s="2" customFormat="1" ht="12" customHeight="1" x14ac:dyDescent="0.5">
      <c r="B1875" s="19"/>
      <c r="C1875" s="20"/>
      <c r="D1875" s="20"/>
      <c r="E1875" s="20"/>
      <c r="F1875" s="20"/>
      <c r="G1875" s="20"/>
      <c r="H1875" s="20"/>
      <c r="I1875" s="20"/>
      <c r="J1875" s="20"/>
    </row>
    <row r="1876" spans="1:10" s="2" customFormat="1" ht="24" customHeight="1" x14ac:dyDescent="0.5">
      <c r="A1876" s="2">
        <v>8910</v>
      </c>
      <c r="B1876" s="13" t="s">
        <v>1069</v>
      </c>
      <c r="C1876" s="14"/>
      <c r="D1876" s="14"/>
      <c r="E1876" s="14"/>
      <c r="F1876" s="15" t="s">
        <v>1070</v>
      </c>
      <c r="G1876" s="21"/>
      <c r="H1876" s="22"/>
      <c r="I1876" s="18"/>
      <c r="J1876" s="18"/>
    </row>
    <row r="1877" spans="1:10" s="2" customFormat="1" ht="12" customHeight="1" x14ac:dyDescent="0.5">
      <c r="B1877" s="19"/>
      <c r="C1877" s="20"/>
      <c r="D1877" s="20"/>
      <c r="E1877" s="20"/>
      <c r="F1877" s="20"/>
      <c r="G1877" s="20"/>
      <c r="H1877" s="20"/>
      <c r="I1877" s="20"/>
      <c r="J1877" s="20"/>
    </row>
    <row r="1878" spans="1:10" s="2" customFormat="1" ht="12" customHeight="1" x14ac:dyDescent="0.5">
      <c r="A1878" s="2">
        <v>8911</v>
      </c>
      <c r="B1878" s="13"/>
      <c r="C1878" s="14" t="s">
        <v>1071</v>
      </c>
      <c r="D1878" s="14"/>
      <c r="E1878" s="14"/>
      <c r="F1878" s="15" t="s">
        <v>1072</v>
      </c>
      <c r="G1878" s="21" t="s">
        <v>162</v>
      </c>
      <c r="H1878" s="22">
        <v>15000</v>
      </c>
      <c r="I1878" s="23">
        <v>0</v>
      </c>
      <c r="J1878" s="18">
        <f>IF(G1878 = CHAR(37), H1878*I1878/100,H1878*I1878)</f>
        <v>0</v>
      </c>
    </row>
    <row r="1879" spans="1:10" s="2" customFormat="1" ht="12" customHeight="1" x14ac:dyDescent="0.5">
      <c r="B1879" s="19"/>
      <c r="C1879" s="20"/>
      <c r="D1879" s="20"/>
      <c r="E1879" s="20"/>
      <c r="F1879" s="20"/>
      <c r="G1879" s="20"/>
      <c r="H1879" s="20"/>
      <c r="I1879" s="20"/>
      <c r="J1879" s="20"/>
    </row>
    <row r="1880" spans="1:10" s="2" customFormat="1" ht="12" customHeight="1" x14ac:dyDescent="0.5">
      <c r="B1880" s="19"/>
      <c r="C1880" s="20"/>
      <c r="D1880" s="20"/>
      <c r="E1880" s="20"/>
      <c r="F1880" s="20"/>
      <c r="G1880" s="20"/>
      <c r="H1880" s="20"/>
      <c r="I1880" s="20"/>
      <c r="J1880" s="20"/>
    </row>
    <row r="1881" spans="1:10" s="2" customFormat="1" ht="12" customHeight="1" x14ac:dyDescent="0.5">
      <c r="B1881" s="19"/>
      <c r="C1881" s="20"/>
      <c r="D1881" s="20"/>
      <c r="E1881" s="20"/>
      <c r="F1881" s="20"/>
      <c r="G1881" s="20"/>
      <c r="H1881" s="20"/>
      <c r="I1881" s="20"/>
      <c r="J1881" s="20"/>
    </row>
    <row r="1882" spans="1:10" s="2" customFormat="1" ht="12" customHeight="1" x14ac:dyDescent="0.5">
      <c r="B1882" s="19"/>
      <c r="C1882" s="20"/>
      <c r="D1882" s="20"/>
      <c r="E1882" s="20"/>
      <c r="F1882" s="20"/>
      <c r="G1882" s="20"/>
      <c r="H1882" s="20"/>
      <c r="I1882" s="20"/>
      <c r="J1882" s="20"/>
    </row>
    <row r="1883" spans="1:10" s="2" customFormat="1" ht="12" customHeight="1" x14ac:dyDescent="0.5">
      <c r="B1883" s="19"/>
      <c r="C1883" s="20"/>
      <c r="D1883" s="20"/>
      <c r="E1883" s="20"/>
      <c r="F1883" s="20"/>
      <c r="G1883" s="20"/>
      <c r="H1883" s="20"/>
      <c r="I1883" s="20"/>
      <c r="J1883" s="20"/>
    </row>
    <row r="1884" spans="1:10" s="2" customFormat="1" ht="12" customHeight="1" x14ac:dyDescent="0.5">
      <c r="B1884" s="19"/>
      <c r="C1884" s="20"/>
      <c r="D1884" s="20"/>
      <c r="E1884" s="20"/>
      <c r="F1884" s="20"/>
      <c r="G1884" s="20"/>
      <c r="H1884" s="20"/>
      <c r="I1884" s="20"/>
      <c r="J1884" s="20"/>
    </row>
    <row r="1885" spans="1:10" s="2" customFormat="1" ht="12" customHeight="1" x14ac:dyDescent="0.5">
      <c r="B1885" s="19"/>
      <c r="C1885" s="20"/>
      <c r="D1885" s="20"/>
      <c r="E1885" s="20"/>
      <c r="F1885" s="20"/>
      <c r="G1885" s="20"/>
      <c r="H1885" s="20"/>
      <c r="I1885" s="20"/>
      <c r="J1885" s="20"/>
    </row>
    <row r="1886" spans="1:10" s="2" customFormat="1" ht="12" customHeight="1" x14ac:dyDescent="0.5">
      <c r="B1886" s="19"/>
      <c r="C1886" s="20"/>
      <c r="D1886" s="20"/>
      <c r="E1886" s="20"/>
      <c r="F1886" s="20"/>
      <c r="G1886" s="20"/>
      <c r="H1886" s="20"/>
      <c r="I1886" s="20"/>
      <c r="J1886" s="20"/>
    </row>
    <row r="1887" spans="1:10" s="2" customFormat="1" ht="12" customHeight="1" x14ac:dyDescent="0.5">
      <c r="B1887" s="19"/>
      <c r="C1887" s="20"/>
      <c r="D1887" s="20"/>
      <c r="E1887" s="20"/>
      <c r="F1887" s="20"/>
      <c r="G1887" s="20"/>
      <c r="H1887" s="20"/>
      <c r="I1887" s="20"/>
      <c r="J1887" s="20"/>
    </row>
    <row r="1888" spans="1:10" s="2" customFormat="1" ht="12" customHeight="1" x14ac:dyDescent="0.5">
      <c r="B1888" s="19"/>
      <c r="C1888" s="20"/>
      <c r="D1888" s="20"/>
      <c r="E1888" s="20"/>
      <c r="F1888" s="20"/>
      <c r="G1888" s="20"/>
      <c r="H1888" s="20"/>
      <c r="I1888" s="20"/>
      <c r="J1888" s="20"/>
    </row>
    <row r="1889" spans="2:10" s="2" customFormat="1" ht="12" customHeight="1" x14ac:dyDescent="0.5">
      <c r="B1889" s="19"/>
      <c r="C1889" s="20"/>
      <c r="D1889" s="20"/>
      <c r="E1889" s="20"/>
      <c r="F1889" s="20"/>
      <c r="G1889" s="20"/>
      <c r="H1889" s="20"/>
      <c r="I1889" s="20"/>
      <c r="J1889" s="20"/>
    </row>
    <row r="1890" spans="2:10" s="2" customFormat="1" ht="12" customHeight="1" x14ac:dyDescent="0.5">
      <c r="B1890" s="19"/>
      <c r="C1890" s="20"/>
      <c r="D1890" s="20"/>
      <c r="E1890" s="20"/>
      <c r="F1890" s="20"/>
      <c r="G1890" s="20"/>
      <c r="H1890" s="20"/>
      <c r="I1890" s="20"/>
      <c r="J1890" s="20"/>
    </row>
    <row r="1891" spans="2:10" s="2" customFormat="1" ht="12" customHeight="1" x14ac:dyDescent="0.5">
      <c r="B1891" s="19"/>
      <c r="C1891" s="20"/>
      <c r="D1891" s="20"/>
      <c r="E1891" s="20"/>
      <c r="F1891" s="20"/>
      <c r="G1891" s="20"/>
      <c r="H1891" s="20"/>
      <c r="I1891" s="20"/>
      <c r="J1891" s="20"/>
    </row>
    <row r="1892" spans="2:10" s="2" customFormat="1" ht="12" customHeight="1" x14ac:dyDescent="0.5">
      <c r="B1892" s="19"/>
      <c r="C1892" s="20"/>
      <c r="D1892" s="20"/>
      <c r="E1892" s="20"/>
      <c r="F1892" s="20"/>
      <c r="G1892" s="20"/>
      <c r="H1892" s="20"/>
      <c r="I1892" s="20"/>
      <c r="J1892" s="20"/>
    </row>
    <row r="1893" spans="2:10" s="2" customFormat="1" ht="12" customHeight="1" x14ac:dyDescent="0.5">
      <c r="B1893" s="19"/>
      <c r="C1893" s="20"/>
      <c r="D1893" s="20"/>
      <c r="E1893" s="20"/>
      <c r="F1893" s="20"/>
      <c r="G1893" s="20"/>
      <c r="H1893" s="20"/>
      <c r="I1893" s="20"/>
      <c r="J1893" s="20"/>
    </row>
    <row r="1894" spans="2:10" s="2" customFormat="1" ht="12" customHeight="1" x14ac:dyDescent="0.5">
      <c r="B1894" s="19"/>
      <c r="C1894" s="20"/>
      <c r="D1894" s="20"/>
      <c r="E1894" s="20"/>
      <c r="F1894" s="20"/>
      <c r="G1894" s="20"/>
      <c r="H1894" s="20"/>
      <c r="I1894" s="20"/>
      <c r="J1894" s="20"/>
    </row>
    <row r="1895" spans="2:10" s="2" customFormat="1" ht="12" customHeight="1" x14ac:dyDescent="0.5">
      <c r="B1895" s="19"/>
      <c r="C1895" s="20"/>
      <c r="D1895" s="20"/>
      <c r="E1895" s="20"/>
      <c r="F1895" s="20"/>
      <c r="G1895" s="20"/>
      <c r="H1895" s="20"/>
      <c r="I1895" s="20"/>
      <c r="J1895" s="20"/>
    </row>
    <row r="1896" spans="2:10" s="2" customFormat="1" ht="12" customHeight="1" x14ac:dyDescent="0.5">
      <c r="B1896" s="19"/>
      <c r="C1896" s="20"/>
      <c r="D1896" s="20"/>
      <c r="E1896" s="20"/>
      <c r="F1896" s="20"/>
      <c r="G1896" s="20"/>
      <c r="H1896" s="20"/>
      <c r="I1896" s="20"/>
      <c r="J1896" s="20"/>
    </row>
    <row r="1897" spans="2:10" s="2" customFormat="1" ht="12" customHeight="1" x14ac:dyDescent="0.5">
      <c r="B1897" s="19"/>
      <c r="C1897" s="20"/>
      <c r="D1897" s="20"/>
      <c r="E1897" s="20"/>
      <c r="F1897" s="20"/>
      <c r="G1897" s="20"/>
      <c r="H1897" s="20"/>
      <c r="I1897" s="20"/>
      <c r="J1897" s="20"/>
    </row>
    <row r="1898" spans="2:10" s="2" customFormat="1" ht="12" customHeight="1" x14ac:dyDescent="0.5">
      <c r="B1898" s="19"/>
      <c r="C1898" s="20"/>
      <c r="D1898" s="20"/>
      <c r="E1898" s="20"/>
      <c r="F1898" s="20"/>
      <c r="G1898" s="20"/>
      <c r="H1898" s="20"/>
      <c r="I1898" s="20"/>
      <c r="J1898" s="20"/>
    </row>
    <row r="1899" spans="2:10" s="2" customFormat="1" ht="12" customHeight="1" x14ac:dyDescent="0.5">
      <c r="B1899" s="19"/>
      <c r="C1899" s="20"/>
      <c r="D1899" s="20"/>
      <c r="E1899" s="20"/>
      <c r="F1899" s="20"/>
      <c r="G1899" s="20"/>
      <c r="H1899" s="20"/>
      <c r="I1899" s="20"/>
      <c r="J1899" s="20"/>
    </row>
    <row r="1900" spans="2:10" s="2" customFormat="1" ht="12" customHeight="1" x14ac:dyDescent="0.5">
      <c r="B1900" s="19"/>
      <c r="C1900" s="20"/>
      <c r="D1900" s="20"/>
      <c r="E1900" s="20"/>
      <c r="F1900" s="20"/>
      <c r="G1900" s="20"/>
      <c r="H1900" s="20"/>
      <c r="I1900" s="20"/>
      <c r="J1900" s="20"/>
    </row>
    <row r="1901" spans="2:10" s="2" customFormat="1" ht="12" customHeight="1" x14ac:dyDescent="0.5">
      <c r="B1901" s="19"/>
      <c r="C1901" s="20"/>
      <c r="D1901" s="20"/>
      <c r="E1901" s="20"/>
      <c r="F1901" s="20"/>
      <c r="G1901" s="20"/>
      <c r="H1901" s="20"/>
      <c r="I1901" s="20"/>
      <c r="J1901" s="20"/>
    </row>
    <row r="1902" spans="2:10" s="2" customFormat="1" ht="12" customHeight="1" x14ac:dyDescent="0.5">
      <c r="B1902" s="19"/>
      <c r="C1902" s="20"/>
      <c r="D1902" s="20"/>
      <c r="E1902" s="20"/>
      <c r="F1902" s="20"/>
      <c r="G1902" s="20"/>
      <c r="H1902" s="20"/>
      <c r="I1902" s="20"/>
      <c r="J1902" s="20"/>
    </row>
    <row r="1903" spans="2:10" s="2" customFormat="1" ht="12" customHeight="1" x14ac:dyDescent="0.5">
      <c r="B1903" s="19"/>
      <c r="C1903" s="20"/>
      <c r="D1903" s="20"/>
      <c r="E1903" s="20"/>
      <c r="F1903" s="20"/>
      <c r="G1903" s="20"/>
      <c r="H1903" s="20"/>
      <c r="I1903" s="20"/>
      <c r="J1903" s="20"/>
    </row>
    <row r="1904" spans="2:10" s="2" customFormat="1" ht="12" customHeight="1" x14ac:dyDescent="0.5">
      <c r="B1904" s="19"/>
      <c r="C1904" s="20"/>
      <c r="D1904" s="20"/>
      <c r="E1904" s="20"/>
      <c r="F1904" s="20"/>
      <c r="G1904" s="20"/>
      <c r="H1904" s="20"/>
      <c r="I1904" s="20"/>
      <c r="J1904" s="20"/>
    </row>
    <row r="1905" spans="2:10" s="2" customFormat="1" ht="12" customHeight="1" x14ac:dyDescent="0.5">
      <c r="B1905" s="19"/>
      <c r="C1905" s="20"/>
      <c r="D1905" s="20"/>
      <c r="E1905" s="20"/>
      <c r="F1905" s="20"/>
      <c r="G1905" s="20"/>
      <c r="H1905" s="20"/>
      <c r="I1905" s="20"/>
      <c r="J1905" s="20"/>
    </row>
    <row r="1906" spans="2:10" s="2" customFormat="1" ht="12" customHeight="1" x14ac:dyDescent="0.5">
      <c r="B1906" s="19"/>
      <c r="C1906" s="20"/>
      <c r="D1906" s="20"/>
      <c r="E1906" s="20"/>
      <c r="F1906" s="20"/>
      <c r="G1906" s="20"/>
      <c r="H1906" s="20"/>
      <c r="I1906" s="20"/>
      <c r="J1906" s="20"/>
    </row>
    <row r="1907" spans="2:10" s="2" customFormat="1" ht="12" customHeight="1" x14ac:dyDescent="0.5">
      <c r="B1907" s="19"/>
      <c r="C1907" s="20"/>
      <c r="D1907" s="20"/>
      <c r="E1907" s="20"/>
      <c r="F1907" s="20"/>
      <c r="G1907" s="20"/>
      <c r="H1907" s="20"/>
      <c r="I1907" s="20"/>
      <c r="J1907" s="20"/>
    </row>
    <row r="1908" spans="2:10" s="2" customFormat="1" ht="12" customHeight="1" x14ac:dyDescent="0.5">
      <c r="B1908" s="19"/>
      <c r="C1908" s="20"/>
      <c r="D1908" s="20"/>
      <c r="E1908" s="20"/>
      <c r="F1908" s="20"/>
      <c r="G1908" s="20"/>
      <c r="H1908" s="20"/>
      <c r="I1908" s="20"/>
      <c r="J1908" s="20"/>
    </row>
    <row r="1909" spans="2:10" s="2" customFormat="1" ht="12" customHeight="1" x14ac:dyDescent="0.5">
      <c r="B1909" s="19"/>
      <c r="C1909" s="20"/>
      <c r="D1909" s="20"/>
      <c r="E1909" s="20"/>
      <c r="F1909" s="20"/>
      <c r="G1909" s="20"/>
      <c r="H1909" s="20"/>
      <c r="I1909" s="20"/>
      <c r="J1909" s="20"/>
    </row>
    <row r="1910" spans="2:10" s="2" customFormat="1" ht="12" customHeight="1" x14ac:dyDescent="0.5">
      <c r="B1910" s="19"/>
      <c r="C1910" s="20"/>
      <c r="D1910" s="20"/>
      <c r="E1910" s="20"/>
      <c r="F1910" s="20"/>
      <c r="G1910" s="20"/>
      <c r="H1910" s="20"/>
      <c r="I1910" s="20"/>
      <c r="J1910" s="20"/>
    </row>
    <row r="1911" spans="2:10" s="2" customFormat="1" ht="12" customHeight="1" x14ac:dyDescent="0.5">
      <c r="B1911" s="19"/>
      <c r="C1911" s="20"/>
      <c r="D1911" s="20"/>
      <c r="E1911" s="20"/>
      <c r="F1911" s="20"/>
      <c r="G1911" s="20"/>
      <c r="H1911" s="20"/>
      <c r="I1911" s="20"/>
      <c r="J1911" s="20"/>
    </row>
    <row r="1912" spans="2:10" s="2" customFormat="1" ht="12" customHeight="1" x14ac:dyDescent="0.5">
      <c r="B1912" s="19"/>
      <c r="C1912" s="20"/>
      <c r="D1912" s="20"/>
      <c r="E1912" s="20"/>
      <c r="F1912" s="20"/>
      <c r="G1912" s="20"/>
      <c r="H1912" s="20"/>
      <c r="I1912" s="20"/>
      <c r="J1912" s="20"/>
    </row>
    <row r="1913" spans="2:10" s="2" customFormat="1" ht="12" customHeight="1" x14ac:dyDescent="0.5">
      <c r="B1913" s="19"/>
      <c r="C1913" s="20"/>
      <c r="D1913" s="20"/>
      <c r="E1913" s="20"/>
      <c r="F1913" s="20"/>
      <c r="G1913" s="20"/>
      <c r="H1913" s="20"/>
      <c r="I1913" s="20"/>
      <c r="J1913" s="20"/>
    </row>
    <row r="1914" spans="2:10" s="2" customFormat="1" ht="12" customHeight="1" x14ac:dyDescent="0.5">
      <c r="B1914" s="19"/>
      <c r="C1914" s="20"/>
      <c r="D1914" s="20"/>
      <c r="E1914" s="20"/>
      <c r="F1914" s="20"/>
      <c r="G1914" s="20"/>
      <c r="H1914" s="20"/>
      <c r="I1914" s="20"/>
      <c r="J1914" s="20"/>
    </row>
    <row r="1915" spans="2:10" s="2" customFormat="1" ht="12" customHeight="1" x14ac:dyDescent="0.5">
      <c r="B1915" s="19"/>
      <c r="C1915" s="20"/>
      <c r="D1915" s="20"/>
      <c r="E1915" s="20"/>
      <c r="F1915" s="20"/>
      <c r="G1915" s="20"/>
      <c r="H1915" s="20"/>
      <c r="I1915" s="20"/>
      <c r="J1915" s="20"/>
    </row>
    <row r="1916" spans="2:10" s="2" customFormat="1" ht="12" customHeight="1" x14ac:dyDescent="0.5">
      <c r="B1916" s="19"/>
      <c r="C1916" s="20"/>
      <c r="D1916" s="20"/>
      <c r="E1916" s="20"/>
      <c r="F1916" s="20"/>
      <c r="G1916" s="20"/>
      <c r="H1916" s="20"/>
      <c r="I1916" s="20"/>
      <c r="J1916" s="20"/>
    </row>
    <row r="1917" spans="2:10" s="2" customFormat="1" ht="12" customHeight="1" x14ac:dyDescent="0.5">
      <c r="B1917" s="19"/>
      <c r="C1917" s="20"/>
      <c r="D1917" s="20"/>
      <c r="E1917" s="20"/>
      <c r="F1917" s="20"/>
      <c r="G1917" s="20"/>
      <c r="H1917" s="20"/>
      <c r="I1917" s="20"/>
      <c r="J1917" s="20"/>
    </row>
    <row r="1918" spans="2:10" s="2" customFormat="1" ht="12" customHeight="1" x14ac:dyDescent="0.5">
      <c r="B1918" s="19"/>
      <c r="C1918" s="20"/>
      <c r="D1918" s="20"/>
      <c r="E1918" s="20"/>
      <c r="F1918" s="20"/>
      <c r="G1918" s="20"/>
      <c r="H1918" s="20"/>
      <c r="I1918" s="20"/>
      <c r="J1918" s="20"/>
    </row>
    <row r="1919" spans="2:10" s="2" customFormat="1" ht="12" customHeight="1" x14ac:dyDescent="0.5">
      <c r="B1919" s="19"/>
      <c r="C1919" s="20"/>
      <c r="D1919" s="20"/>
      <c r="E1919" s="20"/>
      <c r="F1919" s="20"/>
      <c r="G1919" s="20"/>
      <c r="H1919" s="20"/>
      <c r="I1919" s="20"/>
      <c r="J1919" s="20"/>
    </row>
    <row r="1920" spans="2:10" s="3" customFormat="1" ht="20.100000000000001" customHeight="1" x14ac:dyDescent="0.5">
      <c r="B1920" s="25" t="s">
        <v>138</v>
      </c>
      <c r="C1920" s="26"/>
      <c r="D1920" s="26"/>
      <c r="E1920" s="26"/>
      <c r="F1920" s="27"/>
      <c r="G1920" s="28"/>
      <c r="H1920" s="29"/>
      <c r="I1920" s="29"/>
      <c r="J1920" s="30">
        <f>SUM(J1859:J1919)</f>
        <v>0</v>
      </c>
    </row>
    <row r="1921" spans="1:10" s="1" customFormat="1" ht="12" customHeight="1" x14ac:dyDescent="0.5">
      <c r="J1921" s="31" t="s">
        <v>1073</v>
      </c>
    </row>
    <row r="1922" spans="1:10" s="1" customFormat="1" ht="11.7" x14ac:dyDescent="0.5">
      <c r="B1922" s="6" t="s">
        <v>1074</v>
      </c>
    </row>
    <row r="1923" spans="1:10" s="2" customFormat="1" ht="39.450000000000003" customHeight="1" x14ac:dyDescent="0.5">
      <c r="B1923" s="7"/>
      <c r="C1923" s="8" t="s">
        <v>3</v>
      </c>
      <c r="D1923" s="8"/>
      <c r="E1923" s="8"/>
      <c r="F1923" s="7" t="s">
        <v>4</v>
      </c>
      <c r="G1923" s="7" t="s">
        <v>5</v>
      </c>
      <c r="H1923" s="7" t="s">
        <v>6</v>
      </c>
      <c r="I1923" s="7" t="s">
        <v>7</v>
      </c>
      <c r="J1923" s="9" t="s">
        <v>8</v>
      </c>
    </row>
    <row r="1924" spans="1:10" s="3" customFormat="1" ht="20.100000000000001" customHeight="1" x14ac:dyDescent="0.5">
      <c r="B1924" s="10"/>
      <c r="C1924" s="11"/>
      <c r="D1924" s="11"/>
      <c r="E1924" s="11"/>
      <c r="F1924" s="11"/>
      <c r="G1924" s="11"/>
      <c r="H1924" s="11"/>
      <c r="I1924" s="11"/>
      <c r="J1924" s="12"/>
    </row>
    <row r="1925" spans="1:10" s="2" customFormat="1" ht="12" customHeight="1" x14ac:dyDescent="0.5">
      <c r="A1925" s="2">
        <v>8913</v>
      </c>
      <c r="B1925" s="13" t="s">
        <v>1075</v>
      </c>
      <c r="C1925" s="14"/>
      <c r="D1925" s="14"/>
      <c r="E1925" s="14"/>
      <c r="F1925" s="15" t="s">
        <v>1076</v>
      </c>
      <c r="G1925" s="21"/>
      <c r="H1925" s="22"/>
      <c r="I1925" s="18"/>
      <c r="J1925" s="18"/>
    </row>
    <row r="1926" spans="1:10" s="2" customFormat="1" ht="12" customHeight="1" x14ac:dyDescent="0.5">
      <c r="B1926" s="19"/>
      <c r="C1926" s="20"/>
      <c r="D1926" s="20"/>
      <c r="E1926" s="20"/>
      <c r="F1926" s="20"/>
      <c r="G1926" s="20"/>
      <c r="H1926" s="20"/>
      <c r="I1926" s="20"/>
      <c r="J1926" s="20"/>
    </row>
    <row r="1927" spans="1:10" s="2" customFormat="1" ht="36" customHeight="1" x14ac:dyDescent="0.5">
      <c r="A1927" s="2">
        <v>8916</v>
      </c>
      <c r="B1927" s="13" t="s">
        <v>1077</v>
      </c>
      <c r="C1927" s="14"/>
      <c r="D1927" s="14"/>
      <c r="E1927" s="14"/>
      <c r="F1927" s="15" t="s">
        <v>1078</v>
      </c>
      <c r="G1927" s="21" t="s">
        <v>73</v>
      </c>
      <c r="H1927" s="22">
        <v>1</v>
      </c>
      <c r="I1927" s="23">
        <v>0</v>
      </c>
      <c r="J1927" s="18">
        <f>IF(G1927 = CHAR(37), H1927*I1927/100,H1927*I1927)</f>
        <v>0</v>
      </c>
    </row>
    <row r="1928" spans="1:10" s="2" customFormat="1" ht="12" customHeight="1" x14ac:dyDescent="0.5">
      <c r="B1928" s="19"/>
      <c r="C1928" s="20"/>
      <c r="D1928" s="20"/>
      <c r="E1928" s="20"/>
      <c r="F1928" s="20"/>
      <c r="G1928" s="20"/>
      <c r="H1928" s="20"/>
      <c r="I1928" s="20"/>
      <c r="J1928" s="20"/>
    </row>
    <row r="1929" spans="1:10" s="2" customFormat="1" ht="12" customHeight="1" x14ac:dyDescent="0.5">
      <c r="A1929" s="2">
        <v>8914</v>
      </c>
      <c r="B1929" s="13" t="s">
        <v>1079</v>
      </c>
      <c r="C1929" s="14"/>
      <c r="D1929" s="14"/>
      <c r="E1929" s="14"/>
      <c r="F1929" s="15" t="s">
        <v>1080</v>
      </c>
      <c r="G1929" s="21"/>
      <c r="H1929" s="22"/>
      <c r="I1929" s="18"/>
      <c r="J1929" s="18"/>
    </row>
    <row r="1930" spans="1:10" s="2" customFormat="1" ht="12" customHeight="1" x14ac:dyDescent="0.5">
      <c r="B1930" s="19"/>
      <c r="C1930" s="20"/>
      <c r="D1930" s="20"/>
      <c r="E1930" s="20"/>
      <c r="F1930" s="20"/>
      <c r="G1930" s="20"/>
      <c r="H1930" s="20"/>
      <c r="I1930" s="20"/>
      <c r="J1930" s="20"/>
    </row>
    <row r="1931" spans="1:10" s="2" customFormat="1" ht="24" customHeight="1" x14ac:dyDescent="0.5">
      <c r="A1931" s="2">
        <v>8915</v>
      </c>
      <c r="B1931" s="13"/>
      <c r="C1931" s="14" t="s">
        <v>1081</v>
      </c>
      <c r="D1931" s="14"/>
      <c r="E1931" s="14"/>
      <c r="F1931" s="15" t="s">
        <v>533</v>
      </c>
      <c r="G1931" s="21"/>
      <c r="H1931" s="22"/>
      <c r="I1931" s="18"/>
      <c r="J1931" s="18"/>
    </row>
    <row r="1932" spans="1:10" s="2" customFormat="1" ht="12" customHeight="1" x14ac:dyDescent="0.5">
      <c r="B1932" s="19"/>
      <c r="C1932" s="20"/>
      <c r="D1932" s="20"/>
      <c r="E1932" s="20"/>
      <c r="F1932" s="20"/>
      <c r="G1932" s="20"/>
      <c r="H1932" s="20"/>
      <c r="I1932" s="20"/>
      <c r="J1932" s="20"/>
    </row>
    <row r="1933" spans="1:10" s="2" customFormat="1" ht="24" customHeight="1" x14ac:dyDescent="0.5">
      <c r="A1933" s="2">
        <v>8926</v>
      </c>
      <c r="B1933" s="13"/>
      <c r="C1933" s="14"/>
      <c r="D1933" s="14" t="s">
        <v>95</v>
      </c>
      <c r="E1933" s="14"/>
      <c r="F1933" s="15" t="s">
        <v>1082</v>
      </c>
      <c r="G1933" s="21" t="s">
        <v>39</v>
      </c>
      <c r="H1933" s="22">
        <v>19500</v>
      </c>
      <c r="I1933" s="23">
        <v>0</v>
      </c>
      <c r="J1933" s="18">
        <f>IF(G1933 = CHAR(37), H1933*I1933/100,H1933*I1933)</f>
        <v>0</v>
      </c>
    </row>
    <row r="1934" spans="1:10" s="2" customFormat="1" ht="12" customHeight="1" x14ac:dyDescent="0.5">
      <c r="B1934" s="19"/>
      <c r="C1934" s="20"/>
      <c r="D1934" s="20"/>
      <c r="E1934" s="20"/>
      <c r="F1934" s="20"/>
      <c r="G1934" s="20"/>
      <c r="H1934" s="20"/>
      <c r="I1934" s="20"/>
      <c r="J1934" s="20"/>
    </row>
    <row r="1935" spans="1:10" s="2" customFormat="1" ht="24" customHeight="1" x14ac:dyDescent="0.5">
      <c r="A1935" s="2">
        <v>8917</v>
      </c>
      <c r="B1935" s="13"/>
      <c r="C1935" s="14"/>
      <c r="D1935" s="14" t="s">
        <v>97</v>
      </c>
      <c r="E1935" s="14"/>
      <c r="F1935" s="15" t="s">
        <v>1083</v>
      </c>
      <c r="G1935" s="21" t="s">
        <v>39</v>
      </c>
      <c r="H1935" s="22">
        <v>19500</v>
      </c>
      <c r="I1935" s="23">
        <v>0</v>
      </c>
      <c r="J1935" s="18">
        <f>IF(G1935 = CHAR(37), H1935*I1935/100,H1935*I1935)</f>
        <v>0</v>
      </c>
    </row>
    <row r="1936" spans="1:10" s="2" customFormat="1" ht="12" customHeight="1" x14ac:dyDescent="0.5">
      <c r="B1936" s="19"/>
      <c r="C1936" s="20"/>
      <c r="D1936" s="20"/>
      <c r="E1936" s="20"/>
      <c r="F1936" s="20"/>
      <c r="G1936" s="20"/>
      <c r="H1936" s="20"/>
      <c r="I1936" s="20"/>
      <c r="J1936" s="20"/>
    </row>
    <row r="1937" spans="1:10" s="2" customFormat="1" ht="36" customHeight="1" x14ac:dyDescent="0.5">
      <c r="A1937" s="2">
        <v>8928</v>
      </c>
      <c r="B1937" s="13"/>
      <c r="C1937" s="14"/>
      <c r="D1937" s="14" t="s">
        <v>1084</v>
      </c>
      <c r="E1937" s="14"/>
      <c r="F1937" s="15" t="s">
        <v>1085</v>
      </c>
      <c r="G1937" s="21" t="s">
        <v>39</v>
      </c>
      <c r="H1937" s="22">
        <v>19500</v>
      </c>
      <c r="I1937" s="23">
        <v>0</v>
      </c>
      <c r="J1937" s="18">
        <f>IF(G1937 = CHAR(37), H1937*I1937/100,H1937*I1937)</f>
        <v>0</v>
      </c>
    </row>
    <row r="1938" spans="1:10" s="2" customFormat="1" ht="12" customHeight="1" x14ac:dyDescent="0.5">
      <c r="B1938" s="19"/>
      <c r="C1938" s="20"/>
      <c r="D1938" s="20"/>
      <c r="E1938" s="20"/>
      <c r="F1938" s="20"/>
      <c r="G1938" s="20"/>
      <c r="H1938" s="20"/>
      <c r="I1938" s="20"/>
      <c r="J1938" s="20"/>
    </row>
    <row r="1939" spans="1:10" s="2" customFormat="1" ht="36" customHeight="1" x14ac:dyDescent="0.5">
      <c r="A1939" s="2">
        <v>8918</v>
      </c>
      <c r="B1939" s="13"/>
      <c r="C1939" s="14"/>
      <c r="D1939" s="14" t="s">
        <v>1086</v>
      </c>
      <c r="E1939" s="14"/>
      <c r="F1939" s="15" t="s">
        <v>1087</v>
      </c>
      <c r="G1939" s="21" t="s">
        <v>39</v>
      </c>
      <c r="H1939" s="22">
        <v>22500</v>
      </c>
      <c r="I1939" s="23">
        <v>0</v>
      </c>
      <c r="J1939" s="18">
        <f>IF(G1939 = CHAR(37), H1939*I1939/100,H1939*I1939)</f>
        <v>0</v>
      </c>
    </row>
    <row r="1940" spans="1:10" s="2" customFormat="1" ht="12" customHeight="1" x14ac:dyDescent="0.5">
      <c r="B1940" s="19"/>
      <c r="C1940" s="20"/>
      <c r="D1940" s="20"/>
      <c r="E1940" s="20"/>
      <c r="F1940" s="20"/>
      <c r="G1940" s="20"/>
      <c r="H1940" s="20"/>
      <c r="I1940" s="20"/>
      <c r="J1940" s="20"/>
    </row>
    <row r="1941" spans="1:10" s="2" customFormat="1" ht="24" customHeight="1" x14ac:dyDescent="0.5">
      <c r="A1941" s="2">
        <v>8919</v>
      </c>
      <c r="B1941" s="13"/>
      <c r="C1941" s="14"/>
      <c r="D1941" s="14" t="s">
        <v>538</v>
      </c>
      <c r="E1941" s="14"/>
      <c r="F1941" s="15" t="s">
        <v>1088</v>
      </c>
      <c r="G1941" s="21" t="s">
        <v>39</v>
      </c>
      <c r="H1941" s="22">
        <v>21700</v>
      </c>
      <c r="I1941" s="23">
        <v>0</v>
      </c>
      <c r="J1941" s="18">
        <f>IF(G1941 = CHAR(37), H1941*I1941/100,H1941*I1941)</f>
        <v>0</v>
      </c>
    </row>
    <row r="1942" spans="1:10" s="2" customFormat="1" ht="12" customHeight="1" x14ac:dyDescent="0.5">
      <c r="B1942" s="19"/>
      <c r="C1942" s="20"/>
      <c r="D1942" s="20"/>
      <c r="E1942" s="20"/>
      <c r="F1942" s="20"/>
      <c r="G1942" s="20"/>
      <c r="H1942" s="20"/>
      <c r="I1942" s="20"/>
      <c r="J1942" s="20"/>
    </row>
    <row r="1943" spans="1:10" s="2" customFormat="1" ht="12" customHeight="1" x14ac:dyDescent="0.5">
      <c r="A1943" s="2">
        <v>8920</v>
      </c>
      <c r="B1943" s="13" t="s">
        <v>1089</v>
      </c>
      <c r="C1943" s="14"/>
      <c r="D1943" s="14"/>
      <c r="E1943" s="14"/>
      <c r="F1943" s="15" t="s">
        <v>541</v>
      </c>
      <c r="G1943" s="21"/>
      <c r="H1943" s="22"/>
      <c r="I1943" s="18"/>
      <c r="J1943" s="18"/>
    </row>
    <row r="1944" spans="1:10" s="2" customFormat="1" ht="12" customHeight="1" x14ac:dyDescent="0.5">
      <c r="B1944" s="19"/>
      <c r="C1944" s="20"/>
      <c r="D1944" s="20"/>
      <c r="E1944" s="20"/>
      <c r="F1944" s="20"/>
      <c r="G1944" s="20"/>
      <c r="H1944" s="20"/>
      <c r="I1944" s="20"/>
      <c r="J1944" s="20"/>
    </row>
    <row r="1945" spans="1:10" s="2" customFormat="1" ht="24" customHeight="1" x14ac:dyDescent="0.5">
      <c r="A1945" s="2">
        <v>8921</v>
      </c>
      <c r="B1945" s="13"/>
      <c r="C1945" s="14" t="s">
        <v>1090</v>
      </c>
      <c r="D1945" s="14"/>
      <c r="E1945" s="14"/>
      <c r="F1945" s="15" t="s">
        <v>543</v>
      </c>
      <c r="G1945" s="21"/>
      <c r="H1945" s="22"/>
      <c r="I1945" s="18"/>
      <c r="J1945" s="18"/>
    </row>
    <row r="1946" spans="1:10" s="2" customFormat="1" ht="12" customHeight="1" x14ac:dyDescent="0.5">
      <c r="B1946" s="19"/>
      <c r="C1946" s="20"/>
      <c r="D1946" s="20"/>
      <c r="E1946" s="20"/>
      <c r="F1946" s="20"/>
      <c r="G1946" s="20"/>
      <c r="H1946" s="20"/>
      <c r="I1946" s="20"/>
      <c r="J1946" s="20"/>
    </row>
    <row r="1947" spans="1:10" s="2" customFormat="1" ht="24" customHeight="1" x14ac:dyDescent="0.5">
      <c r="A1947" s="2">
        <v>8922</v>
      </c>
      <c r="B1947" s="13"/>
      <c r="C1947" s="14"/>
      <c r="D1947" s="14" t="s">
        <v>92</v>
      </c>
      <c r="E1947" s="14"/>
      <c r="F1947" s="15" t="s">
        <v>544</v>
      </c>
      <c r="G1947" s="21" t="s">
        <v>39</v>
      </c>
      <c r="H1947" s="22">
        <v>250</v>
      </c>
      <c r="I1947" s="23">
        <v>0</v>
      </c>
      <c r="J1947" s="18">
        <f>IF(G1947 = CHAR(37), H1947*I1947/100,H1947*I1947)</f>
        <v>0</v>
      </c>
    </row>
    <row r="1948" spans="1:10" s="2" customFormat="1" ht="12" customHeight="1" x14ac:dyDescent="0.5">
      <c r="B1948" s="19"/>
      <c r="C1948" s="20"/>
      <c r="D1948" s="20"/>
      <c r="E1948" s="20"/>
      <c r="F1948" s="20"/>
      <c r="G1948" s="20"/>
      <c r="H1948" s="20"/>
      <c r="I1948" s="20"/>
      <c r="J1948" s="20"/>
    </row>
    <row r="1949" spans="1:10" s="2" customFormat="1" ht="24" customHeight="1" x14ac:dyDescent="0.5">
      <c r="A1949" s="2">
        <v>8923</v>
      </c>
      <c r="B1949" s="13"/>
      <c r="C1949" s="14"/>
      <c r="D1949" s="14" t="s">
        <v>95</v>
      </c>
      <c r="E1949" s="14"/>
      <c r="F1949" s="15" t="s">
        <v>1091</v>
      </c>
      <c r="G1949" s="21" t="s">
        <v>39</v>
      </c>
      <c r="H1949" s="22">
        <v>250</v>
      </c>
      <c r="I1949" s="23">
        <v>0</v>
      </c>
      <c r="J1949" s="18">
        <f>IF(G1949 = CHAR(37), H1949*I1949/100,H1949*I1949)</f>
        <v>0</v>
      </c>
    </row>
    <row r="1950" spans="1:10" s="2" customFormat="1" ht="12" customHeight="1" x14ac:dyDescent="0.5">
      <c r="B1950" s="19"/>
      <c r="C1950" s="20"/>
      <c r="D1950" s="20"/>
      <c r="E1950" s="20"/>
      <c r="F1950" s="20"/>
      <c r="G1950" s="20"/>
      <c r="H1950" s="20"/>
      <c r="I1950" s="20"/>
      <c r="J1950" s="20"/>
    </row>
    <row r="1951" spans="1:10" s="2" customFormat="1" ht="24" customHeight="1" x14ac:dyDescent="0.5">
      <c r="A1951" s="2">
        <v>8927</v>
      </c>
      <c r="B1951" s="13"/>
      <c r="C1951" s="14"/>
      <c r="D1951" s="14" t="s">
        <v>99</v>
      </c>
      <c r="E1951" s="14"/>
      <c r="F1951" s="15" t="s">
        <v>1092</v>
      </c>
      <c r="G1951" s="21" t="s">
        <v>39</v>
      </c>
      <c r="H1951" s="22">
        <v>250</v>
      </c>
      <c r="I1951" s="23">
        <v>0</v>
      </c>
      <c r="J1951" s="18">
        <f>IF(G1951 = CHAR(37), H1951*I1951/100,H1951*I1951)</f>
        <v>0</v>
      </c>
    </row>
    <row r="1952" spans="1:10" s="2" customFormat="1" ht="12" customHeight="1" x14ac:dyDescent="0.5">
      <c r="B1952" s="19"/>
      <c r="C1952" s="20"/>
      <c r="D1952" s="20"/>
      <c r="E1952" s="20"/>
      <c r="F1952" s="20"/>
      <c r="G1952" s="20"/>
      <c r="H1952" s="20"/>
      <c r="I1952" s="20"/>
      <c r="J1952" s="20"/>
    </row>
    <row r="1953" spans="1:10" s="2" customFormat="1" ht="12" customHeight="1" x14ac:dyDescent="0.5">
      <c r="A1953" s="2">
        <v>8924</v>
      </c>
      <c r="B1953" s="13" t="s">
        <v>1093</v>
      </c>
      <c r="C1953" s="14"/>
      <c r="D1953" s="14"/>
      <c r="E1953" s="14"/>
      <c r="F1953" s="15" t="s">
        <v>1094</v>
      </c>
      <c r="G1953" s="21" t="s">
        <v>839</v>
      </c>
      <c r="H1953" s="22">
        <v>1</v>
      </c>
      <c r="I1953" s="24">
        <v>1000000</v>
      </c>
      <c r="J1953" s="22">
        <v>1000000</v>
      </c>
    </row>
    <row r="1954" spans="1:10" s="2" customFormat="1" ht="12" customHeight="1" x14ac:dyDescent="0.5">
      <c r="B1954" s="19"/>
      <c r="C1954" s="20"/>
      <c r="D1954" s="20"/>
      <c r="E1954" s="20"/>
      <c r="F1954" s="20"/>
      <c r="G1954" s="20"/>
      <c r="H1954" s="20"/>
      <c r="I1954" s="20"/>
      <c r="J1954" s="20"/>
    </row>
    <row r="1955" spans="1:10" s="2" customFormat="1" ht="12" customHeight="1" x14ac:dyDescent="0.5">
      <c r="A1955" s="2">
        <v>8925</v>
      </c>
      <c r="B1955" s="13"/>
      <c r="C1955" s="14"/>
      <c r="D1955" s="14"/>
      <c r="E1955" s="14"/>
      <c r="F1955" s="15"/>
      <c r="G1955" s="21"/>
      <c r="H1955" s="22"/>
      <c r="I1955" s="18"/>
      <c r="J1955" s="18"/>
    </row>
    <row r="1956" spans="1:10" s="2" customFormat="1" ht="12" customHeight="1" x14ac:dyDescent="0.5">
      <c r="B1956" s="19"/>
      <c r="C1956" s="20"/>
      <c r="D1956" s="20"/>
      <c r="E1956" s="20"/>
      <c r="F1956" s="20"/>
      <c r="G1956" s="20"/>
      <c r="H1956" s="20"/>
      <c r="I1956" s="20"/>
      <c r="J1956" s="20"/>
    </row>
    <row r="1957" spans="1:10" s="2" customFormat="1" ht="12" customHeight="1" x14ac:dyDescent="0.5">
      <c r="B1957" s="19"/>
      <c r="C1957" s="20"/>
      <c r="D1957" s="20"/>
      <c r="E1957" s="20"/>
      <c r="F1957" s="20"/>
      <c r="G1957" s="20"/>
      <c r="H1957" s="20"/>
      <c r="I1957" s="20"/>
      <c r="J1957" s="20"/>
    </row>
    <row r="1958" spans="1:10" s="2" customFormat="1" ht="12" customHeight="1" x14ac:dyDescent="0.5">
      <c r="B1958" s="19"/>
      <c r="C1958" s="20"/>
      <c r="D1958" s="20"/>
      <c r="E1958" s="20"/>
      <c r="F1958" s="20"/>
      <c r="G1958" s="20"/>
      <c r="H1958" s="20"/>
      <c r="I1958" s="20"/>
      <c r="J1958" s="20"/>
    </row>
    <row r="1959" spans="1:10" s="2" customFormat="1" ht="12" customHeight="1" x14ac:dyDescent="0.5">
      <c r="B1959" s="19"/>
      <c r="C1959" s="20"/>
      <c r="D1959" s="20"/>
      <c r="E1959" s="20"/>
      <c r="F1959" s="20"/>
      <c r="G1959" s="20"/>
      <c r="H1959" s="20"/>
      <c r="I1959" s="20"/>
      <c r="J1959" s="20"/>
    </row>
    <row r="1960" spans="1:10" s="2" customFormat="1" ht="12" customHeight="1" x14ac:dyDescent="0.5">
      <c r="B1960" s="19"/>
      <c r="C1960" s="20"/>
      <c r="D1960" s="20"/>
      <c r="E1960" s="20"/>
      <c r="F1960" s="20"/>
      <c r="G1960" s="20"/>
      <c r="H1960" s="20"/>
      <c r="I1960" s="20"/>
      <c r="J1960" s="20"/>
    </row>
    <row r="1961" spans="1:10" s="2" customFormat="1" ht="12" customHeight="1" x14ac:dyDescent="0.5">
      <c r="B1961" s="19"/>
      <c r="C1961" s="20"/>
      <c r="D1961" s="20"/>
      <c r="E1961" s="20"/>
      <c r="F1961" s="20"/>
      <c r="G1961" s="20"/>
      <c r="H1961" s="20"/>
      <c r="I1961" s="20"/>
      <c r="J1961" s="20"/>
    </row>
    <row r="1962" spans="1:10" s="2" customFormat="1" ht="12" customHeight="1" x14ac:dyDescent="0.5">
      <c r="B1962" s="19"/>
      <c r="C1962" s="20"/>
      <c r="D1962" s="20"/>
      <c r="E1962" s="20"/>
      <c r="F1962" s="20"/>
      <c r="G1962" s="20"/>
      <c r="H1962" s="20"/>
      <c r="I1962" s="20"/>
      <c r="J1962" s="20"/>
    </row>
    <row r="1963" spans="1:10" s="2" customFormat="1" ht="12" customHeight="1" x14ac:dyDescent="0.5">
      <c r="B1963" s="19"/>
      <c r="C1963" s="20"/>
      <c r="D1963" s="20"/>
      <c r="E1963" s="20"/>
      <c r="F1963" s="20"/>
      <c r="G1963" s="20"/>
      <c r="H1963" s="20"/>
      <c r="I1963" s="20"/>
      <c r="J1963" s="20"/>
    </row>
    <row r="1964" spans="1:10" s="2" customFormat="1" ht="12" customHeight="1" x14ac:dyDescent="0.5">
      <c r="B1964" s="19"/>
      <c r="C1964" s="20"/>
      <c r="D1964" s="20"/>
      <c r="E1964" s="20"/>
      <c r="F1964" s="20"/>
      <c r="G1964" s="20"/>
      <c r="H1964" s="20"/>
      <c r="I1964" s="20"/>
      <c r="J1964" s="20"/>
    </row>
    <row r="1965" spans="1:10" s="2" customFormat="1" ht="12" customHeight="1" x14ac:dyDescent="0.5">
      <c r="B1965" s="19"/>
      <c r="C1965" s="20"/>
      <c r="D1965" s="20"/>
      <c r="E1965" s="20"/>
      <c r="F1965" s="20"/>
      <c r="G1965" s="20"/>
      <c r="H1965" s="20"/>
      <c r="I1965" s="20"/>
      <c r="J1965" s="20"/>
    </row>
    <row r="1966" spans="1:10" s="2" customFormat="1" ht="12" customHeight="1" x14ac:dyDescent="0.5">
      <c r="B1966" s="19"/>
      <c r="C1966" s="20"/>
      <c r="D1966" s="20"/>
      <c r="E1966" s="20"/>
      <c r="F1966" s="20"/>
      <c r="G1966" s="20"/>
      <c r="H1966" s="20"/>
      <c r="I1966" s="20"/>
      <c r="J1966" s="20"/>
    </row>
    <row r="1967" spans="1:10" s="2" customFormat="1" ht="12" customHeight="1" x14ac:dyDescent="0.5">
      <c r="B1967" s="19"/>
      <c r="C1967" s="20"/>
      <c r="D1967" s="20"/>
      <c r="E1967" s="20"/>
      <c r="F1967" s="20"/>
      <c r="G1967" s="20"/>
      <c r="H1967" s="20"/>
      <c r="I1967" s="20"/>
      <c r="J1967" s="20"/>
    </row>
    <row r="1968" spans="1:10" s="2" customFormat="1" ht="12" customHeight="1" x14ac:dyDescent="0.5">
      <c r="B1968" s="19"/>
      <c r="C1968" s="20"/>
      <c r="D1968" s="20"/>
      <c r="E1968" s="20"/>
      <c r="F1968" s="20"/>
      <c r="G1968" s="20"/>
      <c r="H1968" s="20"/>
      <c r="I1968" s="20"/>
      <c r="J1968" s="20"/>
    </row>
    <row r="1969" spans="1:10" s="2" customFormat="1" ht="12" customHeight="1" x14ac:dyDescent="0.5">
      <c r="B1969" s="19"/>
      <c r="C1969" s="20"/>
      <c r="D1969" s="20"/>
      <c r="E1969" s="20"/>
      <c r="F1969" s="20"/>
      <c r="G1969" s="20"/>
      <c r="H1969" s="20"/>
      <c r="I1969" s="20"/>
      <c r="J1969" s="20"/>
    </row>
    <row r="1970" spans="1:10" s="2" customFormat="1" ht="12" customHeight="1" x14ac:dyDescent="0.5">
      <c r="B1970" s="19"/>
      <c r="C1970" s="20"/>
      <c r="D1970" s="20"/>
      <c r="E1970" s="20"/>
      <c r="F1970" s="20"/>
      <c r="G1970" s="20"/>
      <c r="H1970" s="20"/>
      <c r="I1970" s="20"/>
      <c r="J1970" s="20"/>
    </row>
    <row r="1971" spans="1:10" s="2" customFormat="1" ht="12" customHeight="1" x14ac:dyDescent="0.5">
      <c r="B1971" s="19"/>
      <c r="C1971" s="20"/>
      <c r="D1971" s="20"/>
      <c r="E1971" s="20"/>
      <c r="F1971" s="20"/>
      <c r="G1971" s="20"/>
      <c r="H1971" s="20"/>
      <c r="I1971" s="20"/>
      <c r="J1971" s="20"/>
    </row>
    <row r="1972" spans="1:10" s="2" customFormat="1" ht="12" customHeight="1" x14ac:dyDescent="0.5">
      <c r="B1972" s="19"/>
      <c r="C1972" s="20"/>
      <c r="D1972" s="20"/>
      <c r="E1972" s="20"/>
      <c r="F1972" s="20"/>
      <c r="G1972" s="20"/>
      <c r="H1972" s="20"/>
      <c r="I1972" s="20"/>
      <c r="J1972" s="20"/>
    </row>
    <row r="1973" spans="1:10" s="2" customFormat="1" ht="12" customHeight="1" x14ac:dyDescent="0.5">
      <c r="B1973" s="19"/>
      <c r="C1973" s="20"/>
      <c r="D1973" s="20"/>
      <c r="E1973" s="20"/>
      <c r="F1973" s="20"/>
      <c r="G1973" s="20"/>
      <c r="H1973" s="20"/>
      <c r="I1973" s="20"/>
      <c r="J1973" s="20"/>
    </row>
    <row r="1974" spans="1:10" s="2" customFormat="1" ht="12" customHeight="1" x14ac:dyDescent="0.5">
      <c r="B1974" s="19"/>
      <c r="C1974" s="20"/>
      <c r="D1974" s="20"/>
      <c r="E1974" s="20"/>
      <c r="F1974" s="20"/>
      <c r="G1974" s="20"/>
      <c r="H1974" s="20"/>
      <c r="I1974" s="20"/>
      <c r="J1974" s="20"/>
    </row>
    <row r="1975" spans="1:10" s="3" customFormat="1" ht="20.100000000000001" customHeight="1" x14ac:dyDescent="0.5">
      <c r="B1975" s="25" t="s">
        <v>138</v>
      </c>
      <c r="C1975" s="26"/>
      <c r="D1975" s="26"/>
      <c r="E1975" s="26"/>
      <c r="F1975" s="27"/>
      <c r="G1975" s="28"/>
      <c r="H1975" s="29"/>
      <c r="I1975" s="29"/>
      <c r="J1975" s="30">
        <f>SUM(J1924:J1974)</f>
        <v>1000000</v>
      </c>
    </row>
    <row r="1976" spans="1:10" s="1" customFormat="1" ht="12" customHeight="1" x14ac:dyDescent="0.5">
      <c r="J1976" s="31" t="s">
        <v>1095</v>
      </c>
    </row>
    <row r="1977" spans="1:10" s="1" customFormat="1" ht="11.7" x14ac:dyDescent="0.5">
      <c r="B1977" s="6" t="s">
        <v>1096</v>
      </c>
    </row>
    <row r="1978" spans="1:10" s="2" customFormat="1" ht="39.450000000000003" customHeight="1" x14ac:dyDescent="0.5">
      <c r="B1978" s="7"/>
      <c r="C1978" s="8" t="s">
        <v>3</v>
      </c>
      <c r="D1978" s="8"/>
      <c r="E1978" s="8"/>
      <c r="F1978" s="7" t="s">
        <v>4</v>
      </c>
      <c r="G1978" s="7" t="s">
        <v>5</v>
      </c>
      <c r="H1978" s="7" t="s">
        <v>6</v>
      </c>
      <c r="I1978" s="7" t="s">
        <v>7</v>
      </c>
      <c r="J1978" s="9" t="s">
        <v>8</v>
      </c>
    </row>
    <row r="1979" spans="1:10" s="3" customFormat="1" ht="20.100000000000001" customHeight="1" x14ac:dyDescent="0.5">
      <c r="B1979" s="10"/>
      <c r="C1979" s="11"/>
      <c r="D1979" s="11"/>
      <c r="E1979" s="11"/>
      <c r="F1979" s="11"/>
      <c r="G1979" s="11"/>
      <c r="H1979" s="11"/>
      <c r="I1979" s="11"/>
      <c r="J1979" s="12"/>
    </row>
    <row r="1980" spans="1:10" s="2" customFormat="1" ht="12" customHeight="1" x14ac:dyDescent="0.5">
      <c r="A1980" s="2">
        <v>8929</v>
      </c>
      <c r="B1980" s="13" t="s">
        <v>1097</v>
      </c>
      <c r="C1980" s="14"/>
      <c r="D1980" s="14"/>
      <c r="E1980" s="14"/>
      <c r="F1980" s="15" t="s">
        <v>1098</v>
      </c>
      <c r="G1980" s="21"/>
      <c r="H1980" s="22"/>
      <c r="I1980" s="18"/>
      <c r="J1980" s="18"/>
    </row>
    <row r="1981" spans="1:10" s="2" customFormat="1" ht="12" customHeight="1" x14ac:dyDescent="0.5">
      <c r="B1981" s="19"/>
      <c r="C1981" s="20"/>
      <c r="D1981" s="20"/>
      <c r="E1981" s="20"/>
      <c r="F1981" s="20"/>
      <c r="G1981" s="20"/>
      <c r="H1981" s="20"/>
      <c r="I1981" s="20"/>
      <c r="J1981" s="20"/>
    </row>
    <row r="1982" spans="1:10" s="2" customFormat="1" ht="12" customHeight="1" x14ac:dyDescent="0.5">
      <c r="A1982" s="2">
        <v>8930</v>
      </c>
      <c r="B1982" s="13" t="s">
        <v>1099</v>
      </c>
      <c r="C1982" s="14"/>
      <c r="D1982" s="14"/>
      <c r="E1982" s="14"/>
      <c r="F1982" s="15" t="s">
        <v>547</v>
      </c>
      <c r="G1982" s="21"/>
      <c r="H1982" s="22"/>
      <c r="I1982" s="18"/>
      <c r="J1982" s="18"/>
    </row>
    <row r="1983" spans="1:10" s="2" customFormat="1" ht="12" customHeight="1" x14ac:dyDescent="0.5">
      <c r="B1983" s="19"/>
      <c r="C1983" s="20"/>
      <c r="D1983" s="20"/>
      <c r="E1983" s="20"/>
      <c r="F1983" s="20"/>
      <c r="G1983" s="20"/>
      <c r="H1983" s="20"/>
      <c r="I1983" s="20"/>
      <c r="J1983" s="20"/>
    </row>
    <row r="1984" spans="1:10" s="2" customFormat="1" ht="24" customHeight="1" x14ac:dyDescent="0.5">
      <c r="A1984" s="2">
        <v>8931</v>
      </c>
      <c r="B1984" s="13"/>
      <c r="C1984" s="14" t="s">
        <v>1100</v>
      </c>
      <c r="D1984" s="14"/>
      <c r="E1984" s="14"/>
      <c r="F1984" s="15" t="s">
        <v>1101</v>
      </c>
      <c r="G1984" s="21" t="s">
        <v>39</v>
      </c>
      <c r="H1984" s="22">
        <v>39000</v>
      </c>
      <c r="I1984" s="23">
        <v>0</v>
      </c>
      <c r="J1984" s="18">
        <f>IF(G1984 = CHAR(37), H1984*I1984/100,H1984*I1984)</f>
        <v>0</v>
      </c>
    </row>
    <row r="1985" spans="1:10" s="2" customFormat="1" ht="12" customHeight="1" x14ac:dyDescent="0.5">
      <c r="B1985" s="19"/>
      <c r="C1985" s="20"/>
      <c r="D1985" s="20"/>
      <c r="E1985" s="20"/>
      <c r="F1985" s="20"/>
      <c r="G1985" s="20"/>
      <c r="H1985" s="20"/>
      <c r="I1985" s="20"/>
      <c r="J1985" s="20"/>
    </row>
    <row r="1986" spans="1:10" s="2" customFormat="1" ht="24" customHeight="1" x14ac:dyDescent="0.5">
      <c r="A1986" s="2">
        <v>8932</v>
      </c>
      <c r="B1986" s="13" t="s">
        <v>1102</v>
      </c>
      <c r="C1986" s="14"/>
      <c r="D1986" s="14"/>
      <c r="E1986" s="14"/>
      <c r="F1986" s="15" t="s">
        <v>551</v>
      </c>
      <c r="G1986" s="21"/>
      <c r="H1986" s="22"/>
      <c r="I1986" s="18"/>
      <c r="J1986" s="18"/>
    </row>
    <row r="1987" spans="1:10" s="2" customFormat="1" ht="12" customHeight="1" x14ac:dyDescent="0.5">
      <c r="B1987" s="19"/>
      <c r="C1987" s="20"/>
      <c r="D1987" s="20"/>
      <c r="E1987" s="20"/>
      <c r="F1987" s="20"/>
      <c r="G1987" s="20"/>
      <c r="H1987" s="20"/>
      <c r="I1987" s="20"/>
      <c r="J1987" s="20"/>
    </row>
    <row r="1988" spans="1:10" s="2" customFormat="1" ht="24" customHeight="1" x14ac:dyDescent="0.5">
      <c r="A1988" s="2">
        <v>8933</v>
      </c>
      <c r="B1988" s="13"/>
      <c r="C1988" s="14" t="s">
        <v>1103</v>
      </c>
      <c r="D1988" s="14"/>
      <c r="E1988" s="14"/>
      <c r="F1988" s="15" t="s">
        <v>553</v>
      </c>
      <c r="G1988" s="21"/>
      <c r="H1988" s="22"/>
      <c r="I1988" s="18"/>
      <c r="J1988" s="18"/>
    </row>
    <row r="1989" spans="1:10" s="2" customFormat="1" ht="12" customHeight="1" x14ac:dyDescent="0.5">
      <c r="B1989" s="19"/>
      <c r="C1989" s="20"/>
      <c r="D1989" s="20"/>
      <c r="E1989" s="20"/>
      <c r="F1989" s="20"/>
      <c r="G1989" s="20"/>
      <c r="H1989" s="20"/>
      <c r="I1989" s="20"/>
      <c r="J1989" s="20"/>
    </row>
    <row r="1990" spans="1:10" s="2" customFormat="1" ht="36" customHeight="1" x14ac:dyDescent="0.5">
      <c r="A1990" s="2">
        <v>8934</v>
      </c>
      <c r="B1990" s="13"/>
      <c r="C1990" s="14"/>
      <c r="D1990" s="14" t="s">
        <v>92</v>
      </c>
      <c r="E1990" s="14"/>
      <c r="F1990" s="15" t="s">
        <v>1023</v>
      </c>
      <c r="G1990" s="21" t="s">
        <v>49</v>
      </c>
      <c r="H1990" s="22">
        <v>5800</v>
      </c>
      <c r="I1990" s="23">
        <v>0</v>
      </c>
      <c r="J1990" s="18">
        <f>IF(G1990 = CHAR(37), H1990*I1990/100,H1990*I1990)</f>
        <v>0</v>
      </c>
    </row>
    <row r="1991" spans="1:10" s="2" customFormat="1" ht="12" customHeight="1" x14ac:dyDescent="0.5">
      <c r="B1991" s="19"/>
      <c r="C1991" s="20"/>
      <c r="D1991" s="20"/>
      <c r="E1991" s="20"/>
      <c r="F1991" s="20"/>
      <c r="G1991" s="20"/>
      <c r="H1991" s="20"/>
      <c r="I1991" s="20"/>
      <c r="J1991" s="20"/>
    </row>
    <row r="1992" spans="1:10" s="2" customFormat="1" ht="12" customHeight="1" x14ac:dyDescent="0.5">
      <c r="A1992" s="2">
        <v>8935</v>
      </c>
      <c r="B1992" s="13"/>
      <c r="C1992" s="14"/>
      <c r="D1992" s="14" t="s">
        <v>95</v>
      </c>
      <c r="E1992" s="14"/>
      <c r="F1992" s="15" t="s">
        <v>1024</v>
      </c>
      <c r="G1992" s="21" t="s">
        <v>49</v>
      </c>
      <c r="H1992" s="22">
        <v>1450</v>
      </c>
      <c r="I1992" s="23">
        <v>0</v>
      </c>
      <c r="J1992" s="18">
        <f>IF(G1992 = CHAR(37), H1992*I1992/100,H1992*I1992)</f>
        <v>0</v>
      </c>
    </row>
    <row r="1993" spans="1:10" s="2" customFormat="1" ht="12" customHeight="1" x14ac:dyDescent="0.5">
      <c r="B1993" s="19"/>
      <c r="C1993" s="20"/>
      <c r="D1993" s="20"/>
      <c r="E1993" s="20"/>
      <c r="F1993" s="20"/>
      <c r="G1993" s="20"/>
      <c r="H1993" s="20"/>
      <c r="I1993" s="20"/>
      <c r="J1993" s="20"/>
    </row>
    <row r="1994" spans="1:10" s="2" customFormat="1" ht="24" customHeight="1" x14ac:dyDescent="0.5">
      <c r="A1994" s="2">
        <v>8936</v>
      </c>
      <c r="B1994" s="13" t="s">
        <v>1104</v>
      </c>
      <c r="C1994" s="14"/>
      <c r="D1994" s="14"/>
      <c r="E1994" s="14"/>
      <c r="F1994" s="15" t="s">
        <v>556</v>
      </c>
      <c r="G1994" s="21" t="s">
        <v>1105</v>
      </c>
      <c r="H1994" s="22">
        <v>20000</v>
      </c>
      <c r="I1994" s="23">
        <v>0</v>
      </c>
      <c r="J1994" s="18">
        <f>IF(G1994 = CHAR(37), H1994*I1994/100,H1994*I1994)</f>
        <v>0</v>
      </c>
    </row>
    <row r="1995" spans="1:10" s="2" customFormat="1" ht="12" customHeight="1" x14ac:dyDescent="0.5">
      <c r="B1995" s="19"/>
      <c r="C1995" s="20"/>
      <c r="D1995" s="20"/>
      <c r="E1995" s="20"/>
      <c r="F1995" s="20"/>
      <c r="G1995" s="20"/>
      <c r="H1995" s="20"/>
      <c r="I1995" s="20"/>
      <c r="J1995" s="20"/>
    </row>
    <row r="1996" spans="1:10" s="2" customFormat="1" ht="24" customHeight="1" x14ac:dyDescent="0.5">
      <c r="A1996" s="2">
        <v>8937</v>
      </c>
      <c r="B1996" s="13" t="s">
        <v>1106</v>
      </c>
      <c r="C1996" s="14"/>
      <c r="D1996" s="14"/>
      <c r="E1996" s="14"/>
      <c r="F1996" s="15" t="s">
        <v>1107</v>
      </c>
      <c r="G1996" s="21" t="s">
        <v>162</v>
      </c>
      <c r="H1996" s="22">
        <v>86500</v>
      </c>
      <c r="I1996" s="23">
        <v>0</v>
      </c>
      <c r="J1996" s="18">
        <f>IF(G1996 = CHAR(37), H1996*I1996/100,H1996*I1996)</f>
        <v>0</v>
      </c>
    </row>
    <row r="1997" spans="1:10" s="2" customFormat="1" ht="12" customHeight="1" x14ac:dyDescent="0.5">
      <c r="B1997" s="19"/>
      <c r="C1997" s="20"/>
      <c r="D1997" s="20"/>
      <c r="E1997" s="20"/>
      <c r="F1997" s="20"/>
      <c r="G1997" s="20"/>
      <c r="H1997" s="20"/>
      <c r="I1997" s="20"/>
      <c r="J1997" s="20"/>
    </row>
    <row r="1998" spans="1:10" s="2" customFormat="1" ht="24" customHeight="1" x14ac:dyDescent="0.5">
      <c r="A1998" s="2">
        <v>8939</v>
      </c>
      <c r="B1998" s="13"/>
      <c r="C1998" s="14"/>
      <c r="D1998" s="14"/>
      <c r="E1998" s="14"/>
      <c r="F1998" s="15" t="s">
        <v>1108</v>
      </c>
      <c r="G1998" s="21"/>
      <c r="H1998" s="22"/>
      <c r="I1998" s="18"/>
      <c r="J1998" s="18"/>
    </row>
    <row r="1999" spans="1:10" s="2" customFormat="1" ht="12" customHeight="1" x14ac:dyDescent="0.5">
      <c r="B1999" s="19"/>
      <c r="C1999" s="20"/>
      <c r="D1999" s="20"/>
      <c r="E1999" s="20"/>
      <c r="F1999" s="20"/>
      <c r="G1999" s="20"/>
      <c r="H1999" s="20"/>
      <c r="I1999" s="20"/>
      <c r="J1999" s="20"/>
    </row>
    <row r="2000" spans="1:10" s="2" customFormat="1" ht="12" customHeight="1" x14ac:dyDescent="0.5">
      <c r="A2000" s="2">
        <v>8940</v>
      </c>
      <c r="B2000" s="13"/>
      <c r="C2000" s="14" t="s">
        <v>1109</v>
      </c>
      <c r="D2000" s="14"/>
      <c r="E2000" s="14"/>
      <c r="F2000" s="15" t="s">
        <v>1110</v>
      </c>
      <c r="G2000" s="21" t="s">
        <v>562</v>
      </c>
      <c r="H2000" s="22">
        <v>35000</v>
      </c>
      <c r="I2000" s="23">
        <v>0</v>
      </c>
      <c r="J2000" s="18">
        <f>IF(G2000 = CHAR(37), H2000*I2000/100,H2000*I2000)</f>
        <v>0</v>
      </c>
    </row>
    <row r="2001" spans="1:10" s="2" customFormat="1" ht="12" customHeight="1" x14ac:dyDescent="0.5">
      <c r="B2001" s="19"/>
      <c r="C2001" s="20"/>
      <c r="D2001" s="20"/>
      <c r="E2001" s="20"/>
      <c r="F2001" s="20"/>
      <c r="G2001" s="20"/>
      <c r="H2001" s="20"/>
      <c r="I2001" s="20"/>
      <c r="J2001" s="20"/>
    </row>
    <row r="2002" spans="1:10" s="2" customFormat="1" ht="24" customHeight="1" x14ac:dyDescent="0.5">
      <c r="A2002" s="2">
        <v>8941</v>
      </c>
      <c r="B2002" s="13" t="s">
        <v>1111</v>
      </c>
      <c r="C2002" s="14"/>
      <c r="D2002" s="14"/>
      <c r="E2002" s="14"/>
      <c r="F2002" s="15" t="s">
        <v>1112</v>
      </c>
      <c r="G2002" s="21" t="s">
        <v>39</v>
      </c>
      <c r="H2002" s="22">
        <v>250</v>
      </c>
      <c r="I2002" s="23">
        <v>0</v>
      </c>
      <c r="J2002" s="18">
        <f>IF(G2002 = CHAR(37), H2002*I2002/100,H2002*I2002)</f>
        <v>0</v>
      </c>
    </row>
    <row r="2003" spans="1:10" s="2" customFormat="1" ht="12" customHeight="1" x14ac:dyDescent="0.5">
      <c r="B2003" s="19"/>
      <c r="C2003" s="20"/>
      <c r="D2003" s="20"/>
      <c r="E2003" s="20"/>
      <c r="F2003" s="20"/>
      <c r="G2003" s="20"/>
      <c r="H2003" s="20"/>
      <c r="I2003" s="20"/>
      <c r="J2003" s="20"/>
    </row>
    <row r="2004" spans="1:10" s="2" customFormat="1" ht="24" customHeight="1" x14ac:dyDescent="0.5">
      <c r="A2004" s="2">
        <v>8938</v>
      </c>
      <c r="B2004" s="13" t="s">
        <v>1113</v>
      </c>
      <c r="C2004" s="14"/>
      <c r="D2004" s="14"/>
      <c r="E2004" s="14"/>
      <c r="F2004" s="15" t="s">
        <v>1114</v>
      </c>
      <c r="G2004" s="21" t="s">
        <v>162</v>
      </c>
      <c r="H2004" s="22">
        <v>500</v>
      </c>
      <c r="I2004" s="23">
        <v>0</v>
      </c>
      <c r="J2004" s="18">
        <f>IF(G2004 = CHAR(37), H2004*I2004/100,H2004*I2004)</f>
        <v>0</v>
      </c>
    </row>
    <row r="2005" spans="1:10" s="2" customFormat="1" ht="12" customHeight="1" x14ac:dyDescent="0.5">
      <c r="B2005" s="19"/>
      <c r="C2005" s="20"/>
      <c r="D2005" s="20"/>
      <c r="E2005" s="20"/>
      <c r="F2005" s="20"/>
      <c r="G2005" s="20"/>
      <c r="H2005" s="20"/>
      <c r="I2005" s="20"/>
      <c r="J2005" s="20"/>
    </row>
    <row r="2006" spans="1:10" s="2" customFormat="1" ht="12" customHeight="1" x14ac:dyDescent="0.5">
      <c r="B2006" s="19"/>
      <c r="C2006" s="20"/>
      <c r="D2006" s="20"/>
      <c r="E2006" s="20"/>
      <c r="F2006" s="20"/>
      <c r="G2006" s="20"/>
      <c r="H2006" s="20"/>
      <c r="I2006" s="20"/>
      <c r="J2006" s="20"/>
    </row>
    <row r="2007" spans="1:10" s="2" customFormat="1" ht="12" customHeight="1" x14ac:dyDescent="0.5">
      <c r="B2007" s="19"/>
      <c r="C2007" s="20"/>
      <c r="D2007" s="20"/>
      <c r="E2007" s="20"/>
      <c r="F2007" s="20"/>
      <c r="G2007" s="20"/>
      <c r="H2007" s="20"/>
      <c r="I2007" s="20"/>
      <c r="J2007" s="20"/>
    </row>
    <row r="2008" spans="1:10" s="2" customFormat="1" ht="12" customHeight="1" x14ac:dyDescent="0.5">
      <c r="B2008" s="19"/>
      <c r="C2008" s="20"/>
      <c r="D2008" s="20"/>
      <c r="E2008" s="20"/>
      <c r="F2008" s="20"/>
      <c r="G2008" s="20"/>
      <c r="H2008" s="20"/>
      <c r="I2008" s="20"/>
      <c r="J2008" s="20"/>
    </row>
    <row r="2009" spans="1:10" s="2" customFormat="1" ht="12" customHeight="1" x14ac:dyDescent="0.5">
      <c r="B2009" s="19"/>
      <c r="C2009" s="20"/>
      <c r="D2009" s="20"/>
      <c r="E2009" s="20"/>
      <c r="F2009" s="20"/>
      <c r="G2009" s="20"/>
      <c r="H2009" s="20"/>
      <c r="I2009" s="20"/>
      <c r="J2009" s="20"/>
    </row>
    <row r="2010" spans="1:10" s="2" customFormat="1" ht="12" customHeight="1" x14ac:dyDescent="0.5">
      <c r="B2010" s="19"/>
      <c r="C2010" s="20"/>
      <c r="D2010" s="20"/>
      <c r="E2010" s="20"/>
      <c r="F2010" s="20"/>
      <c r="G2010" s="20"/>
      <c r="H2010" s="20"/>
      <c r="I2010" s="20"/>
      <c r="J2010" s="20"/>
    </row>
    <row r="2011" spans="1:10" s="2" customFormat="1" ht="12" customHeight="1" x14ac:dyDescent="0.5">
      <c r="B2011" s="19"/>
      <c r="C2011" s="20"/>
      <c r="D2011" s="20"/>
      <c r="E2011" s="20"/>
      <c r="F2011" s="20"/>
      <c r="G2011" s="20"/>
      <c r="H2011" s="20"/>
      <c r="I2011" s="20"/>
      <c r="J2011" s="20"/>
    </row>
    <row r="2012" spans="1:10" s="2" customFormat="1" ht="12" customHeight="1" x14ac:dyDescent="0.5">
      <c r="B2012" s="19"/>
      <c r="C2012" s="20"/>
      <c r="D2012" s="20"/>
      <c r="E2012" s="20"/>
      <c r="F2012" s="20"/>
      <c r="G2012" s="20"/>
      <c r="H2012" s="20"/>
      <c r="I2012" s="20"/>
      <c r="J2012" s="20"/>
    </row>
    <row r="2013" spans="1:10" s="2" customFormat="1" ht="12" customHeight="1" x14ac:dyDescent="0.5">
      <c r="B2013" s="19"/>
      <c r="C2013" s="20"/>
      <c r="D2013" s="20"/>
      <c r="E2013" s="20"/>
      <c r="F2013" s="20"/>
      <c r="G2013" s="20"/>
      <c r="H2013" s="20"/>
      <c r="I2013" s="20"/>
      <c r="J2013" s="20"/>
    </row>
    <row r="2014" spans="1:10" s="2" customFormat="1" ht="12" customHeight="1" x14ac:dyDescent="0.5">
      <c r="B2014" s="19"/>
      <c r="C2014" s="20"/>
      <c r="D2014" s="20"/>
      <c r="E2014" s="20"/>
      <c r="F2014" s="20"/>
      <c r="G2014" s="20"/>
      <c r="H2014" s="20"/>
      <c r="I2014" s="20"/>
      <c r="J2014" s="20"/>
    </row>
    <row r="2015" spans="1:10" s="2" customFormat="1" ht="12" customHeight="1" x14ac:dyDescent="0.5">
      <c r="B2015" s="19"/>
      <c r="C2015" s="20"/>
      <c r="D2015" s="20"/>
      <c r="E2015" s="20"/>
      <c r="F2015" s="20"/>
      <c r="G2015" s="20"/>
      <c r="H2015" s="20"/>
      <c r="I2015" s="20"/>
      <c r="J2015" s="20"/>
    </row>
    <row r="2016" spans="1:10" s="2" customFormat="1" ht="12" customHeight="1" x14ac:dyDescent="0.5">
      <c r="B2016" s="19"/>
      <c r="C2016" s="20"/>
      <c r="D2016" s="20"/>
      <c r="E2016" s="20"/>
      <c r="F2016" s="20"/>
      <c r="G2016" s="20"/>
      <c r="H2016" s="20"/>
      <c r="I2016" s="20"/>
      <c r="J2016" s="20"/>
    </row>
    <row r="2017" spans="2:10" s="2" customFormat="1" ht="12" customHeight="1" x14ac:dyDescent="0.5">
      <c r="B2017" s="19"/>
      <c r="C2017" s="20"/>
      <c r="D2017" s="20"/>
      <c r="E2017" s="20"/>
      <c r="F2017" s="20"/>
      <c r="G2017" s="20"/>
      <c r="H2017" s="20"/>
      <c r="I2017" s="20"/>
      <c r="J2017" s="20"/>
    </row>
    <row r="2018" spans="2:10" s="2" customFormat="1" ht="12" customHeight="1" x14ac:dyDescent="0.5">
      <c r="B2018" s="19"/>
      <c r="C2018" s="20"/>
      <c r="D2018" s="20"/>
      <c r="E2018" s="20"/>
      <c r="F2018" s="20"/>
      <c r="G2018" s="20"/>
      <c r="H2018" s="20"/>
      <c r="I2018" s="20"/>
      <c r="J2018" s="20"/>
    </row>
    <row r="2019" spans="2:10" s="2" customFormat="1" ht="12" customHeight="1" x14ac:dyDescent="0.5">
      <c r="B2019" s="19"/>
      <c r="C2019" s="20"/>
      <c r="D2019" s="20"/>
      <c r="E2019" s="20"/>
      <c r="F2019" s="20"/>
      <c r="G2019" s="20"/>
      <c r="H2019" s="20"/>
      <c r="I2019" s="20"/>
      <c r="J2019" s="20"/>
    </row>
    <row r="2020" spans="2:10" s="2" customFormat="1" ht="12" customHeight="1" x14ac:dyDescent="0.5">
      <c r="B2020" s="19"/>
      <c r="C2020" s="20"/>
      <c r="D2020" s="20"/>
      <c r="E2020" s="20"/>
      <c r="F2020" s="20"/>
      <c r="G2020" s="20"/>
      <c r="H2020" s="20"/>
      <c r="I2020" s="20"/>
      <c r="J2020" s="20"/>
    </row>
    <row r="2021" spans="2:10" s="2" customFormat="1" ht="12" customHeight="1" x14ac:dyDescent="0.5">
      <c r="B2021" s="19"/>
      <c r="C2021" s="20"/>
      <c r="D2021" s="20"/>
      <c r="E2021" s="20"/>
      <c r="F2021" s="20"/>
      <c r="G2021" s="20"/>
      <c r="H2021" s="20"/>
      <c r="I2021" s="20"/>
      <c r="J2021" s="20"/>
    </row>
    <row r="2022" spans="2:10" s="2" customFormat="1" ht="12" customHeight="1" x14ac:dyDescent="0.5">
      <c r="B2022" s="19"/>
      <c r="C2022" s="20"/>
      <c r="D2022" s="20"/>
      <c r="E2022" s="20"/>
      <c r="F2022" s="20"/>
      <c r="G2022" s="20"/>
      <c r="H2022" s="20"/>
      <c r="I2022" s="20"/>
      <c r="J2022" s="20"/>
    </row>
    <row r="2023" spans="2:10" s="2" customFormat="1" ht="12" customHeight="1" x14ac:dyDescent="0.5">
      <c r="B2023" s="19"/>
      <c r="C2023" s="20"/>
      <c r="D2023" s="20"/>
      <c r="E2023" s="20"/>
      <c r="F2023" s="20"/>
      <c r="G2023" s="20"/>
      <c r="H2023" s="20"/>
      <c r="I2023" s="20"/>
      <c r="J2023" s="20"/>
    </row>
    <row r="2024" spans="2:10" s="2" customFormat="1" ht="12" customHeight="1" x14ac:dyDescent="0.5">
      <c r="B2024" s="19"/>
      <c r="C2024" s="20"/>
      <c r="D2024" s="20"/>
      <c r="E2024" s="20"/>
      <c r="F2024" s="20"/>
      <c r="G2024" s="20"/>
      <c r="H2024" s="20"/>
      <c r="I2024" s="20"/>
      <c r="J2024" s="20"/>
    </row>
    <row r="2025" spans="2:10" s="2" customFormat="1" ht="12" customHeight="1" x14ac:dyDescent="0.5">
      <c r="B2025" s="19"/>
      <c r="C2025" s="20"/>
      <c r="D2025" s="20"/>
      <c r="E2025" s="20"/>
      <c r="F2025" s="20"/>
      <c r="G2025" s="20"/>
      <c r="H2025" s="20"/>
      <c r="I2025" s="20"/>
      <c r="J2025" s="20"/>
    </row>
    <row r="2026" spans="2:10" s="2" customFormat="1" ht="12" customHeight="1" x14ac:dyDescent="0.5">
      <c r="B2026" s="19"/>
      <c r="C2026" s="20"/>
      <c r="D2026" s="20"/>
      <c r="E2026" s="20"/>
      <c r="F2026" s="20"/>
      <c r="G2026" s="20"/>
      <c r="H2026" s="20"/>
      <c r="I2026" s="20"/>
      <c r="J2026" s="20"/>
    </row>
    <row r="2027" spans="2:10" s="2" customFormat="1" ht="12" customHeight="1" x14ac:dyDescent="0.5">
      <c r="B2027" s="19"/>
      <c r="C2027" s="20"/>
      <c r="D2027" s="20"/>
      <c r="E2027" s="20"/>
      <c r="F2027" s="20"/>
      <c r="G2027" s="20"/>
      <c r="H2027" s="20"/>
      <c r="I2027" s="20"/>
      <c r="J2027" s="20"/>
    </row>
    <row r="2028" spans="2:10" s="2" customFormat="1" ht="12" customHeight="1" x14ac:dyDescent="0.5">
      <c r="B2028" s="19"/>
      <c r="C2028" s="20"/>
      <c r="D2028" s="20"/>
      <c r="E2028" s="20"/>
      <c r="F2028" s="20"/>
      <c r="G2028" s="20"/>
      <c r="H2028" s="20"/>
      <c r="I2028" s="20"/>
      <c r="J2028" s="20"/>
    </row>
    <row r="2029" spans="2:10" s="2" customFormat="1" ht="12" customHeight="1" x14ac:dyDescent="0.5">
      <c r="B2029" s="19"/>
      <c r="C2029" s="20"/>
      <c r="D2029" s="20"/>
      <c r="E2029" s="20"/>
      <c r="F2029" s="20"/>
      <c r="G2029" s="20"/>
      <c r="H2029" s="20"/>
      <c r="I2029" s="20"/>
      <c r="J2029" s="20"/>
    </row>
    <row r="2030" spans="2:10" s="2" customFormat="1" ht="12" customHeight="1" x14ac:dyDescent="0.5">
      <c r="B2030" s="19"/>
      <c r="C2030" s="20"/>
      <c r="D2030" s="20"/>
      <c r="E2030" s="20"/>
      <c r="F2030" s="20"/>
      <c r="G2030" s="20"/>
      <c r="H2030" s="20"/>
      <c r="I2030" s="20"/>
      <c r="J2030" s="20"/>
    </row>
    <row r="2031" spans="2:10" s="2" customFormat="1" ht="12" customHeight="1" x14ac:dyDescent="0.5">
      <c r="B2031" s="19"/>
      <c r="C2031" s="20"/>
      <c r="D2031" s="20"/>
      <c r="E2031" s="20"/>
      <c r="F2031" s="20"/>
      <c r="G2031" s="20"/>
      <c r="H2031" s="20"/>
      <c r="I2031" s="20"/>
      <c r="J2031" s="20"/>
    </row>
    <row r="2032" spans="2:10" s="2" customFormat="1" ht="12" customHeight="1" x14ac:dyDescent="0.5">
      <c r="B2032" s="19"/>
      <c r="C2032" s="20"/>
      <c r="D2032" s="20"/>
      <c r="E2032" s="20"/>
      <c r="F2032" s="20"/>
      <c r="G2032" s="20"/>
      <c r="H2032" s="20"/>
      <c r="I2032" s="20"/>
      <c r="J2032" s="20"/>
    </row>
    <row r="2033" spans="1:10" s="2" customFormat="1" ht="12" customHeight="1" x14ac:dyDescent="0.5">
      <c r="B2033" s="19"/>
      <c r="C2033" s="20"/>
      <c r="D2033" s="20"/>
      <c r="E2033" s="20"/>
      <c r="F2033" s="20"/>
      <c r="G2033" s="20"/>
      <c r="H2033" s="20"/>
      <c r="I2033" s="20"/>
      <c r="J2033" s="20"/>
    </row>
    <row r="2034" spans="1:10" s="3" customFormat="1" ht="20.100000000000001" customHeight="1" x14ac:dyDescent="0.5">
      <c r="B2034" s="25" t="s">
        <v>138</v>
      </c>
      <c r="C2034" s="26"/>
      <c r="D2034" s="26"/>
      <c r="E2034" s="26"/>
      <c r="F2034" s="27"/>
      <c r="G2034" s="28"/>
      <c r="H2034" s="29"/>
      <c r="I2034" s="29"/>
      <c r="J2034" s="30">
        <f>SUM(J1979:J2033)</f>
        <v>0</v>
      </c>
    </row>
    <row r="2035" spans="1:10" s="1" customFormat="1" ht="12" customHeight="1" x14ac:dyDescent="0.5">
      <c r="J2035" s="31" t="s">
        <v>1115</v>
      </c>
    </row>
    <row r="2036" spans="1:10" s="1" customFormat="1" ht="11.7" x14ac:dyDescent="0.5">
      <c r="B2036" s="6" t="s">
        <v>1116</v>
      </c>
    </row>
    <row r="2037" spans="1:10" s="2" customFormat="1" ht="39.450000000000003" customHeight="1" x14ac:dyDescent="0.5">
      <c r="B2037" s="7"/>
      <c r="C2037" s="8" t="s">
        <v>3</v>
      </c>
      <c r="D2037" s="8"/>
      <c r="E2037" s="8"/>
      <c r="F2037" s="7" t="s">
        <v>4</v>
      </c>
      <c r="G2037" s="7" t="s">
        <v>5</v>
      </c>
      <c r="H2037" s="7" t="s">
        <v>6</v>
      </c>
      <c r="I2037" s="7" t="s">
        <v>7</v>
      </c>
      <c r="J2037" s="9" t="s">
        <v>8</v>
      </c>
    </row>
    <row r="2038" spans="1:10" s="3" customFormat="1" ht="20.100000000000001" customHeight="1" x14ac:dyDescent="0.5">
      <c r="B2038" s="10"/>
      <c r="C2038" s="11"/>
      <c r="D2038" s="11"/>
      <c r="E2038" s="11"/>
      <c r="F2038" s="11"/>
      <c r="G2038" s="11"/>
      <c r="H2038" s="11"/>
      <c r="I2038" s="11"/>
      <c r="J2038" s="12"/>
    </row>
    <row r="2039" spans="1:10" s="2" customFormat="1" ht="24" customHeight="1" x14ac:dyDescent="0.5">
      <c r="A2039" s="2">
        <v>10329</v>
      </c>
      <c r="B2039" s="13" t="s">
        <v>1117</v>
      </c>
      <c r="C2039" s="14"/>
      <c r="D2039" s="14"/>
      <c r="E2039" s="14"/>
      <c r="F2039" s="15" t="s">
        <v>1118</v>
      </c>
      <c r="G2039" s="21"/>
      <c r="H2039" s="22"/>
      <c r="I2039" s="18"/>
      <c r="J2039" s="18"/>
    </row>
    <row r="2040" spans="1:10" s="2" customFormat="1" ht="12" customHeight="1" x14ac:dyDescent="0.5">
      <c r="B2040" s="19"/>
      <c r="C2040" s="20"/>
      <c r="D2040" s="20"/>
      <c r="E2040" s="20"/>
      <c r="F2040" s="20"/>
      <c r="G2040" s="20"/>
      <c r="H2040" s="20"/>
      <c r="I2040" s="20"/>
      <c r="J2040" s="20"/>
    </row>
    <row r="2041" spans="1:10" s="2" customFormat="1" ht="36" customHeight="1" x14ac:dyDescent="0.5">
      <c r="A2041" s="2">
        <v>10448</v>
      </c>
      <c r="B2041" s="13" t="s">
        <v>1119</v>
      </c>
      <c r="C2041" s="14"/>
      <c r="D2041" s="14"/>
      <c r="E2041" s="14"/>
      <c r="F2041" s="15" t="s">
        <v>1120</v>
      </c>
      <c r="G2041" s="21" t="s">
        <v>1121</v>
      </c>
      <c r="H2041" s="22">
        <v>1</v>
      </c>
      <c r="I2041" s="23">
        <v>0</v>
      </c>
      <c r="J2041" s="18">
        <f>IF(G2041 = CHAR(37), H2041*I2041/100,H2041*I2041)</f>
        <v>0</v>
      </c>
    </row>
    <row r="2042" spans="1:10" s="2" customFormat="1" ht="12" customHeight="1" x14ac:dyDescent="0.5">
      <c r="B2042" s="19"/>
      <c r="C2042" s="20"/>
      <c r="D2042" s="20"/>
      <c r="E2042" s="20"/>
      <c r="F2042" s="20"/>
      <c r="G2042" s="20"/>
      <c r="H2042" s="20"/>
      <c r="I2042" s="20"/>
      <c r="J2042" s="20"/>
    </row>
    <row r="2043" spans="1:10" s="2" customFormat="1" ht="12" customHeight="1" x14ac:dyDescent="0.5">
      <c r="A2043" s="2">
        <v>10330</v>
      </c>
      <c r="B2043" s="13" t="s">
        <v>1122</v>
      </c>
      <c r="C2043" s="14"/>
      <c r="D2043" s="14"/>
      <c r="E2043" s="14"/>
      <c r="F2043" s="15" t="s">
        <v>1123</v>
      </c>
      <c r="G2043" s="21"/>
      <c r="H2043" s="22"/>
      <c r="I2043" s="18"/>
      <c r="J2043" s="18"/>
    </row>
    <row r="2044" spans="1:10" s="2" customFormat="1" ht="12" customHeight="1" x14ac:dyDescent="0.5">
      <c r="B2044" s="19"/>
      <c r="C2044" s="20"/>
      <c r="D2044" s="20"/>
      <c r="E2044" s="20"/>
      <c r="F2044" s="20"/>
      <c r="G2044" s="20"/>
      <c r="H2044" s="20"/>
      <c r="I2044" s="20"/>
      <c r="J2044" s="20"/>
    </row>
    <row r="2045" spans="1:10" s="2" customFormat="1" ht="12" customHeight="1" x14ac:dyDescent="0.5">
      <c r="A2045" s="2">
        <v>10331</v>
      </c>
      <c r="B2045" s="13"/>
      <c r="C2045" s="14" t="s">
        <v>1124</v>
      </c>
      <c r="D2045" s="14"/>
      <c r="E2045" s="14"/>
      <c r="F2045" s="15" t="s">
        <v>1125</v>
      </c>
      <c r="G2045" s="21"/>
      <c r="H2045" s="22"/>
      <c r="I2045" s="18"/>
      <c r="J2045" s="18"/>
    </row>
    <row r="2046" spans="1:10" s="2" customFormat="1" ht="12" customHeight="1" x14ac:dyDescent="0.5">
      <c r="B2046" s="19"/>
      <c r="C2046" s="20"/>
      <c r="D2046" s="20"/>
      <c r="E2046" s="20"/>
      <c r="F2046" s="20"/>
      <c r="G2046" s="20"/>
      <c r="H2046" s="20"/>
      <c r="I2046" s="20"/>
      <c r="J2046" s="20"/>
    </row>
    <row r="2047" spans="1:10" s="2" customFormat="1" ht="12" customHeight="1" x14ac:dyDescent="0.5">
      <c r="A2047" s="2">
        <v>10332</v>
      </c>
      <c r="B2047" s="13"/>
      <c r="C2047" s="14"/>
      <c r="D2047" s="14" t="s">
        <v>92</v>
      </c>
      <c r="E2047" s="14"/>
      <c r="F2047" s="15" t="s">
        <v>1126</v>
      </c>
      <c r="G2047" s="21" t="s">
        <v>36</v>
      </c>
      <c r="H2047" s="22">
        <v>1</v>
      </c>
      <c r="I2047" s="23">
        <v>0</v>
      </c>
      <c r="J2047" s="18">
        <f>IF(G2047 = CHAR(37), H2047*I2047/100,H2047*I2047)</f>
        <v>0</v>
      </c>
    </row>
    <row r="2048" spans="1:10" s="2" customFormat="1" ht="12" customHeight="1" x14ac:dyDescent="0.5">
      <c r="B2048" s="19"/>
      <c r="C2048" s="20"/>
      <c r="D2048" s="20"/>
      <c r="E2048" s="20"/>
      <c r="F2048" s="20"/>
      <c r="G2048" s="20"/>
      <c r="H2048" s="20"/>
      <c r="I2048" s="20"/>
      <c r="J2048" s="20"/>
    </row>
    <row r="2049" spans="1:10" s="2" customFormat="1" ht="24" customHeight="1" x14ac:dyDescent="0.5">
      <c r="A2049" s="2">
        <v>10449</v>
      </c>
      <c r="B2049" s="13" t="s">
        <v>1127</v>
      </c>
      <c r="C2049" s="14"/>
      <c r="D2049" s="14"/>
      <c r="E2049" s="14"/>
      <c r="F2049" s="15" t="s">
        <v>1128</v>
      </c>
      <c r="G2049" s="21" t="s">
        <v>73</v>
      </c>
      <c r="H2049" s="22">
        <v>1</v>
      </c>
      <c r="I2049" s="23">
        <v>0</v>
      </c>
      <c r="J2049" s="18">
        <f>IF(G2049 = CHAR(37), H2049*I2049/100,H2049*I2049)</f>
        <v>0</v>
      </c>
    </row>
    <row r="2050" spans="1:10" s="2" customFormat="1" ht="12" customHeight="1" x14ac:dyDescent="0.5">
      <c r="B2050" s="19"/>
      <c r="C2050" s="20"/>
      <c r="D2050" s="20"/>
      <c r="E2050" s="20"/>
      <c r="F2050" s="20"/>
      <c r="G2050" s="20"/>
      <c r="H2050" s="20"/>
      <c r="I2050" s="20"/>
      <c r="J2050" s="20"/>
    </row>
    <row r="2051" spans="1:10" s="2" customFormat="1" ht="24" customHeight="1" x14ac:dyDescent="0.5">
      <c r="A2051" s="2">
        <v>10450</v>
      </c>
      <c r="B2051" s="13" t="s">
        <v>1129</v>
      </c>
      <c r="C2051" s="14"/>
      <c r="D2051" s="14"/>
      <c r="E2051" s="14"/>
      <c r="F2051" s="15" t="s">
        <v>1130</v>
      </c>
      <c r="G2051" s="21" t="s">
        <v>73</v>
      </c>
      <c r="H2051" s="22">
        <v>1</v>
      </c>
      <c r="I2051" s="23">
        <v>0</v>
      </c>
      <c r="J2051" s="18">
        <f>IF(G2051 = CHAR(37), H2051*I2051/100,H2051*I2051)</f>
        <v>0</v>
      </c>
    </row>
    <row r="2052" spans="1:10" s="2" customFormat="1" ht="12" customHeight="1" x14ac:dyDescent="0.5">
      <c r="B2052" s="19"/>
      <c r="C2052" s="20"/>
      <c r="D2052" s="20"/>
      <c r="E2052" s="20"/>
      <c r="F2052" s="20"/>
      <c r="G2052" s="20"/>
      <c r="H2052" s="20"/>
      <c r="I2052" s="20"/>
      <c r="J2052" s="20"/>
    </row>
    <row r="2053" spans="1:10" s="2" customFormat="1" ht="24" customHeight="1" x14ac:dyDescent="0.5">
      <c r="A2053" s="2">
        <v>10451</v>
      </c>
      <c r="B2053" s="13" t="s">
        <v>1131</v>
      </c>
      <c r="C2053" s="14"/>
      <c r="D2053" s="14"/>
      <c r="E2053" s="14"/>
      <c r="F2053" s="15" t="s">
        <v>1132</v>
      </c>
      <c r="G2053" s="21" t="s">
        <v>39</v>
      </c>
      <c r="H2053" s="22">
        <v>300</v>
      </c>
      <c r="I2053" s="23">
        <v>0</v>
      </c>
      <c r="J2053" s="18">
        <f>IF(G2053 = CHAR(37), H2053*I2053/100,H2053*I2053)</f>
        <v>0</v>
      </c>
    </row>
    <row r="2054" spans="1:10" s="2" customFormat="1" ht="12" customHeight="1" x14ac:dyDescent="0.5">
      <c r="B2054" s="19"/>
      <c r="C2054" s="20"/>
      <c r="D2054" s="20"/>
      <c r="E2054" s="20"/>
      <c r="F2054" s="20"/>
      <c r="G2054" s="20"/>
      <c r="H2054" s="20"/>
      <c r="I2054" s="20"/>
      <c r="J2054" s="20"/>
    </row>
    <row r="2055" spans="1:10" s="2" customFormat="1" ht="12" customHeight="1" x14ac:dyDescent="0.5">
      <c r="A2055" s="2">
        <v>10464</v>
      </c>
      <c r="B2055" s="13" t="s">
        <v>1133</v>
      </c>
      <c r="C2055" s="14"/>
      <c r="D2055" s="14"/>
      <c r="E2055" s="14"/>
      <c r="F2055" s="15" t="s">
        <v>1134</v>
      </c>
      <c r="G2055" s="21" t="s">
        <v>39</v>
      </c>
      <c r="H2055" s="22">
        <v>1500</v>
      </c>
      <c r="I2055" s="23">
        <v>0</v>
      </c>
      <c r="J2055" s="18">
        <f>IF(G2055 = CHAR(37), H2055*I2055/100,H2055*I2055)</f>
        <v>0</v>
      </c>
    </row>
    <row r="2056" spans="1:10" s="2" customFormat="1" ht="12" customHeight="1" x14ac:dyDescent="0.5">
      <c r="B2056" s="19"/>
      <c r="C2056" s="20"/>
      <c r="D2056" s="20"/>
      <c r="E2056" s="20"/>
      <c r="F2056" s="20"/>
      <c r="G2056" s="20"/>
      <c r="H2056" s="20"/>
      <c r="I2056" s="20"/>
      <c r="J2056" s="20"/>
    </row>
    <row r="2057" spans="1:10" s="2" customFormat="1" ht="36" customHeight="1" x14ac:dyDescent="0.5">
      <c r="A2057" s="2">
        <v>10366</v>
      </c>
      <c r="B2057" s="13" t="s">
        <v>1135</v>
      </c>
      <c r="C2057" s="14"/>
      <c r="D2057" s="14"/>
      <c r="E2057" s="14"/>
      <c r="F2057" s="15" t="s">
        <v>1136</v>
      </c>
      <c r="G2057" s="21"/>
      <c r="H2057" s="22"/>
      <c r="I2057" s="18"/>
      <c r="J2057" s="18"/>
    </row>
    <row r="2058" spans="1:10" s="2" customFormat="1" ht="12" customHeight="1" x14ac:dyDescent="0.5">
      <c r="B2058" s="19"/>
      <c r="C2058" s="20"/>
      <c r="D2058" s="20"/>
      <c r="E2058" s="20"/>
      <c r="F2058" s="20"/>
      <c r="G2058" s="20"/>
      <c r="H2058" s="20"/>
      <c r="I2058" s="20"/>
      <c r="J2058" s="20"/>
    </row>
    <row r="2059" spans="1:10" s="2" customFormat="1" ht="24" customHeight="1" x14ac:dyDescent="0.5">
      <c r="A2059" s="2">
        <v>10372</v>
      </c>
      <c r="B2059" s="13"/>
      <c r="C2059" s="14" t="s">
        <v>1137</v>
      </c>
      <c r="D2059" s="14"/>
      <c r="E2059" s="14"/>
      <c r="F2059" s="15" t="s">
        <v>1138</v>
      </c>
      <c r="G2059" s="21"/>
      <c r="H2059" s="22"/>
      <c r="I2059" s="18"/>
      <c r="J2059" s="18"/>
    </row>
    <row r="2060" spans="1:10" s="2" customFormat="1" ht="12" customHeight="1" x14ac:dyDescent="0.5">
      <c r="B2060" s="19"/>
      <c r="C2060" s="20"/>
      <c r="D2060" s="20"/>
      <c r="E2060" s="20"/>
      <c r="F2060" s="20"/>
      <c r="G2060" s="20"/>
      <c r="H2060" s="20"/>
      <c r="I2060" s="20"/>
      <c r="J2060" s="20"/>
    </row>
    <row r="2061" spans="1:10" s="2" customFormat="1" ht="24" customHeight="1" x14ac:dyDescent="0.5">
      <c r="A2061" s="2">
        <v>10375</v>
      </c>
      <c r="B2061" s="13"/>
      <c r="C2061" s="14"/>
      <c r="D2061" s="14" t="s">
        <v>99</v>
      </c>
      <c r="E2061" s="14"/>
      <c r="F2061" s="15" t="s">
        <v>1139</v>
      </c>
      <c r="G2061" s="21" t="s">
        <v>39</v>
      </c>
      <c r="H2061" s="22">
        <v>1500</v>
      </c>
      <c r="I2061" s="23">
        <v>0</v>
      </c>
      <c r="J2061" s="18">
        <f>IF(G2061 = CHAR(37), H2061*I2061/100,H2061*I2061)</f>
        <v>0</v>
      </c>
    </row>
    <row r="2062" spans="1:10" s="2" customFormat="1" ht="12" customHeight="1" x14ac:dyDescent="0.5">
      <c r="B2062" s="19"/>
      <c r="C2062" s="20"/>
      <c r="D2062" s="20"/>
      <c r="E2062" s="20"/>
      <c r="F2062" s="20"/>
      <c r="G2062" s="20"/>
      <c r="H2062" s="20"/>
      <c r="I2062" s="20"/>
      <c r="J2062" s="20"/>
    </row>
    <row r="2063" spans="1:10" s="2" customFormat="1" ht="12" customHeight="1" x14ac:dyDescent="0.5">
      <c r="A2063" s="2">
        <v>10430</v>
      </c>
      <c r="B2063" s="13" t="s">
        <v>1140</v>
      </c>
      <c r="C2063" s="14"/>
      <c r="D2063" s="14"/>
      <c r="E2063" s="14"/>
      <c r="F2063" s="15" t="s">
        <v>1141</v>
      </c>
      <c r="G2063" s="21"/>
      <c r="H2063" s="22"/>
      <c r="I2063" s="18"/>
      <c r="J2063" s="18"/>
    </row>
    <row r="2064" spans="1:10" s="2" customFormat="1" ht="12" customHeight="1" x14ac:dyDescent="0.5">
      <c r="B2064" s="19"/>
      <c r="C2064" s="20"/>
      <c r="D2064" s="20"/>
      <c r="E2064" s="20"/>
      <c r="F2064" s="20"/>
      <c r="G2064" s="20"/>
      <c r="H2064" s="20"/>
      <c r="I2064" s="20"/>
      <c r="J2064" s="20"/>
    </row>
    <row r="2065" spans="1:10" s="2" customFormat="1" ht="24" customHeight="1" x14ac:dyDescent="0.5">
      <c r="A2065" s="2">
        <v>10433</v>
      </c>
      <c r="B2065" s="13"/>
      <c r="C2065" s="14" t="s">
        <v>1142</v>
      </c>
      <c r="D2065" s="14"/>
      <c r="E2065" s="14"/>
      <c r="F2065" s="15" t="s">
        <v>1143</v>
      </c>
      <c r="G2065" s="21" t="s">
        <v>39</v>
      </c>
      <c r="H2065" s="22">
        <v>500</v>
      </c>
      <c r="I2065" s="23">
        <v>0</v>
      </c>
      <c r="J2065" s="18">
        <f>IF(G2065 = CHAR(37), H2065*I2065/100,H2065*I2065)</f>
        <v>0</v>
      </c>
    </row>
    <row r="2066" spans="1:10" s="2" customFormat="1" ht="12" customHeight="1" x14ac:dyDescent="0.5">
      <c r="B2066" s="19"/>
      <c r="C2066" s="20"/>
      <c r="D2066" s="20"/>
      <c r="E2066" s="20"/>
      <c r="F2066" s="20"/>
      <c r="G2066" s="20"/>
      <c r="H2066" s="20"/>
      <c r="I2066" s="20"/>
      <c r="J2066" s="20"/>
    </row>
    <row r="2067" spans="1:10" s="2" customFormat="1" ht="12" customHeight="1" x14ac:dyDescent="0.5">
      <c r="B2067" s="19"/>
      <c r="C2067" s="20"/>
      <c r="D2067" s="20"/>
      <c r="E2067" s="20"/>
      <c r="F2067" s="20"/>
      <c r="G2067" s="20"/>
      <c r="H2067" s="20"/>
      <c r="I2067" s="20"/>
      <c r="J2067" s="20"/>
    </row>
    <row r="2068" spans="1:10" s="2" customFormat="1" ht="12" customHeight="1" x14ac:dyDescent="0.5">
      <c r="B2068" s="19"/>
      <c r="C2068" s="20"/>
      <c r="D2068" s="20"/>
      <c r="E2068" s="20"/>
      <c r="F2068" s="20"/>
      <c r="G2068" s="20"/>
      <c r="H2068" s="20"/>
      <c r="I2068" s="20"/>
      <c r="J2068" s="20"/>
    </row>
    <row r="2069" spans="1:10" s="2" customFormat="1" ht="12" customHeight="1" x14ac:dyDescent="0.5">
      <c r="B2069" s="19"/>
      <c r="C2069" s="20"/>
      <c r="D2069" s="20"/>
      <c r="E2069" s="20"/>
      <c r="F2069" s="20"/>
      <c r="G2069" s="20"/>
      <c r="H2069" s="20"/>
      <c r="I2069" s="20"/>
      <c r="J2069" s="20"/>
    </row>
    <row r="2070" spans="1:10" s="2" customFormat="1" ht="12" customHeight="1" x14ac:dyDescent="0.5">
      <c r="B2070" s="19"/>
      <c r="C2070" s="20"/>
      <c r="D2070" s="20"/>
      <c r="E2070" s="20"/>
      <c r="F2070" s="20"/>
      <c r="G2070" s="20"/>
      <c r="H2070" s="20"/>
      <c r="I2070" s="20"/>
      <c r="J2070" s="20"/>
    </row>
    <row r="2071" spans="1:10" s="2" customFormat="1" ht="12" customHeight="1" x14ac:dyDescent="0.5">
      <c r="B2071" s="19"/>
      <c r="C2071" s="20"/>
      <c r="D2071" s="20"/>
      <c r="E2071" s="20"/>
      <c r="F2071" s="20"/>
      <c r="G2071" s="20"/>
      <c r="H2071" s="20"/>
      <c r="I2071" s="20"/>
      <c r="J2071" s="20"/>
    </row>
    <row r="2072" spans="1:10" s="2" customFormat="1" ht="12" customHeight="1" x14ac:dyDescent="0.5">
      <c r="B2072" s="19"/>
      <c r="C2072" s="20"/>
      <c r="D2072" s="20"/>
      <c r="E2072" s="20"/>
      <c r="F2072" s="20"/>
      <c r="G2072" s="20"/>
      <c r="H2072" s="20"/>
      <c r="I2072" s="20"/>
      <c r="J2072" s="20"/>
    </row>
    <row r="2073" spans="1:10" s="2" customFormat="1" ht="12" customHeight="1" x14ac:dyDescent="0.5">
      <c r="B2073" s="19"/>
      <c r="C2073" s="20"/>
      <c r="D2073" s="20"/>
      <c r="E2073" s="20"/>
      <c r="F2073" s="20"/>
      <c r="G2073" s="20"/>
      <c r="H2073" s="20"/>
      <c r="I2073" s="20"/>
      <c r="J2073" s="20"/>
    </row>
    <row r="2074" spans="1:10" s="2" customFormat="1" ht="12" customHeight="1" x14ac:dyDescent="0.5">
      <c r="B2074" s="19"/>
      <c r="C2074" s="20"/>
      <c r="D2074" s="20"/>
      <c r="E2074" s="20"/>
      <c r="F2074" s="20"/>
      <c r="G2074" s="20"/>
      <c r="H2074" s="20"/>
      <c r="I2074" s="20"/>
      <c r="J2074" s="20"/>
    </row>
    <row r="2075" spans="1:10" s="2" customFormat="1" ht="12" customHeight="1" x14ac:dyDescent="0.5">
      <c r="B2075" s="19"/>
      <c r="C2075" s="20"/>
      <c r="D2075" s="20"/>
      <c r="E2075" s="20"/>
      <c r="F2075" s="20"/>
      <c r="G2075" s="20"/>
      <c r="H2075" s="20"/>
      <c r="I2075" s="20"/>
      <c r="J2075" s="20"/>
    </row>
    <row r="2076" spans="1:10" s="2" customFormat="1" ht="12" customHeight="1" x14ac:dyDescent="0.5">
      <c r="B2076" s="19"/>
      <c r="C2076" s="20"/>
      <c r="D2076" s="20"/>
      <c r="E2076" s="20"/>
      <c r="F2076" s="20"/>
      <c r="G2076" s="20"/>
      <c r="H2076" s="20"/>
      <c r="I2076" s="20"/>
      <c r="J2076" s="20"/>
    </row>
    <row r="2077" spans="1:10" s="2" customFormat="1" ht="12" customHeight="1" x14ac:dyDescent="0.5">
      <c r="B2077" s="19"/>
      <c r="C2077" s="20"/>
      <c r="D2077" s="20"/>
      <c r="E2077" s="20"/>
      <c r="F2077" s="20"/>
      <c r="G2077" s="20"/>
      <c r="H2077" s="20"/>
      <c r="I2077" s="20"/>
      <c r="J2077" s="20"/>
    </row>
    <row r="2078" spans="1:10" s="2" customFormat="1" ht="12" customHeight="1" x14ac:dyDescent="0.5">
      <c r="B2078" s="19"/>
      <c r="C2078" s="20"/>
      <c r="D2078" s="20"/>
      <c r="E2078" s="20"/>
      <c r="F2078" s="20"/>
      <c r="G2078" s="20"/>
      <c r="H2078" s="20"/>
      <c r="I2078" s="20"/>
      <c r="J2078" s="20"/>
    </row>
    <row r="2079" spans="1:10" s="2" customFormat="1" ht="12" customHeight="1" x14ac:dyDescent="0.5">
      <c r="B2079" s="19"/>
      <c r="C2079" s="20"/>
      <c r="D2079" s="20"/>
      <c r="E2079" s="20"/>
      <c r="F2079" s="20"/>
      <c r="G2079" s="20"/>
      <c r="H2079" s="20"/>
      <c r="I2079" s="20"/>
      <c r="J2079" s="20"/>
    </row>
    <row r="2080" spans="1:10" s="2" customFormat="1" ht="12" customHeight="1" x14ac:dyDescent="0.5">
      <c r="B2080" s="19"/>
      <c r="C2080" s="20"/>
      <c r="D2080" s="20"/>
      <c r="E2080" s="20"/>
      <c r="F2080" s="20"/>
      <c r="G2080" s="20"/>
      <c r="H2080" s="20"/>
      <c r="I2080" s="20"/>
      <c r="J2080" s="20"/>
    </row>
    <row r="2081" spans="2:10" s="2" customFormat="1" ht="12" customHeight="1" x14ac:dyDescent="0.5">
      <c r="B2081" s="19"/>
      <c r="C2081" s="20"/>
      <c r="D2081" s="20"/>
      <c r="E2081" s="20"/>
      <c r="F2081" s="20"/>
      <c r="G2081" s="20"/>
      <c r="H2081" s="20"/>
      <c r="I2081" s="20"/>
      <c r="J2081" s="20"/>
    </row>
    <row r="2082" spans="2:10" s="2" customFormat="1" ht="12" customHeight="1" x14ac:dyDescent="0.5">
      <c r="B2082" s="19"/>
      <c r="C2082" s="20"/>
      <c r="D2082" s="20"/>
      <c r="E2082" s="20"/>
      <c r="F2082" s="20"/>
      <c r="G2082" s="20"/>
      <c r="H2082" s="20"/>
      <c r="I2082" s="20"/>
      <c r="J2082" s="20"/>
    </row>
    <row r="2083" spans="2:10" s="2" customFormat="1" ht="12" customHeight="1" x14ac:dyDescent="0.5">
      <c r="B2083" s="19"/>
      <c r="C2083" s="20"/>
      <c r="D2083" s="20"/>
      <c r="E2083" s="20"/>
      <c r="F2083" s="20"/>
      <c r="G2083" s="20"/>
      <c r="H2083" s="20"/>
      <c r="I2083" s="20"/>
      <c r="J2083" s="20"/>
    </row>
    <row r="2084" spans="2:10" s="2" customFormat="1" ht="12" customHeight="1" x14ac:dyDescent="0.5">
      <c r="B2084" s="19"/>
      <c r="C2084" s="20"/>
      <c r="D2084" s="20"/>
      <c r="E2084" s="20"/>
      <c r="F2084" s="20"/>
      <c r="G2084" s="20"/>
      <c r="H2084" s="20"/>
      <c r="I2084" s="20"/>
      <c r="J2084" s="20"/>
    </row>
    <row r="2085" spans="2:10" s="2" customFormat="1" ht="12" customHeight="1" x14ac:dyDescent="0.5">
      <c r="B2085" s="19"/>
      <c r="C2085" s="20"/>
      <c r="D2085" s="20"/>
      <c r="E2085" s="20"/>
      <c r="F2085" s="20"/>
      <c r="G2085" s="20"/>
      <c r="H2085" s="20"/>
      <c r="I2085" s="20"/>
      <c r="J2085" s="20"/>
    </row>
    <row r="2086" spans="2:10" s="2" customFormat="1" ht="12" customHeight="1" x14ac:dyDescent="0.5">
      <c r="B2086" s="19"/>
      <c r="C2086" s="20"/>
      <c r="D2086" s="20"/>
      <c r="E2086" s="20"/>
      <c r="F2086" s="20"/>
      <c r="G2086" s="20"/>
      <c r="H2086" s="20"/>
      <c r="I2086" s="20"/>
      <c r="J2086" s="20"/>
    </row>
    <row r="2087" spans="2:10" s="2" customFormat="1" ht="12" customHeight="1" x14ac:dyDescent="0.5">
      <c r="B2087" s="19"/>
      <c r="C2087" s="20"/>
      <c r="D2087" s="20"/>
      <c r="E2087" s="20"/>
      <c r="F2087" s="20"/>
      <c r="G2087" s="20"/>
      <c r="H2087" s="20"/>
      <c r="I2087" s="20"/>
      <c r="J2087" s="20"/>
    </row>
    <row r="2088" spans="2:10" s="2" customFormat="1" ht="12" customHeight="1" x14ac:dyDescent="0.5">
      <c r="B2088" s="19"/>
      <c r="C2088" s="20"/>
      <c r="D2088" s="20"/>
      <c r="E2088" s="20"/>
      <c r="F2088" s="20"/>
      <c r="G2088" s="20"/>
      <c r="H2088" s="20"/>
      <c r="I2088" s="20"/>
      <c r="J2088" s="20"/>
    </row>
    <row r="2089" spans="2:10" s="2" customFormat="1" ht="12" customHeight="1" x14ac:dyDescent="0.5">
      <c r="B2089" s="19"/>
      <c r="C2089" s="20"/>
      <c r="D2089" s="20"/>
      <c r="E2089" s="20"/>
      <c r="F2089" s="20"/>
      <c r="G2089" s="20"/>
      <c r="H2089" s="20"/>
      <c r="I2089" s="20"/>
      <c r="J2089" s="20"/>
    </row>
    <row r="2090" spans="2:10" s="2" customFormat="1" ht="12" customHeight="1" x14ac:dyDescent="0.5">
      <c r="B2090" s="19"/>
      <c r="C2090" s="20"/>
      <c r="D2090" s="20"/>
      <c r="E2090" s="20"/>
      <c r="F2090" s="20"/>
      <c r="G2090" s="20"/>
      <c r="H2090" s="20"/>
      <c r="I2090" s="20"/>
      <c r="J2090" s="20"/>
    </row>
    <row r="2091" spans="2:10" s="2" customFormat="1" ht="12" customHeight="1" x14ac:dyDescent="0.5">
      <c r="B2091" s="19"/>
      <c r="C2091" s="20"/>
      <c r="D2091" s="20"/>
      <c r="E2091" s="20"/>
      <c r="F2091" s="20"/>
      <c r="G2091" s="20"/>
      <c r="H2091" s="20"/>
      <c r="I2091" s="20"/>
      <c r="J2091" s="20"/>
    </row>
    <row r="2092" spans="2:10" s="3" customFormat="1" ht="20.100000000000001" customHeight="1" x14ac:dyDescent="0.5">
      <c r="B2092" s="25" t="s">
        <v>138</v>
      </c>
      <c r="C2092" s="26"/>
      <c r="D2092" s="26"/>
      <c r="E2092" s="26"/>
      <c r="F2092" s="27"/>
      <c r="G2092" s="28"/>
      <c r="H2092" s="29"/>
      <c r="I2092" s="29"/>
      <c r="J2092" s="30">
        <f>SUM(J2038:J2091)</f>
        <v>0</v>
      </c>
    </row>
    <row r="2093" spans="2:10" s="1" customFormat="1" ht="12" customHeight="1" x14ac:dyDescent="0.5">
      <c r="J2093" s="31" t="s">
        <v>1144</v>
      </c>
    </row>
    <row r="2094" spans="2:10" s="1" customFormat="1" ht="11.7" x14ac:dyDescent="0.5">
      <c r="B2094" s="6" t="s">
        <v>1145</v>
      </c>
    </row>
    <row r="2095" spans="2:10" s="2" customFormat="1" ht="39.450000000000003" customHeight="1" x14ac:dyDescent="0.5">
      <c r="B2095" s="7"/>
      <c r="C2095" s="8" t="s">
        <v>3</v>
      </c>
      <c r="D2095" s="8"/>
      <c r="E2095" s="8"/>
      <c r="F2095" s="7" t="s">
        <v>4</v>
      </c>
      <c r="G2095" s="7" t="s">
        <v>5</v>
      </c>
      <c r="H2095" s="7" t="s">
        <v>6</v>
      </c>
      <c r="I2095" s="7" t="s">
        <v>7</v>
      </c>
      <c r="J2095" s="9" t="s">
        <v>8</v>
      </c>
    </row>
    <row r="2096" spans="2:10" s="3" customFormat="1" ht="20.100000000000001" customHeight="1" x14ac:dyDescent="0.5">
      <c r="B2096" s="10"/>
      <c r="C2096" s="11"/>
      <c r="D2096" s="11"/>
      <c r="E2096" s="11"/>
      <c r="F2096" s="11"/>
      <c r="G2096" s="11"/>
      <c r="H2096" s="11"/>
      <c r="I2096" s="11"/>
      <c r="J2096" s="12"/>
    </row>
    <row r="2097" spans="1:10" s="2" customFormat="1" ht="12" customHeight="1" x14ac:dyDescent="0.5">
      <c r="A2097" s="2">
        <v>8981</v>
      </c>
      <c r="B2097" s="13" t="s">
        <v>1146</v>
      </c>
      <c r="C2097" s="14"/>
      <c r="D2097" s="14"/>
      <c r="E2097" s="14"/>
      <c r="F2097" s="15" t="s">
        <v>1147</v>
      </c>
      <c r="G2097" s="21"/>
      <c r="H2097" s="22"/>
      <c r="I2097" s="18"/>
      <c r="J2097" s="18"/>
    </row>
    <row r="2098" spans="1:10" s="2" customFormat="1" ht="12" customHeight="1" x14ac:dyDescent="0.5">
      <c r="B2098" s="19"/>
      <c r="C2098" s="20"/>
      <c r="D2098" s="20"/>
      <c r="E2098" s="20"/>
      <c r="F2098" s="20"/>
      <c r="G2098" s="20"/>
      <c r="H2098" s="20"/>
      <c r="I2098" s="20"/>
      <c r="J2098" s="20"/>
    </row>
    <row r="2099" spans="1:10" s="2" customFormat="1" ht="24" customHeight="1" x14ac:dyDescent="0.5">
      <c r="A2099" s="2">
        <v>8982</v>
      </c>
      <c r="B2099" s="13"/>
      <c r="C2099" s="14" t="s">
        <v>1148</v>
      </c>
      <c r="D2099" s="14"/>
      <c r="E2099" s="14"/>
      <c r="F2099" s="15" t="s">
        <v>1149</v>
      </c>
      <c r="G2099" s="21" t="s">
        <v>162</v>
      </c>
      <c r="H2099" s="22">
        <v>9500</v>
      </c>
      <c r="I2099" s="23">
        <v>0</v>
      </c>
      <c r="J2099" s="18">
        <f>IF(G2099 = CHAR(37), H2099*I2099/100,H2099*I2099)</f>
        <v>0</v>
      </c>
    </row>
    <row r="2100" spans="1:10" s="2" customFormat="1" ht="12" customHeight="1" x14ac:dyDescent="0.5">
      <c r="B2100" s="19"/>
      <c r="C2100" s="20"/>
      <c r="D2100" s="20"/>
      <c r="E2100" s="20"/>
      <c r="F2100" s="20"/>
      <c r="G2100" s="20"/>
      <c r="H2100" s="20"/>
      <c r="I2100" s="20"/>
      <c r="J2100" s="20"/>
    </row>
    <row r="2101" spans="1:10" s="2" customFormat="1" ht="24" customHeight="1" x14ac:dyDescent="0.5">
      <c r="A2101" s="2">
        <v>8983</v>
      </c>
      <c r="B2101" s="13" t="s">
        <v>1150</v>
      </c>
      <c r="C2101" s="14"/>
      <c r="D2101" s="14"/>
      <c r="E2101" s="14"/>
      <c r="F2101" s="15" t="s">
        <v>1151</v>
      </c>
      <c r="G2101" s="21"/>
      <c r="H2101" s="22"/>
      <c r="I2101" s="18"/>
      <c r="J2101" s="18"/>
    </row>
    <row r="2102" spans="1:10" s="2" customFormat="1" ht="12" customHeight="1" x14ac:dyDescent="0.5">
      <c r="B2102" s="19"/>
      <c r="C2102" s="20"/>
      <c r="D2102" s="20"/>
      <c r="E2102" s="20"/>
      <c r="F2102" s="20"/>
      <c r="G2102" s="20"/>
      <c r="H2102" s="20"/>
      <c r="I2102" s="20"/>
      <c r="J2102" s="20"/>
    </row>
    <row r="2103" spans="1:10" s="2" customFormat="1" ht="12" customHeight="1" x14ac:dyDescent="0.5">
      <c r="A2103" s="2">
        <v>8984</v>
      </c>
      <c r="B2103" s="13"/>
      <c r="C2103" s="14" t="s">
        <v>1152</v>
      </c>
      <c r="D2103" s="14"/>
      <c r="E2103" s="14"/>
      <c r="F2103" s="15" t="s">
        <v>1153</v>
      </c>
      <c r="G2103" s="21" t="s">
        <v>136</v>
      </c>
      <c r="H2103" s="22">
        <v>1</v>
      </c>
      <c r="I2103" s="24">
        <v>50000</v>
      </c>
      <c r="J2103" s="22">
        <v>50000</v>
      </c>
    </row>
    <row r="2104" spans="1:10" s="2" customFormat="1" ht="12" customHeight="1" x14ac:dyDescent="0.5">
      <c r="B2104" s="19"/>
      <c r="C2104" s="20"/>
      <c r="D2104" s="20"/>
      <c r="E2104" s="20"/>
      <c r="F2104" s="20"/>
      <c r="G2104" s="20"/>
      <c r="H2104" s="20"/>
      <c r="I2104" s="20"/>
      <c r="J2104" s="20"/>
    </row>
    <row r="2105" spans="1:10" s="2" customFormat="1" ht="24" customHeight="1" x14ac:dyDescent="0.5">
      <c r="A2105" s="2">
        <v>8985</v>
      </c>
      <c r="B2105" s="13"/>
      <c r="C2105" s="14" t="s">
        <v>1154</v>
      </c>
      <c r="D2105" s="14"/>
      <c r="E2105" s="14"/>
      <c r="F2105" s="15" t="s">
        <v>1155</v>
      </c>
      <c r="G2105" s="21" t="s">
        <v>55</v>
      </c>
      <c r="H2105" s="22">
        <f>J2103</f>
        <v>50000</v>
      </c>
      <c r="I2105" s="23">
        <v>0</v>
      </c>
      <c r="J2105" s="18">
        <f>IF(G2105 = CHAR(37), H2105*I2105/100,H2105*I2105)</f>
        <v>0</v>
      </c>
    </row>
    <row r="2106" spans="1:10" s="2" customFormat="1" ht="12" customHeight="1" x14ac:dyDescent="0.5">
      <c r="B2106" s="19"/>
      <c r="C2106" s="20"/>
      <c r="D2106" s="20"/>
      <c r="E2106" s="20"/>
      <c r="F2106" s="20"/>
      <c r="G2106" s="20"/>
      <c r="H2106" s="20"/>
      <c r="I2106" s="20"/>
      <c r="J2106" s="20"/>
    </row>
    <row r="2107" spans="1:10" s="2" customFormat="1" ht="12" customHeight="1" x14ac:dyDescent="0.5">
      <c r="A2107" s="2">
        <v>8986</v>
      </c>
      <c r="B2107" s="13"/>
      <c r="C2107" s="14"/>
      <c r="D2107" s="14"/>
      <c r="E2107" s="14"/>
      <c r="F2107" s="15"/>
      <c r="G2107" s="21"/>
      <c r="H2107" s="22"/>
      <c r="I2107" s="18"/>
      <c r="J2107" s="18"/>
    </row>
    <row r="2108" spans="1:10" s="2" customFormat="1" ht="12" customHeight="1" x14ac:dyDescent="0.5">
      <c r="B2108" s="19"/>
      <c r="C2108" s="20"/>
      <c r="D2108" s="20"/>
      <c r="E2108" s="20"/>
      <c r="F2108" s="20"/>
      <c r="G2108" s="20"/>
      <c r="H2108" s="20"/>
      <c r="I2108" s="20"/>
      <c r="J2108" s="20"/>
    </row>
    <row r="2109" spans="1:10" s="2" customFormat="1" ht="12" customHeight="1" x14ac:dyDescent="0.5">
      <c r="B2109" s="19"/>
      <c r="C2109" s="20"/>
      <c r="D2109" s="20"/>
      <c r="E2109" s="20"/>
      <c r="F2109" s="20"/>
      <c r="G2109" s="20"/>
      <c r="H2109" s="20"/>
      <c r="I2109" s="20"/>
      <c r="J2109" s="20"/>
    </row>
    <row r="2110" spans="1:10" s="2" customFormat="1" ht="12" customHeight="1" x14ac:dyDescent="0.5">
      <c r="B2110" s="19"/>
      <c r="C2110" s="20"/>
      <c r="D2110" s="20"/>
      <c r="E2110" s="20"/>
      <c r="F2110" s="20"/>
      <c r="G2110" s="20"/>
      <c r="H2110" s="20"/>
      <c r="I2110" s="20"/>
      <c r="J2110" s="20"/>
    </row>
    <row r="2111" spans="1:10" s="2" customFormat="1" ht="12" customHeight="1" x14ac:dyDescent="0.5">
      <c r="B2111" s="19"/>
      <c r="C2111" s="20"/>
      <c r="D2111" s="20"/>
      <c r="E2111" s="20"/>
      <c r="F2111" s="20"/>
      <c r="G2111" s="20"/>
      <c r="H2111" s="20"/>
      <c r="I2111" s="20"/>
      <c r="J2111" s="20"/>
    </row>
    <row r="2112" spans="1:10" s="2" customFormat="1" ht="12" customHeight="1" x14ac:dyDescent="0.5">
      <c r="B2112" s="19"/>
      <c r="C2112" s="20"/>
      <c r="D2112" s="20"/>
      <c r="E2112" s="20"/>
      <c r="F2112" s="20"/>
      <c r="G2112" s="20"/>
      <c r="H2112" s="20"/>
      <c r="I2112" s="20"/>
      <c r="J2112" s="20"/>
    </row>
    <row r="2113" spans="2:10" s="2" customFormat="1" ht="12" customHeight="1" x14ac:dyDescent="0.5">
      <c r="B2113" s="19"/>
      <c r="C2113" s="20"/>
      <c r="D2113" s="20"/>
      <c r="E2113" s="20"/>
      <c r="F2113" s="20"/>
      <c r="G2113" s="20"/>
      <c r="H2113" s="20"/>
      <c r="I2113" s="20"/>
      <c r="J2113" s="20"/>
    </row>
    <row r="2114" spans="2:10" s="2" customFormat="1" ht="12" customHeight="1" x14ac:dyDescent="0.5">
      <c r="B2114" s="19"/>
      <c r="C2114" s="20"/>
      <c r="D2114" s="20"/>
      <c r="E2114" s="20"/>
      <c r="F2114" s="20"/>
      <c r="G2114" s="20"/>
      <c r="H2114" s="20"/>
      <c r="I2114" s="20"/>
      <c r="J2114" s="20"/>
    </row>
    <row r="2115" spans="2:10" s="2" customFormat="1" ht="12" customHeight="1" x14ac:dyDescent="0.5">
      <c r="B2115" s="19"/>
      <c r="C2115" s="20"/>
      <c r="D2115" s="20"/>
      <c r="E2115" s="20"/>
      <c r="F2115" s="20"/>
      <c r="G2115" s="20"/>
      <c r="H2115" s="20"/>
      <c r="I2115" s="20"/>
      <c r="J2115" s="20"/>
    </row>
    <row r="2116" spans="2:10" s="2" customFormat="1" ht="12" customHeight="1" x14ac:dyDescent="0.5">
      <c r="B2116" s="19"/>
      <c r="C2116" s="20"/>
      <c r="D2116" s="20"/>
      <c r="E2116" s="20"/>
      <c r="F2116" s="20"/>
      <c r="G2116" s="20"/>
      <c r="H2116" s="20"/>
      <c r="I2116" s="20"/>
      <c r="J2116" s="20"/>
    </row>
    <row r="2117" spans="2:10" s="2" customFormat="1" ht="12" customHeight="1" x14ac:dyDescent="0.5">
      <c r="B2117" s="19"/>
      <c r="C2117" s="20"/>
      <c r="D2117" s="20"/>
      <c r="E2117" s="20"/>
      <c r="F2117" s="20"/>
      <c r="G2117" s="20"/>
      <c r="H2117" s="20"/>
      <c r="I2117" s="20"/>
      <c r="J2117" s="20"/>
    </row>
    <row r="2118" spans="2:10" s="2" customFormat="1" ht="12" customHeight="1" x14ac:dyDescent="0.5">
      <c r="B2118" s="19"/>
      <c r="C2118" s="20"/>
      <c r="D2118" s="20"/>
      <c r="E2118" s="20"/>
      <c r="F2118" s="20"/>
      <c r="G2118" s="20"/>
      <c r="H2118" s="20"/>
      <c r="I2118" s="20"/>
      <c r="J2118" s="20"/>
    </row>
    <row r="2119" spans="2:10" s="2" customFormat="1" ht="12" customHeight="1" x14ac:dyDescent="0.5">
      <c r="B2119" s="19"/>
      <c r="C2119" s="20"/>
      <c r="D2119" s="20"/>
      <c r="E2119" s="20"/>
      <c r="F2119" s="20"/>
      <c r="G2119" s="20"/>
      <c r="H2119" s="20"/>
      <c r="I2119" s="20"/>
      <c r="J2119" s="20"/>
    </row>
    <row r="2120" spans="2:10" s="2" customFormat="1" ht="12" customHeight="1" x14ac:dyDescent="0.5">
      <c r="B2120" s="19"/>
      <c r="C2120" s="20"/>
      <c r="D2120" s="20"/>
      <c r="E2120" s="20"/>
      <c r="F2120" s="20"/>
      <c r="G2120" s="20"/>
      <c r="H2120" s="20"/>
      <c r="I2120" s="20"/>
      <c r="J2120" s="20"/>
    </row>
    <row r="2121" spans="2:10" s="2" customFormat="1" ht="12" customHeight="1" x14ac:dyDescent="0.5">
      <c r="B2121" s="19"/>
      <c r="C2121" s="20"/>
      <c r="D2121" s="20"/>
      <c r="E2121" s="20"/>
      <c r="F2121" s="20"/>
      <c r="G2121" s="20"/>
      <c r="H2121" s="20"/>
      <c r="I2121" s="20"/>
      <c r="J2121" s="20"/>
    </row>
    <row r="2122" spans="2:10" s="2" customFormat="1" ht="12" customHeight="1" x14ac:dyDescent="0.5">
      <c r="B2122" s="19"/>
      <c r="C2122" s="20"/>
      <c r="D2122" s="20"/>
      <c r="E2122" s="20"/>
      <c r="F2122" s="20"/>
      <c r="G2122" s="20"/>
      <c r="H2122" s="20"/>
      <c r="I2122" s="20"/>
      <c r="J2122" s="20"/>
    </row>
    <row r="2123" spans="2:10" s="2" customFormat="1" ht="12" customHeight="1" x14ac:dyDescent="0.5">
      <c r="B2123" s="19"/>
      <c r="C2123" s="20"/>
      <c r="D2123" s="20"/>
      <c r="E2123" s="20"/>
      <c r="F2123" s="20"/>
      <c r="G2123" s="20"/>
      <c r="H2123" s="20"/>
      <c r="I2123" s="20"/>
      <c r="J2123" s="20"/>
    </row>
    <row r="2124" spans="2:10" s="2" customFormat="1" ht="12" customHeight="1" x14ac:dyDescent="0.5">
      <c r="B2124" s="19"/>
      <c r="C2124" s="20"/>
      <c r="D2124" s="20"/>
      <c r="E2124" s="20"/>
      <c r="F2124" s="20"/>
      <c r="G2124" s="20"/>
      <c r="H2124" s="20"/>
      <c r="I2124" s="20"/>
      <c r="J2124" s="20"/>
    </row>
    <row r="2125" spans="2:10" s="2" customFormat="1" ht="12" customHeight="1" x14ac:dyDescent="0.5">
      <c r="B2125" s="19"/>
      <c r="C2125" s="20"/>
      <c r="D2125" s="20"/>
      <c r="E2125" s="20"/>
      <c r="F2125" s="20"/>
      <c r="G2125" s="20"/>
      <c r="H2125" s="20"/>
      <c r="I2125" s="20"/>
      <c r="J2125" s="20"/>
    </row>
    <row r="2126" spans="2:10" s="2" customFormat="1" ht="12" customHeight="1" x14ac:dyDescent="0.5">
      <c r="B2126" s="19"/>
      <c r="C2126" s="20"/>
      <c r="D2126" s="20"/>
      <c r="E2126" s="20"/>
      <c r="F2126" s="20"/>
      <c r="G2126" s="20"/>
      <c r="H2126" s="20"/>
      <c r="I2126" s="20"/>
      <c r="J2126" s="20"/>
    </row>
    <row r="2127" spans="2:10" s="2" customFormat="1" ht="12" customHeight="1" x14ac:dyDescent="0.5">
      <c r="B2127" s="19"/>
      <c r="C2127" s="20"/>
      <c r="D2127" s="20"/>
      <c r="E2127" s="20"/>
      <c r="F2127" s="20"/>
      <c r="G2127" s="20"/>
      <c r="H2127" s="20"/>
      <c r="I2127" s="20"/>
      <c r="J2127" s="20"/>
    </row>
    <row r="2128" spans="2:10" s="2" customFormat="1" ht="12" customHeight="1" x14ac:dyDescent="0.5">
      <c r="B2128" s="19"/>
      <c r="C2128" s="20"/>
      <c r="D2128" s="20"/>
      <c r="E2128" s="20"/>
      <c r="F2128" s="20"/>
      <c r="G2128" s="20"/>
      <c r="H2128" s="20"/>
      <c r="I2128" s="20"/>
      <c r="J2128" s="20"/>
    </row>
    <row r="2129" spans="2:10" s="2" customFormat="1" ht="12" customHeight="1" x14ac:dyDescent="0.5">
      <c r="B2129" s="19"/>
      <c r="C2129" s="20"/>
      <c r="D2129" s="20"/>
      <c r="E2129" s="20"/>
      <c r="F2129" s="20"/>
      <c r="G2129" s="20"/>
      <c r="H2129" s="20"/>
      <c r="I2129" s="20"/>
      <c r="J2129" s="20"/>
    </row>
    <row r="2130" spans="2:10" s="2" customFormat="1" ht="12" customHeight="1" x14ac:dyDescent="0.5">
      <c r="B2130" s="19"/>
      <c r="C2130" s="20"/>
      <c r="D2130" s="20"/>
      <c r="E2130" s="20"/>
      <c r="F2130" s="20"/>
      <c r="G2130" s="20"/>
      <c r="H2130" s="20"/>
      <c r="I2130" s="20"/>
      <c r="J2130" s="20"/>
    </row>
    <row r="2131" spans="2:10" s="2" customFormat="1" ht="12" customHeight="1" x14ac:dyDescent="0.5">
      <c r="B2131" s="19"/>
      <c r="C2131" s="20"/>
      <c r="D2131" s="20"/>
      <c r="E2131" s="20"/>
      <c r="F2131" s="20"/>
      <c r="G2131" s="20"/>
      <c r="H2131" s="20"/>
      <c r="I2131" s="20"/>
      <c r="J2131" s="20"/>
    </row>
    <row r="2132" spans="2:10" s="2" customFormat="1" ht="12" customHeight="1" x14ac:dyDescent="0.5">
      <c r="B2132" s="19"/>
      <c r="C2132" s="20"/>
      <c r="D2132" s="20"/>
      <c r="E2132" s="20"/>
      <c r="F2132" s="20"/>
      <c r="G2132" s="20"/>
      <c r="H2132" s="20"/>
      <c r="I2132" s="20"/>
      <c r="J2132" s="20"/>
    </row>
    <row r="2133" spans="2:10" s="2" customFormat="1" ht="12" customHeight="1" x14ac:dyDescent="0.5">
      <c r="B2133" s="19"/>
      <c r="C2133" s="20"/>
      <c r="D2133" s="20"/>
      <c r="E2133" s="20"/>
      <c r="F2133" s="20"/>
      <c r="G2133" s="20"/>
      <c r="H2133" s="20"/>
      <c r="I2133" s="20"/>
      <c r="J2133" s="20"/>
    </row>
    <row r="2134" spans="2:10" s="2" customFormat="1" ht="12" customHeight="1" x14ac:dyDescent="0.5">
      <c r="B2134" s="19"/>
      <c r="C2134" s="20"/>
      <c r="D2134" s="20"/>
      <c r="E2134" s="20"/>
      <c r="F2134" s="20"/>
      <c r="G2134" s="20"/>
      <c r="H2134" s="20"/>
      <c r="I2134" s="20"/>
      <c r="J2134" s="20"/>
    </row>
    <row r="2135" spans="2:10" s="2" customFormat="1" ht="12" customHeight="1" x14ac:dyDescent="0.5">
      <c r="B2135" s="19"/>
      <c r="C2135" s="20"/>
      <c r="D2135" s="20"/>
      <c r="E2135" s="20"/>
      <c r="F2135" s="20"/>
      <c r="G2135" s="20"/>
      <c r="H2135" s="20"/>
      <c r="I2135" s="20"/>
      <c r="J2135" s="20"/>
    </row>
    <row r="2136" spans="2:10" s="2" customFormat="1" ht="12" customHeight="1" x14ac:dyDescent="0.5">
      <c r="B2136" s="19"/>
      <c r="C2136" s="20"/>
      <c r="D2136" s="20"/>
      <c r="E2136" s="20"/>
      <c r="F2136" s="20"/>
      <c r="G2136" s="20"/>
      <c r="H2136" s="20"/>
      <c r="I2136" s="20"/>
      <c r="J2136" s="20"/>
    </row>
    <row r="2137" spans="2:10" s="2" customFormat="1" ht="12" customHeight="1" x14ac:dyDescent="0.5">
      <c r="B2137" s="19"/>
      <c r="C2137" s="20"/>
      <c r="D2137" s="20"/>
      <c r="E2137" s="20"/>
      <c r="F2137" s="20"/>
      <c r="G2137" s="20"/>
      <c r="H2137" s="20"/>
      <c r="I2137" s="20"/>
      <c r="J2137" s="20"/>
    </row>
    <row r="2138" spans="2:10" s="2" customFormat="1" ht="12" customHeight="1" x14ac:dyDescent="0.5">
      <c r="B2138" s="19"/>
      <c r="C2138" s="20"/>
      <c r="D2138" s="20"/>
      <c r="E2138" s="20"/>
      <c r="F2138" s="20"/>
      <c r="G2138" s="20"/>
      <c r="H2138" s="20"/>
      <c r="I2138" s="20"/>
      <c r="J2138" s="20"/>
    </row>
    <row r="2139" spans="2:10" s="2" customFormat="1" ht="12" customHeight="1" x14ac:dyDescent="0.5">
      <c r="B2139" s="19"/>
      <c r="C2139" s="20"/>
      <c r="D2139" s="20"/>
      <c r="E2139" s="20"/>
      <c r="F2139" s="20"/>
      <c r="G2139" s="20"/>
      <c r="H2139" s="20"/>
      <c r="I2139" s="20"/>
      <c r="J2139" s="20"/>
    </row>
    <row r="2140" spans="2:10" s="2" customFormat="1" ht="12" customHeight="1" x14ac:dyDescent="0.5">
      <c r="B2140" s="19"/>
      <c r="C2140" s="20"/>
      <c r="D2140" s="20"/>
      <c r="E2140" s="20"/>
      <c r="F2140" s="20"/>
      <c r="G2140" s="20"/>
      <c r="H2140" s="20"/>
      <c r="I2140" s="20"/>
      <c r="J2140" s="20"/>
    </row>
    <row r="2141" spans="2:10" s="2" customFormat="1" ht="12" customHeight="1" x14ac:dyDescent="0.5">
      <c r="B2141" s="19"/>
      <c r="C2141" s="20"/>
      <c r="D2141" s="20"/>
      <c r="E2141" s="20"/>
      <c r="F2141" s="20"/>
      <c r="G2141" s="20"/>
      <c r="H2141" s="20"/>
      <c r="I2141" s="20"/>
      <c r="J2141" s="20"/>
    </row>
    <row r="2142" spans="2:10" s="2" customFormat="1" ht="12" customHeight="1" x14ac:dyDescent="0.5">
      <c r="B2142" s="19"/>
      <c r="C2142" s="20"/>
      <c r="D2142" s="20"/>
      <c r="E2142" s="20"/>
      <c r="F2142" s="20"/>
      <c r="G2142" s="20"/>
      <c r="H2142" s="20"/>
      <c r="I2142" s="20"/>
      <c r="J2142" s="20"/>
    </row>
    <row r="2143" spans="2:10" s="2" customFormat="1" ht="12" customHeight="1" x14ac:dyDescent="0.5">
      <c r="B2143" s="19"/>
      <c r="C2143" s="20"/>
      <c r="D2143" s="20"/>
      <c r="E2143" s="20"/>
      <c r="F2143" s="20"/>
      <c r="G2143" s="20"/>
      <c r="H2143" s="20"/>
      <c r="I2143" s="20"/>
      <c r="J2143" s="20"/>
    </row>
    <row r="2144" spans="2:10" s="2" customFormat="1" ht="12" customHeight="1" x14ac:dyDescent="0.5">
      <c r="B2144" s="19"/>
      <c r="C2144" s="20"/>
      <c r="D2144" s="20"/>
      <c r="E2144" s="20"/>
      <c r="F2144" s="20"/>
      <c r="G2144" s="20"/>
      <c r="H2144" s="20"/>
      <c r="I2144" s="20"/>
      <c r="J2144" s="20"/>
    </row>
    <row r="2145" spans="2:10" s="2" customFormat="1" ht="12" customHeight="1" x14ac:dyDescent="0.5">
      <c r="B2145" s="19"/>
      <c r="C2145" s="20"/>
      <c r="D2145" s="20"/>
      <c r="E2145" s="20"/>
      <c r="F2145" s="20"/>
      <c r="G2145" s="20"/>
      <c r="H2145" s="20"/>
      <c r="I2145" s="20"/>
      <c r="J2145" s="20"/>
    </row>
    <row r="2146" spans="2:10" s="2" customFormat="1" ht="12" customHeight="1" x14ac:dyDescent="0.5">
      <c r="B2146" s="19"/>
      <c r="C2146" s="20"/>
      <c r="D2146" s="20"/>
      <c r="E2146" s="20"/>
      <c r="F2146" s="20"/>
      <c r="G2146" s="20"/>
      <c r="H2146" s="20"/>
      <c r="I2146" s="20"/>
      <c r="J2146" s="20"/>
    </row>
    <row r="2147" spans="2:10" s="2" customFormat="1" ht="12" customHeight="1" x14ac:dyDescent="0.5">
      <c r="B2147" s="19"/>
      <c r="C2147" s="20"/>
      <c r="D2147" s="20"/>
      <c r="E2147" s="20"/>
      <c r="F2147" s="20"/>
      <c r="G2147" s="20"/>
      <c r="H2147" s="20"/>
      <c r="I2147" s="20"/>
      <c r="J2147" s="20"/>
    </row>
    <row r="2148" spans="2:10" s="2" customFormat="1" ht="12" customHeight="1" x14ac:dyDescent="0.5">
      <c r="B2148" s="19"/>
      <c r="C2148" s="20"/>
      <c r="D2148" s="20"/>
      <c r="E2148" s="20"/>
      <c r="F2148" s="20"/>
      <c r="G2148" s="20"/>
      <c r="H2148" s="20"/>
      <c r="I2148" s="20"/>
      <c r="J2148" s="20"/>
    </row>
    <row r="2149" spans="2:10" s="2" customFormat="1" ht="12" customHeight="1" x14ac:dyDescent="0.5">
      <c r="B2149" s="19"/>
      <c r="C2149" s="20"/>
      <c r="D2149" s="20"/>
      <c r="E2149" s="20"/>
      <c r="F2149" s="20"/>
      <c r="G2149" s="20"/>
      <c r="H2149" s="20"/>
      <c r="I2149" s="20"/>
      <c r="J2149" s="20"/>
    </row>
    <row r="2150" spans="2:10" s="2" customFormat="1" ht="12" customHeight="1" x14ac:dyDescent="0.5">
      <c r="B2150" s="19"/>
      <c r="C2150" s="20"/>
      <c r="D2150" s="20"/>
      <c r="E2150" s="20"/>
      <c r="F2150" s="20"/>
      <c r="G2150" s="20"/>
      <c r="H2150" s="20"/>
      <c r="I2150" s="20"/>
      <c r="J2150" s="20"/>
    </row>
    <row r="2151" spans="2:10" s="2" customFormat="1" ht="12" customHeight="1" x14ac:dyDescent="0.5">
      <c r="B2151" s="19"/>
      <c r="C2151" s="20"/>
      <c r="D2151" s="20"/>
      <c r="E2151" s="20"/>
      <c r="F2151" s="20"/>
      <c r="G2151" s="20"/>
      <c r="H2151" s="20"/>
      <c r="I2151" s="20"/>
      <c r="J2151" s="20"/>
    </row>
    <row r="2152" spans="2:10" s="2" customFormat="1" ht="12" customHeight="1" x14ac:dyDescent="0.5">
      <c r="B2152" s="19"/>
      <c r="C2152" s="20"/>
      <c r="D2152" s="20"/>
      <c r="E2152" s="20"/>
      <c r="F2152" s="20"/>
      <c r="G2152" s="20"/>
      <c r="H2152" s="20"/>
      <c r="I2152" s="20"/>
      <c r="J2152" s="20"/>
    </row>
    <row r="2153" spans="2:10" s="2" customFormat="1" ht="12" customHeight="1" x14ac:dyDescent="0.5">
      <c r="B2153" s="19"/>
      <c r="C2153" s="20"/>
      <c r="D2153" s="20"/>
      <c r="E2153" s="20"/>
      <c r="F2153" s="20"/>
      <c r="G2153" s="20"/>
      <c r="H2153" s="20"/>
      <c r="I2153" s="20"/>
      <c r="J2153" s="20"/>
    </row>
    <row r="2154" spans="2:10" s="2" customFormat="1" ht="12" customHeight="1" x14ac:dyDescent="0.5">
      <c r="B2154" s="19"/>
      <c r="C2154" s="20"/>
      <c r="D2154" s="20"/>
      <c r="E2154" s="20"/>
      <c r="F2154" s="20"/>
      <c r="G2154" s="20"/>
      <c r="H2154" s="20"/>
      <c r="I2154" s="20"/>
      <c r="J2154" s="20"/>
    </row>
    <row r="2155" spans="2:10" s="2" customFormat="1" ht="12" customHeight="1" x14ac:dyDescent="0.5">
      <c r="B2155" s="19"/>
      <c r="C2155" s="20"/>
      <c r="D2155" s="20"/>
      <c r="E2155" s="20"/>
      <c r="F2155" s="20"/>
      <c r="G2155" s="20"/>
      <c r="H2155" s="20"/>
      <c r="I2155" s="20"/>
      <c r="J2155" s="20"/>
    </row>
    <row r="2156" spans="2:10" s="2" customFormat="1" ht="12" customHeight="1" x14ac:dyDescent="0.5">
      <c r="B2156" s="19"/>
      <c r="C2156" s="20"/>
      <c r="D2156" s="20"/>
      <c r="E2156" s="20"/>
      <c r="F2156" s="20"/>
      <c r="G2156" s="20"/>
      <c r="H2156" s="20"/>
      <c r="I2156" s="20"/>
      <c r="J2156" s="20"/>
    </row>
    <row r="2157" spans="2:10" s="2" customFormat="1" ht="12" customHeight="1" x14ac:dyDescent="0.5">
      <c r="B2157" s="19"/>
      <c r="C2157" s="20"/>
      <c r="D2157" s="20"/>
      <c r="E2157" s="20"/>
      <c r="F2157" s="20"/>
      <c r="G2157" s="20"/>
      <c r="H2157" s="20"/>
      <c r="I2157" s="20"/>
      <c r="J2157" s="20"/>
    </row>
    <row r="2158" spans="2:10" s="3" customFormat="1" ht="20.100000000000001" customHeight="1" x14ac:dyDescent="0.5">
      <c r="B2158" s="25" t="s">
        <v>138</v>
      </c>
      <c r="C2158" s="26"/>
      <c r="D2158" s="26"/>
      <c r="E2158" s="26"/>
      <c r="F2158" s="27"/>
      <c r="G2158" s="28"/>
      <c r="H2158" s="29"/>
      <c r="I2158" s="29"/>
      <c r="J2158" s="30">
        <f>SUM(J2096:J2157)</f>
        <v>50000</v>
      </c>
    </row>
    <row r="2159" spans="2:10" s="1" customFormat="1" ht="12" customHeight="1" x14ac:dyDescent="0.5">
      <c r="J2159" s="31" t="s">
        <v>1156</v>
      </c>
    </row>
    <row r="2160" spans="2:10" s="1" customFormat="1" ht="11.7" x14ac:dyDescent="0.5">
      <c r="B2160" s="6" t="s">
        <v>1157</v>
      </c>
    </row>
    <row r="2161" spans="1:10" s="2" customFormat="1" ht="39.450000000000003" customHeight="1" x14ac:dyDescent="0.5">
      <c r="B2161" s="7"/>
      <c r="C2161" s="8" t="s">
        <v>3</v>
      </c>
      <c r="D2161" s="8"/>
      <c r="E2161" s="8"/>
      <c r="F2161" s="7" t="s">
        <v>4</v>
      </c>
      <c r="G2161" s="7" t="s">
        <v>5</v>
      </c>
      <c r="H2161" s="7" t="s">
        <v>6</v>
      </c>
      <c r="I2161" s="7" t="s">
        <v>7</v>
      </c>
      <c r="J2161" s="9" t="s">
        <v>8</v>
      </c>
    </row>
    <row r="2162" spans="1:10" s="3" customFormat="1" ht="20.100000000000001" customHeight="1" x14ac:dyDescent="0.5">
      <c r="B2162" s="10"/>
      <c r="C2162" s="11"/>
      <c r="D2162" s="11"/>
      <c r="E2162" s="11"/>
      <c r="F2162" s="11"/>
      <c r="G2162" s="11"/>
      <c r="H2162" s="11"/>
      <c r="I2162" s="11"/>
      <c r="J2162" s="12"/>
    </row>
    <row r="2163" spans="1:10" s="2" customFormat="1" ht="12" customHeight="1" x14ac:dyDescent="0.5">
      <c r="A2163" s="2">
        <v>8987</v>
      </c>
      <c r="B2163" s="13" t="s">
        <v>1158</v>
      </c>
      <c r="C2163" s="14"/>
      <c r="D2163" s="14"/>
      <c r="E2163" s="14"/>
      <c r="F2163" s="15" t="s">
        <v>1159</v>
      </c>
      <c r="G2163" s="21"/>
      <c r="H2163" s="22"/>
      <c r="I2163" s="18"/>
      <c r="J2163" s="18"/>
    </row>
    <row r="2164" spans="1:10" s="2" customFormat="1" ht="12" customHeight="1" x14ac:dyDescent="0.5">
      <c r="B2164" s="19"/>
      <c r="C2164" s="20"/>
      <c r="D2164" s="20"/>
      <c r="E2164" s="20"/>
      <c r="F2164" s="20"/>
      <c r="G2164" s="20"/>
      <c r="H2164" s="20"/>
      <c r="I2164" s="20"/>
      <c r="J2164" s="20"/>
    </row>
    <row r="2165" spans="1:10" s="2" customFormat="1" ht="12" customHeight="1" x14ac:dyDescent="0.5">
      <c r="A2165" s="2">
        <v>8988</v>
      </c>
      <c r="B2165" s="13" t="s">
        <v>1160</v>
      </c>
      <c r="C2165" s="14"/>
      <c r="D2165" s="14"/>
      <c r="E2165" s="14"/>
      <c r="F2165" s="15" t="s">
        <v>559</v>
      </c>
      <c r="G2165" s="21"/>
      <c r="H2165" s="22"/>
      <c r="I2165" s="18"/>
      <c r="J2165" s="18"/>
    </row>
    <row r="2166" spans="1:10" s="2" customFormat="1" ht="12" customHeight="1" x14ac:dyDescent="0.5">
      <c r="B2166" s="19"/>
      <c r="C2166" s="20"/>
      <c r="D2166" s="20"/>
      <c r="E2166" s="20"/>
      <c r="F2166" s="20"/>
      <c r="G2166" s="20"/>
      <c r="H2166" s="20"/>
      <c r="I2166" s="20"/>
      <c r="J2166" s="20"/>
    </row>
    <row r="2167" spans="1:10" s="2" customFormat="1" ht="12" customHeight="1" x14ac:dyDescent="0.5">
      <c r="A2167" s="2">
        <v>8993</v>
      </c>
      <c r="B2167" s="13"/>
      <c r="C2167" s="14" t="s">
        <v>1161</v>
      </c>
      <c r="D2167" s="14"/>
      <c r="E2167" s="14"/>
      <c r="F2167" s="15" t="s">
        <v>561</v>
      </c>
      <c r="G2167" s="21" t="s">
        <v>562</v>
      </c>
      <c r="H2167" s="22">
        <v>100000</v>
      </c>
      <c r="I2167" s="23">
        <v>0</v>
      </c>
      <c r="J2167" s="18">
        <f>IF(G2167 = CHAR(37), H2167*I2167/100,H2167*I2167)</f>
        <v>0</v>
      </c>
    </row>
    <row r="2168" spans="1:10" s="2" customFormat="1" ht="12" customHeight="1" x14ac:dyDescent="0.5">
      <c r="B2168" s="19"/>
      <c r="C2168" s="20"/>
      <c r="D2168" s="20"/>
      <c r="E2168" s="20"/>
      <c r="F2168" s="20"/>
      <c r="G2168" s="20"/>
      <c r="H2168" s="20"/>
      <c r="I2168" s="20"/>
      <c r="J2168" s="20"/>
    </row>
    <row r="2169" spans="1:10" s="2" customFormat="1" ht="12" customHeight="1" x14ac:dyDescent="0.5">
      <c r="A2169" s="2">
        <v>8989</v>
      </c>
      <c r="B2169" s="13"/>
      <c r="C2169" s="14" t="s">
        <v>1162</v>
      </c>
      <c r="D2169" s="14"/>
      <c r="E2169" s="14"/>
      <c r="F2169" s="15" t="s">
        <v>1163</v>
      </c>
      <c r="G2169" s="21" t="s">
        <v>562</v>
      </c>
      <c r="H2169" s="22">
        <v>100000</v>
      </c>
      <c r="I2169" s="23">
        <v>0</v>
      </c>
      <c r="J2169" s="18">
        <f>IF(G2169 = CHAR(37), H2169*I2169/100,H2169*I2169)</f>
        <v>0</v>
      </c>
    </row>
    <row r="2170" spans="1:10" s="2" customFormat="1" ht="12" customHeight="1" x14ac:dyDescent="0.5">
      <c r="B2170" s="19"/>
      <c r="C2170" s="20"/>
      <c r="D2170" s="20"/>
      <c r="E2170" s="20"/>
      <c r="F2170" s="20"/>
      <c r="G2170" s="20"/>
      <c r="H2170" s="20"/>
      <c r="I2170" s="20"/>
      <c r="J2170" s="20"/>
    </row>
    <row r="2171" spans="1:10" s="2" customFormat="1" ht="12" customHeight="1" x14ac:dyDescent="0.5">
      <c r="A2171" s="2">
        <v>8990</v>
      </c>
      <c r="B2171" s="13" t="s">
        <v>1164</v>
      </c>
      <c r="C2171" s="14"/>
      <c r="D2171" s="14"/>
      <c r="E2171" s="14"/>
      <c r="F2171" s="15" t="s">
        <v>1165</v>
      </c>
      <c r="G2171" s="21"/>
      <c r="H2171" s="22"/>
      <c r="I2171" s="18"/>
      <c r="J2171" s="18"/>
    </row>
    <row r="2172" spans="1:10" s="2" customFormat="1" ht="12" customHeight="1" x14ac:dyDescent="0.5">
      <c r="B2172" s="19"/>
      <c r="C2172" s="20"/>
      <c r="D2172" s="20"/>
      <c r="E2172" s="20"/>
      <c r="F2172" s="20"/>
      <c r="G2172" s="20"/>
      <c r="H2172" s="20"/>
      <c r="I2172" s="20"/>
      <c r="J2172" s="20"/>
    </row>
    <row r="2173" spans="1:10" s="2" customFormat="1" ht="12" customHeight="1" x14ac:dyDescent="0.5">
      <c r="A2173" s="2">
        <v>8991</v>
      </c>
      <c r="B2173" s="13"/>
      <c r="C2173" s="14" t="s">
        <v>1166</v>
      </c>
      <c r="D2173" s="14"/>
      <c r="E2173" s="14"/>
      <c r="F2173" s="15" t="s">
        <v>1167</v>
      </c>
      <c r="G2173" s="21" t="s">
        <v>39</v>
      </c>
      <c r="H2173" s="22">
        <v>500</v>
      </c>
      <c r="I2173" s="23">
        <v>0</v>
      </c>
      <c r="J2173" s="18">
        <f>IF(G2173 = CHAR(37), H2173*I2173/100,H2173*I2173)</f>
        <v>0</v>
      </c>
    </row>
    <row r="2174" spans="1:10" s="2" customFormat="1" ht="12" customHeight="1" x14ac:dyDescent="0.5">
      <c r="B2174" s="19"/>
      <c r="C2174" s="20"/>
      <c r="D2174" s="20"/>
      <c r="E2174" s="20"/>
      <c r="F2174" s="20"/>
      <c r="G2174" s="20"/>
      <c r="H2174" s="20"/>
      <c r="I2174" s="20"/>
      <c r="J2174" s="20"/>
    </row>
    <row r="2175" spans="1:10" s="2" customFormat="1" ht="36" customHeight="1" x14ac:dyDescent="0.5">
      <c r="A2175" s="2">
        <v>8992</v>
      </c>
      <c r="B2175" s="13" t="s">
        <v>1168</v>
      </c>
      <c r="C2175" s="14"/>
      <c r="D2175" s="14"/>
      <c r="E2175" s="14"/>
      <c r="F2175" s="15" t="s">
        <v>1169</v>
      </c>
      <c r="G2175" s="21" t="s">
        <v>562</v>
      </c>
      <c r="H2175" s="22">
        <v>1500</v>
      </c>
      <c r="I2175" s="23">
        <v>0</v>
      </c>
      <c r="J2175" s="18">
        <f>IF(G2175 = CHAR(37), H2175*I2175/100,H2175*I2175)</f>
        <v>0</v>
      </c>
    </row>
    <row r="2176" spans="1:10" s="2" customFormat="1" ht="12" customHeight="1" x14ac:dyDescent="0.5">
      <c r="B2176" s="19"/>
      <c r="C2176" s="20"/>
      <c r="D2176" s="20"/>
      <c r="E2176" s="20"/>
      <c r="F2176" s="20"/>
      <c r="G2176" s="20"/>
      <c r="H2176" s="20"/>
      <c r="I2176" s="20"/>
      <c r="J2176" s="20"/>
    </row>
    <row r="2177" spans="2:10" s="2" customFormat="1" ht="12" customHeight="1" x14ac:dyDescent="0.5">
      <c r="B2177" s="19"/>
      <c r="C2177" s="20"/>
      <c r="D2177" s="20"/>
      <c r="E2177" s="20"/>
      <c r="F2177" s="20"/>
      <c r="G2177" s="20"/>
      <c r="H2177" s="20"/>
      <c r="I2177" s="20"/>
      <c r="J2177" s="20"/>
    </row>
    <row r="2178" spans="2:10" s="2" customFormat="1" ht="12" customHeight="1" x14ac:dyDescent="0.5">
      <c r="B2178" s="19"/>
      <c r="C2178" s="20"/>
      <c r="D2178" s="20"/>
      <c r="E2178" s="20"/>
      <c r="F2178" s="20"/>
      <c r="G2178" s="20"/>
      <c r="H2178" s="20"/>
      <c r="I2178" s="20"/>
      <c r="J2178" s="20"/>
    </row>
    <row r="2179" spans="2:10" s="2" customFormat="1" ht="12" customHeight="1" x14ac:dyDescent="0.5">
      <c r="B2179" s="19"/>
      <c r="C2179" s="20"/>
      <c r="D2179" s="20"/>
      <c r="E2179" s="20"/>
      <c r="F2179" s="20"/>
      <c r="G2179" s="20"/>
      <c r="H2179" s="20"/>
      <c r="I2179" s="20"/>
      <c r="J2179" s="20"/>
    </row>
    <row r="2180" spans="2:10" s="2" customFormat="1" ht="12" customHeight="1" x14ac:dyDescent="0.5">
      <c r="B2180" s="19"/>
      <c r="C2180" s="20"/>
      <c r="D2180" s="20"/>
      <c r="E2180" s="20"/>
      <c r="F2180" s="20"/>
      <c r="G2180" s="20"/>
      <c r="H2180" s="20"/>
      <c r="I2180" s="20"/>
      <c r="J2180" s="20"/>
    </row>
    <row r="2181" spans="2:10" s="2" customFormat="1" ht="12" customHeight="1" x14ac:dyDescent="0.5">
      <c r="B2181" s="19"/>
      <c r="C2181" s="20"/>
      <c r="D2181" s="20"/>
      <c r="E2181" s="20"/>
      <c r="F2181" s="20"/>
      <c r="G2181" s="20"/>
      <c r="H2181" s="20"/>
      <c r="I2181" s="20"/>
      <c r="J2181" s="20"/>
    </row>
    <row r="2182" spans="2:10" s="2" customFormat="1" ht="12" customHeight="1" x14ac:dyDescent="0.5">
      <c r="B2182" s="19"/>
      <c r="C2182" s="20"/>
      <c r="D2182" s="20"/>
      <c r="E2182" s="20"/>
      <c r="F2182" s="20"/>
      <c r="G2182" s="20"/>
      <c r="H2182" s="20"/>
      <c r="I2182" s="20"/>
      <c r="J2182" s="20"/>
    </row>
    <row r="2183" spans="2:10" s="2" customFormat="1" ht="12" customHeight="1" x14ac:dyDescent="0.5">
      <c r="B2183" s="19"/>
      <c r="C2183" s="20"/>
      <c r="D2183" s="20"/>
      <c r="E2183" s="20"/>
      <c r="F2183" s="20"/>
      <c r="G2183" s="20"/>
      <c r="H2183" s="20"/>
      <c r="I2183" s="20"/>
      <c r="J2183" s="20"/>
    </row>
    <row r="2184" spans="2:10" s="2" customFormat="1" ht="12" customHeight="1" x14ac:dyDescent="0.5">
      <c r="B2184" s="19"/>
      <c r="C2184" s="20"/>
      <c r="D2184" s="20"/>
      <c r="E2184" s="20"/>
      <c r="F2184" s="20"/>
      <c r="G2184" s="20"/>
      <c r="H2184" s="20"/>
      <c r="I2184" s="20"/>
      <c r="J2184" s="20"/>
    </row>
    <row r="2185" spans="2:10" s="2" customFormat="1" ht="12" customHeight="1" x14ac:dyDescent="0.5">
      <c r="B2185" s="19"/>
      <c r="C2185" s="20"/>
      <c r="D2185" s="20"/>
      <c r="E2185" s="20"/>
      <c r="F2185" s="20"/>
      <c r="G2185" s="20"/>
      <c r="H2185" s="20"/>
      <c r="I2185" s="20"/>
      <c r="J2185" s="20"/>
    </row>
    <row r="2186" spans="2:10" s="2" customFormat="1" ht="12" customHeight="1" x14ac:dyDescent="0.5">
      <c r="B2186" s="19"/>
      <c r="C2186" s="20"/>
      <c r="D2186" s="20"/>
      <c r="E2186" s="20"/>
      <c r="F2186" s="20"/>
      <c r="G2186" s="20"/>
      <c r="H2186" s="20"/>
      <c r="I2186" s="20"/>
      <c r="J2186" s="20"/>
    </row>
    <row r="2187" spans="2:10" s="2" customFormat="1" ht="12" customHeight="1" x14ac:dyDescent="0.5">
      <c r="B2187" s="19"/>
      <c r="C2187" s="20"/>
      <c r="D2187" s="20"/>
      <c r="E2187" s="20"/>
      <c r="F2187" s="20"/>
      <c r="G2187" s="20"/>
      <c r="H2187" s="20"/>
      <c r="I2187" s="20"/>
      <c r="J2187" s="20"/>
    </row>
    <row r="2188" spans="2:10" s="2" customFormat="1" ht="12" customHeight="1" x14ac:dyDescent="0.5">
      <c r="B2188" s="19"/>
      <c r="C2188" s="20"/>
      <c r="D2188" s="20"/>
      <c r="E2188" s="20"/>
      <c r="F2188" s="20"/>
      <c r="G2188" s="20"/>
      <c r="H2188" s="20"/>
      <c r="I2188" s="20"/>
      <c r="J2188" s="20"/>
    </row>
    <row r="2189" spans="2:10" s="2" customFormat="1" ht="12" customHeight="1" x14ac:dyDescent="0.5">
      <c r="B2189" s="19"/>
      <c r="C2189" s="20"/>
      <c r="D2189" s="20"/>
      <c r="E2189" s="20"/>
      <c r="F2189" s="20"/>
      <c r="G2189" s="20"/>
      <c r="H2189" s="20"/>
      <c r="I2189" s="20"/>
      <c r="J2189" s="20"/>
    </row>
    <row r="2190" spans="2:10" s="2" customFormat="1" ht="12" customHeight="1" x14ac:dyDescent="0.5">
      <c r="B2190" s="19"/>
      <c r="C2190" s="20"/>
      <c r="D2190" s="20"/>
      <c r="E2190" s="20"/>
      <c r="F2190" s="20"/>
      <c r="G2190" s="20"/>
      <c r="H2190" s="20"/>
      <c r="I2190" s="20"/>
      <c r="J2190" s="20"/>
    </row>
    <row r="2191" spans="2:10" s="2" customFormat="1" ht="12" customHeight="1" x14ac:dyDescent="0.5">
      <c r="B2191" s="19"/>
      <c r="C2191" s="20"/>
      <c r="D2191" s="20"/>
      <c r="E2191" s="20"/>
      <c r="F2191" s="20"/>
      <c r="G2191" s="20"/>
      <c r="H2191" s="20"/>
      <c r="I2191" s="20"/>
      <c r="J2191" s="20"/>
    </row>
    <row r="2192" spans="2:10" s="2" customFormat="1" ht="12" customHeight="1" x14ac:dyDescent="0.5">
      <c r="B2192" s="19"/>
      <c r="C2192" s="20"/>
      <c r="D2192" s="20"/>
      <c r="E2192" s="20"/>
      <c r="F2192" s="20"/>
      <c r="G2192" s="20"/>
      <c r="H2192" s="20"/>
      <c r="I2192" s="20"/>
      <c r="J2192" s="20"/>
    </row>
    <row r="2193" spans="2:10" s="2" customFormat="1" ht="12" customHeight="1" x14ac:dyDescent="0.5">
      <c r="B2193" s="19"/>
      <c r="C2193" s="20"/>
      <c r="D2193" s="20"/>
      <c r="E2193" s="20"/>
      <c r="F2193" s="20"/>
      <c r="G2193" s="20"/>
      <c r="H2193" s="20"/>
      <c r="I2193" s="20"/>
      <c r="J2193" s="20"/>
    </row>
    <row r="2194" spans="2:10" s="2" customFormat="1" ht="12" customHeight="1" x14ac:dyDescent="0.5">
      <c r="B2194" s="19"/>
      <c r="C2194" s="20"/>
      <c r="D2194" s="20"/>
      <c r="E2194" s="20"/>
      <c r="F2194" s="20"/>
      <c r="G2194" s="20"/>
      <c r="H2194" s="20"/>
      <c r="I2194" s="20"/>
      <c r="J2194" s="20"/>
    </row>
    <row r="2195" spans="2:10" s="2" customFormat="1" ht="12" customHeight="1" x14ac:dyDescent="0.5">
      <c r="B2195" s="19"/>
      <c r="C2195" s="20"/>
      <c r="D2195" s="20"/>
      <c r="E2195" s="20"/>
      <c r="F2195" s="20"/>
      <c r="G2195" s="20"/>
      <c r="H2195" s="20"/>
      <c r="I2195" s="20"/>
      <c r="J2195" s="20"/>
    </row>
    <row r="2196" spans="2:10" s="2" customFormat="1" ht="12" customHeight="1" x14ac:dyDescent="0.5">
      <c r="B2196" s="19"/>
      <c r="C2196" s="20"/>
      <c r="D2196" s="20"/>
      <c r="E2196" s="20"/>
      <c r="F2196" s="20"/>
      <c r="G2196" s="20"/>
      <c r="H2196" s="20"/>
      <c r="I2196" s="20"/>
      <c r="J2196" s="20"/>
    </row>
    <row r="2197" spans="2:10" s="2" customFormat="1" ht="12" customHeight="1" x14ac:dyDescent="0.5">
      <c r="B2197" s="19"/>
      <c r="C2197" s="20"/>
      <c r="D2197" s="20"/>
      <c r="E2197" s="20"/>
      <c r="F2197" s="20"/>
      <c r="G2197" s="20"/>
      <c r="H2197" s="20"/>
      <c r="I2197" s="20"/>
      <c r="J2197" s="20"/>
    </row>
    <row r="2198" spans="2:10" s="2" customFormat="1" ht="12" customHeight="1" x14ac:dyDescent="0.5">
      <c r="B2198" s="19"/>
      <c r="C2198" s="20"/>
      <c r="D2198" s="20"/>
      <c r="E2198" s="20"/>
      <c r="F2198" s="20"/>
      <c r="G2198" s="20"/>
      <c r="H2198" s="20"/>
      <c r="I2198" s="20"/>
      <c r="J2198" s="20"/>
    </row>
    <row r="2199" spans="2:10" s="2" customFormat="1" ht="12" customHeight="1" x14ac:dyDescent="0.5">
      <c r="B2199" s="19"/>
      <c r="C2199" s="20"/>
      <c r="D2199" s="20"/>
      <c r="E2199" s="20"/>
      <c r="F2199" s="20"/>
      <c r="G2199" s="20"/>
      <c r="H2199" s="20"/>
      <c r="I2199" s="20"/>
      <c r="J2199" s="20"/>
    </row>
    <row r="2200" spans="2:10" s="2" customFormat="1" ht="12" customHeight="1" x14ac:dyDescent="0.5">
      <c r="B2200" s="19"/>
      <c r="C2200" s="20"/>
      <c r="D2200" s="20"/>
      <c r="E2200" s="20"/>
      <c r="F2200" s="20"/>
      <c r="G2200" s="20"/>
      <c r="H2200" s="20"/>
      <c r="I2200" s="20"/>
      <c r="J2200" s="20"/>
    </row>
    <row r="2201" spans="2:10" s="2" customFormat="1" ht="12" customHeight="1" x14ac:dyDescent="0.5">
      <c r="B2201" s="19"/>
      <c r="C2201" s="20"/>
      <c r="D2201" s="20"/>
      <c r="E2201" s="20"/>
      <c r="F2201" s="20"/>
      <c r="G2201" s="20"/>
      <c r="H2201" s="20"/>
      <c r="I2201" s="20"/>
      <c r="J2201" s="20"/>
    </row>
    <row r="2202" spans="2:10" s="2" customFormat="1" ht="12" customHeight="1" x14ac:dyDescent="0.5">
      <c r="B2202" s="19"/>
      <c r="C2202" s="20"/>
      <c r="D2202" s="20"/>
      <c r="E2202" s="20"/>
      <c r="F2202" s="20"/>
      <c r="G2202" s="20"/>
      <c r="H2202" s="20"/>
      <c r="I2202" s="20"/>
      <c r="J2202" s="20"/>
    </row>
    <row r="2203" spans="2:10" s="2" customFormat="1" ht="12" customHeight="1" x14ac:dyDescent="0.5">
      <c r="B2203" s="19"/>
      <c r="C2203" s="20"/>
      <c r="D2203" s="20"/>
      <c r="E2203" s="20"/>
      <c r="F2203" s="20"/>
      <c r="G2203" s="20"/>
      <c r="H2203" s="20"/>
      <c r="I2203" s="20"/>
      <c r="J2203" s="20"/>
    </row>
    <row r="2204" spans="2:10" s="2" customFormat="1" ht="12" customHeight="1" x14ac:dyDescent="0.5">
      <c r="B2204" s="19"/>
      <c r="C2204" s="20"/>
      <c r="D2204" s="20"/>
      <c r="E2204" s="20"/>
      <c r="F2204" s="20"/>
      <c r="G2204" s="20"/>
      <c r="H2204" s="20"/>
      <c r="I2204" s="20"/>
      <c r="J2204" s="20"/>
    </row>
    <row r="2205" spans="2:10" s="2" customFormat="1" ht="12" customHeight="1" x14ac:dyDescent="0.5">
      <c r="B2205" s="19"/>
      <c r="C2205" s="20"/>
      <c r="D2205" s="20"/>
      <c r="E2205" s="20"/>
      <c r="F2205" s="20"/>
      <c r="G2205" s="20"/>
      <c r="H2205" s="20"/>
      <c r="I2205" s="20"/>
      <c r="J2205" s="20"/>
    </row>
    <row r="2206" spans="2:10" s="2" customFormat="1" ht="12" customHeight="1" x14ac:dyDescent="0.5">
      <c r="B2206" s="19"/>
      <c r="C2206" s="20"/>
      <c r="D2206" s="20"/>
      <c r="E2206" s="20"/>
      <c r="F2206" s="20"/>
      <c r="G2206" s="20"/>
      <c r="H2206" s="20"/>
      <c r="I2206" s="20"/>
      <c r="J2206" s="20"/>
    </row>
    <row r="2207" spans="2:10" s="2" customFormat="1" ht="12" customHeight="1" x14ac:dyDescent="0.5">
      <c r="B2207" s="19"/>
      <c r="C2207" s="20"/>
      <c r="D2207" s="20"/>
      <c r="E2207" s="20"/>
      <c r="F2207" s="20"/>
      <c r="G2207" s="20"/>
      <c r="H2207" s="20"/>
      <c r="I2207" s="20"/>
      <c r="J2207" s="20"/>
    </row>
    <row r="2208" spans="2:10" s="2" customFormat="1" ht="12" customHeight="1" x14ac:dyDescent="0.5">
      <c r="B2208" s="19"/>
      <c r="C2208" s="20"/>
      <c r="D2208" s="20"/>
      <c r="E2208" s="20"/>
      <c r="F2208" s="20"/>
      <c r="G2208" s="20"/>
      <c r="H2208" s="20"/>
      <c r="I2208" s="20"/>
      <c r="J2208" s="20"/>
    </row>
    <row r="2209" spans="2:10" s="2" customFormat="1" ht="12" customHeight="1" x14ac:dyDescent="0.5">
      <c r="B2209" s="19"/>
      <c r="C2209" s="20"/>
      <c r="D2209" s="20"/>
      <c r="E2209" s="20"/>
      <c r="F2209" s="20"/>
      <c r="G2209" s="20"/>
      <c r="H2209" s="20"/>
      <c r="I2209" s="20"/>
      <c r="J2209" s="20"/>
    </row>
    <row r="2210" spans="2:10" s="2" customFormat="1" ht="12" customHeight="1" x14ac:dyDescent="0.5">
      <c r="B2210" s="19"/>
      <c r="C2210" s="20"/>
      <c r="D2210" s="20"/>
      <c r="E2210" s="20"/>
      <c r="F2210" s="20"/>
      <c r="G2210" s="20"/>
      <c r="H2210" s="20"/>
      <c r="I2210" s="20"/>
      <c r="J2210" s="20"/>
    </row>
    <row r="2211" spans="2:10" s="2" customFormat="1" ht="12" customHeight="1" x14ac:dyDescent="0.5">
      <c r="B2211" s="19"/>
      <c r="C2211" s="20"/>
      <c r="D2211" s="20"/>
      <c r="E2211" s="20"/>
      <c r="F2211" s="20"/>
      <c r="G2211" s="20"/>
      <c r="H2211" s="20"/>
      <c r="I2211" s="20"/>
      <c r="J2211" s="20"/>
    </row>
    <row r="2212" spans="2:10" s="2" customFormat="1" ht="12" customHeight="1" x14ac:dyDescent="0.5">
      <c r="B2212" s="19"/>
      <c r="C2212" s="20"/>
      <c r="D2212" s="20"/>
      <c r="E2212" s="20"/>
      <c r="F2212" s="20"/>
      <c r="G2212" s="20"/>
      <c r="H2212" s="20"/>
      <c r="I2212" s="20"/>
      <c r="J2212" s="20"/>
    </row>
    <row r="2213" spans="2:10" s="2" customFormat="1" ht="12" customHeight="1" x14ac:dyDescent="0.5">
      <c r="B2213" s="19"/>
      <c r="C2213" s="20"/>
      <c r="D2213" s="20"/>
      <c r="E2213" s="20"/>
      <c r="F2213" s="20"/>
      <c r="G2213" s="20"/>
      <c r="H2213" s="20"/>
      <c r="I2213" s="20"/>
      <c r="J2213" s="20"/>
    </row>
    <row r="2214" spans="2:10" s="2" customFormat="1" ht="12" customHeight="1" x14ac:dyDescent="0.5">
      <c r="B2214" s="19"/>
      <c r="C2214" s="20"/>
      <c r="D2214" s="20"/>
      <c r="E2214" s="20"/>
      <c r="F2214" s="20"/>
      <c r="G2214" s="20"/>
      <c r="H2214" s="20"/>
      <c r="I2214" s="20"/>
      <c r="J2214" s="20"/>
    </row>
    <row r="2215" spans="2:10" s="2" customFormat="1" ht="12" customHeight="1" x14ac:dyDescent="0.5">
      <c r="B2215" s="19"/>
      <c r="C2215" s="20"/>
      <c r="D2215" s="20"/>
      <c r="E2215" s="20"/>
      <c r="F2215" s="20"/>
      <c r="G2215" s="20"/>
      <c r="H2215" s="20"/>
      <c r="I2215" s="20"/>
      <c r="J2215" s="20"/>
    </row>
    <row r="2216" spans="2:10" s="2" customFormat="1" ht="12" customHeight="1" x14ac:dyDescent="0.5">
      <c r="B2216" s="19"/>
      <c r="C2216" s="20"/>
      <c r="D2216" s="20"/>
      <c r="E2216" s="20"/>
      <c r="F2216" s="20"/>
      <c r="G2216" s="20"/>
      <c r="H2216" s="20"/>
      <c r="I2216" s="20"/>
      <c r="J2216" s="20"/>
    </row>
    <row r="2217" spans="2:10" s="2" customFormat="1" ht="12" customHeight="1" x14ac:dyDescent="0.5">
      <c r="B2217" s="19"/>
      <c r="C2217" s="20"/>
      <c r="D2217" s="20"/>
      <c r="E2217" s="20"/>
      <c r="F2217" s="20"/>
      <c r="G2217" s="20"/>
      <c r="H2217" s="20"/>
      <c r="I2217" s="20"/>
      <c r="J2217" s="20"/>
    </row>
    <row r="2218" spans="2:10" s="2" customFormat="1" ht="12" customHeight="1" x14ac:dyDescent="0.5">
      <c r="B2218" s="19"/>
      <c r="C2218" s="20"/>
      <c r="D2218" s="20"/>
      <c r="E2218" s="20"/>
      <c r="F2218" s="20"/>
      <c r="G2218" s="20"/>
      <c r="H2218" s="20"/>
      <c r="I2218" s="20"/>
      <c r="J2218" s="20"/>
    </row>
    <row r="2219" spans="2:10" s="2" customFormat="1" ht="12" customHeight="1" x14ac:dyDescent="0.5">
      <c r="B2219" s="19"/>
      <c r="C2219" s="20"/>
      <c r="D2219" s="20"/>
      <c r="E2219" s="20"/>
      <c r="F2219" s="20"/>
      <c r="G2219" s="20"/>
      <c r="H2219" s="20"/>
      <c r="I2219" s="20"/>
      <c r="J2219" s="20"/>
    </row>
    <row r="2220" spans="2:10" s="2" customFormat="1" ht="12" customHeight="1" x14ac:dyDescent="0.5">
      <c r="B2220" s="19"/>
      <c r="C2220" s="20"/>
      <c r="D2220" s="20"/>
      <c r="E2220" s="20"/>
      <c r="F2220" s="20"/>
      <c r="G2220" s="20"/>
      <c r="H2220" s="20"/>
      <c r="I2220" s="20"/>
      <c r="J2220" s="20"/>
    </row>
    <row r="2221" spans="2:10" s="2" customFormat="1" ht="12" customHeight="1" x14ac:dyDescent="0.5">
      <c r="B2221" s="19"/>
      <c r="C2221" s="20"/>
      <c r="D2221" s="20"/>
      <c r="E2221" s="20"/>
      <c r="F2221" s="20"/>
      <c r="G2221" s="20"/>
      <c r="H2221" s="20"/>
      <c r="I2221" s="20"/>
      <c r="J2221" s="20"/>
    </row>
    <row r="2222" spans="2:10" s="2" customFormat="1" ht="12" customHeight="1" x14ac:dyDescent="0.5">
      <c r="B2222" s="19"/>
      <c r="C2222" s="20"/>
      <c r="D2222" s="20"/>
      <c r="E2222" s="20"/>
      <c r="F2222" s="20"/>
      <c r="G2222" s="20"/>
      <c r="H2222" s="20"/>
      <c r="I2222" s="20"/>
      <c r="J2222" s="20"/>
    </row>
    <row r="2223" spans="2:10" s="2" customFormat="1" ht="12" customHeight="1" x14ac:dyDescent="0.5">
      <c r="B2223" s="19"/>
      <c r="C2223" s="20"/>
      <c r="D2223" s="20"/>
      <c r="E2223" s="20"/>
      <c r="F2223" s="20"/>
      <c r="G2223" s="20"/>
      <c r="H2223" s="20"/>
      <c r="I2223" s="20"/>
      <c r="J2223" s="20"/>
    </row>
    <row r="2224" spans="2:10" s="2" customFormat="1" ht="12" customHeight="1" x14ac:dyDescent="0.5">
      <c r="B2224" s="19"/>
      <c r="C2224" s="20"/>
      <c r="D2224" s="20"/>
      <c r="E2224" s="20"/>
      <c r="F2224" s="20"/>
      <c r="G2224" s="20"/>
      <c r="H2224" s="20"/>
      <c r="I2224" s="20"/>
      <c r="J2224" s="20"/>
    </row>
    <row r="2225" spans="1:10" s="3" customFormat="1" ht="20.100000000000001" customHeight="1" x14ac:dyDescent="0.5">
      <c r="B2225" s="25" t="s">
        <v>138</v>
      </c>
      <c r="C2225" s="26"/>
      <c r="D2225" s="26"/>
      <c r="E2225" s="26"/>
      <c r="F2225" s="27"/>
      <c r="G2225" s="28"/>
      <c r="H2225" s="29"/>
      <c r="I2225" s="29"/>
      <c r="J2225" s="30">
        <f>SUM(J2162:J2224)</f>
        <v>0</v>
      </c>
    </row>
    <row r="2226" spans="1:10" s="1" customFormat="1" ht="12" customHeight="1" x14ac:dyDescent="0.5">
      <c r="J2226" s="31" t="s">
        <v>1170</v>
      </c>
    </row>
    <row r="2227" spans="1:10" s="1" customFormat="1" ht="11.7" x14ac:dyDescent="0.5">
      <c r="B2227" s="6" t="s">
        <v>1171</v>
      </c>
    </row>
    <row r="2228" spans="1:10" s="2" customFormat="1" ht="39.450000000000003" customHeight="1" x14ac:dyDescent="0.5">
      <c r="B2228" s="7"/>
      <c r="C2228" s="8" t="s">
        <v>3</v>
      </c>
      <c r="D2228" s="8"/>
      <c r="E2228" s="8"/>
      <c r="F2228" s="7" t="s">
        <v>4</v>
      </c>
      <c r="G2228" s="7" t="s">
        <v>5</v>
      </c>
      <c r="H2228" s="7" t="s">
        <v>6</v>
      </c>
      <c r="I2228" s="7" t="s">
        <v>7</v>
      </c>
      <c r="J2228" s="9" t="s">
        <v>8</v>
      </c>
    </row>
    <row r="2229" spans="1:10" s="3" customFormat="1" ht="20.100000000000001" customHeight="1" x14ac:dyDescent="0.5">
      <c r="B2229" s="10"/>
      <c r="C2229" s="11"/>
      <c r="D2229" s="11"/>
      <c r="E2229" s="11"/>
      <c r="F2229" s="11"/>
      <c r="G2229" s="11"/>
      <c r="H2229" s="11"/>
      <c r="I2229" s="11"/>
      <c r="J2229" s="12"/>
    </row>
    <row r="2230" spans="1:10" s="2" customFormat="1" ht="12" customHeight="1" x14ac:dyDescent="0.5">
      <c r="A2230" s="2">
        <v>8994</v>
      </c>
      <c r="B2230" s="13" t="s">
        <v>1172</v>
      </c>
      <c r="C2230" s="14"/>
      <c r="D2230" s="14"/>
      <c r="E2230" s="14"/>
      <c r="F2230" s="15" t="s">
        <v>1173</v>
      </c>
      <c r="G2230" s="21"/>
      <c r="H2230" s="22"/>
      <c r="I2230" s="18"/>
      <c r="J2230" s="18"/>
    </row>
    <row r="2231" spans="1:10" s="2" customFormat="1" ht="12" customHeight="1" x14ac:dyDescent="0.5">
      <c r="B2231" s="19"/>
      <c r="C2231" s="20"/>
      <c r="D2231" s="20"/>
      <c r="E2231" s="20"/>
      <c r="F2231" s="20"/>
      <c r="G2231" s="20"/>
      <c r="H2231" s="20"/>
      <c r="I2231" s="20"/>
      <c r="J2231" s="20"/>
    </row>
    <row r="2232" spans="1:10" s="2" customFormat="1" ht="12" customHeight="1" x14ac:dyDescent="0.5">
      <c r="A2232" s="2">
        <v>8995</v>
      </c>
      <c r="B2232" s="13" t="s">
        <v>1174</v>
      </c>
      <c r="C2232" s="14"/>
      <c r="D2232" s="14"/>
      <c r="E2232" s="14"/>
      <c r="F2232" s="15" t="s">
        <v>1175</v>
      </c>
      <c r="G2232" s="21"/>
      <c r="H2232" s="22"/>
      <c r="I2232" s="18"/>
      <c r="J2232" s="18"/>
    </row>
    <row r="2233" spans="1:10" s="2" customFormat="1" ht="12" customHeight="1" x14ac:dyDescent="0.5">
      <c r="B2233" s="19"/>
      <c r="C2233" s="20"/>
      <c r="D2233" s="20"/>
      <c r="E2233" s="20"/>
      <c r="F2233" s="20"/>
      <c r="G2233" s="20"/>
      <c r="H2233" s="20"/>
      <c r="I2233" s="20"/>
      <c r="J2233" s="20"/>
    </row>
    <row r="2234" spans="1:10" s="2" customFormat="1" ht="12" customHeight="1" x14ac:dyDescent="0.5">
      <c r="A2234" s="2">
        <v>8996</v>
      </c>
      <c r="B2234" s="13"/>
      <c r="C2234" s="14" t="s">
        <v>1176</v>
      </c>
      <c r="D2234" s="14"/>
      <c r="E2234" s="14"/>
      <c r="F2234" s="15" t="s">
        <v>1177</v>
      </c>
      <c r="G2234" s="21"/>
      <c r="H2234" s="22"/>
      <c r="I2234" s="18"/>
      <c r="J2234" s="18"/>
    </row>
    <row r="2235" spans="1:10" s="2" customFormat="1" ht="12" customHeight="1" x14ac:dyDescent="0.5">
      <c r="B2235" s="19"/>
      <c r="C2235" s="20"/>
      <c r="D2235" s="20"/>
      <c r="E2235" s="20"/>
      <c r="F2235" s="20"/>
      <c r="G2235" s="20"/>
      <c r="H2235" s="20"/>
      <c r="I2235" s="20"/>
      <c r="J2235" s="20"/>
    </row>
    <row r="2236" spans="1:10" s="2" customFormat="1" ht="24" customHeight="1" x14ac:dyDescent="0.5">
      <c r="A2236" s="2">
        <v>8997</v>
      </c>
      <c r="B2236" s="13"/>
      <c r="C2236" s="14"/>
      <c r="D2236" s="14" t="s">
        <v>92</v>
      </c>
      <c r="E2236" s="14"/>
      <c r="F2236" s="15" t="s">
        <v>1178</v>
      </c>
      <c r="G2236" s="21" t="s">
        <v>22</v>
      </c>
      <c r="H2236" s="22">
        <v>1</v>
      </c>
      <c r="I2236" s="23">
        <v>0</v>
      </c>
      <c r="J2236" s="18">
        <f>IF(G2236 = CHAR(37), H2236*I2236/100,H2236*I2236)</f>
        <v>0</v>
      </c>
    </row>
    <row r="2237" spans="1:10" s="2" customFormat="1" ht="12" customHeight="1" x14ac:dyDescent="0.5">
      <c r="B2237" s="19"/>
      <c r="C2237" s="20"/>
      <c r="D2237" s="20"/>
      <c r="E2237" s="20"/>
      <c r="F2237" s="20"/>
      <c r="G2237" s="20"/>
      <c r="H2237" s="20"/>
      <c r="I2237" s="20"/>
      <c r="J2237" s="20"/>
    </row>
    <row r="2238" spans="1:10" s="2" customFormat="1" ht="12" customHeight="1" x14ac:dyDescent="0.5">
      <c r="A2238" s="2">
        <v>9022</v>
      </c>
      <c r="B2238" s="13"/>
      <c r="C2238" s="14" t="s">
        <v>1179</v>
      </c>
      <c r="D2238" s="14"/>
      <c r="E2238" s="14"/>
      <c r="F2238" s="15" t="s">
        <v>1180</v>
      </c>
      <c r="G2238" s="21"/>
      <c r="H2238" s="22"/>
      <c r="I2238" s="18"/>
      <c r="J2238" s="18"/>
    </row>
    <row r="2239" spans="1:10" s="2" customFormat="1" ht="12" customHeight="1" x14ac:dyDescent="0.5">
      <c r="B2239" s="19"/>
      <c r="C2239" s="20"/>
      <c r="D2239" s="20"/>
      <c r="E2239" s="20"/>
      <c r="F2239" s="20"/>
      <c r="G2239" s="20"/>
      <c r="H2239" s="20"/>
      <c r="I2239" s="20"/>
      <c r="J2239" s="20"/>
    </row>
    <row r="2240" spans="1:10" s="2" customFormat="1" ht="24" customHeight="1" x14ac:dyDescent="0.5">
      <c r="A2240" s="2">
        <v>9023</v>
      </c>
      <c r="B2240" s="13"/>
      <c r="C2240" s="14"/>
      <c r="D2240" s="14" t="s">
        <v>92</v>
      </c>
      <c r="E2240" s="14"/>
      <c r="F2240" s="15" t="s">
        <v>1181</v>
      </c>
      <c r="G2240" s="21" t="s">
        <v>22</v>
      </c>
      <c r="H2240" s="22">
        <v>1</v>
      </c>
      <c r="I2240" s="23">
        <v>0</v>
      </c>
      <c r="J2240" s="18">
        <f>IF(G2240 = CHAR(37), H2240*I2240/100,H2240*I2240)</f>
        <v>0</v>
      </c>
    </row>
    <row r="2241" spans="1:10" s="2" customFormat="1" ht="12" customHeight="1" x14ac:dyDescent="0.5">
      <c r="B2241" s="19"/>
      <c r="C2241" s="20"/>
      <c r="D2241" s="20"/>
      <c r="E2241" s="20"/>
      <c r="F2241" s="20"/>
      <c r="G2241" s="20"/>
      <c r="H2241" s="20"/>
      <c r="I2241" s="20"/>
      <c r="J2241" s="20"/>
    </row>
    <row r="2242" spans="1:10" s="2" customFormat="1" ht="12" customHeight="1" x14ac:dyDescent="0.5">
      <c r="A2242" s="2">
        <v>8998</v>
      </c>
      <c r="B2242" s="13" t="s">
        <v>1182</v>
      </c>
      <c r="C2242" s="14"/>
      <c r="D2242" s="14"/>
      <c r="E2242" s="14"/>
      <c r="F2242" s="15" t="s">
        <v>1183</v>
      </c>
      <c r="G2242" s="21"/>
      <c r="H2242" s="22"/>
      <c r="I2242" s="18"/>
      <c r="J2242" s="18"/>
    </row>
    <row r="2243" spans="1:10" s="2" customFormat="1" ht="12" customHeight="1" x14ac:dyDescent="0.5">
      <c r="B2243" s="19"/>
      <c r="C2243" s="20"/>
      <c r="D2243" s="20"/>
      <c r="E2243" s="20"/>
      <c r="F2243" s="20"/>
      <c r="G2243" s="20"/>
      <c r="H2243" s="20"/>
      <c r="I2243" s="20"/>
      <c r="J2243" s="20"/>
    </row>
    <row r="2244" spans="1:10" s="2" customFormat="1" ht="48" customHeight="1" x14ac:dyDescent="0.5">
      <c r="A2244" s="2">
        <v>8999</v>
      </c>
      <c r="B2244" s="13"/>
      <c r="C2244" s="14" t="s">
        <v>1184</v>
      </c>
      <c r="D2244" s="14" t="s">
        <v>784</v>
      </c>
      <c r="E2244" s="14"/>
      <c r="F2244" s="15" t="s">
        <v>1185</v>
      </c>
      <c r="G2244" s="21" t="s">
        <v>162</v>
      </c>
      <c r="H2244" s="22">
        <v>500</v>
      </c>
      <c r="I2244" s="23">
        <v>0</v>
      </c>
      <c r="J2244" s="18">
        <f>IF(G2244 = CHAR(37), H2244*I2244/100,H2244*I2244)</f>
        <v>0</v>
      </c>
    </row>
    <row r="2245" spans="1:10" s="2" customFormat="1" ht="12" customHeight="1" x14ac:dyDescent="0.5">
      <c r="B2245" s="19"/>
      <c r="C2245" s="20"/>
      <c r="D2245" s="20"/>
      <c r="E2245" s="20"/>
      <c r="F2245" s="20"/>
      <c r="G2245" s="20"/>
      <c r="H2245" s="20"/>
      <c r="I2245" s="20"/>
      <c r="J2245" s="20"/>
    </row>
    <row r="2246" spans="1:10" s="2" customFormat="1" ht="48" customHeight="1" x14ac:dyDescent="0.5">
      <c r="A2246" s="2">
        <v>10595</v>
      </c>
      <c r="B2246" s="13"/>
      <c r="C2246" s="14" t="s">
        <v>1184</v>
      </c>
      <c r="D2246" s="14" t="s">
        <v>786</v>
      </c>
      <c r="E2246" s="14"/>
      <c r="F2246" s="15" t="s">
        <v>1186</v>
      </c>
      <c r="G2246" s="21" t="s">
        <v>162</v>
      </c>
      <c r="H2246" s="22">
        <v>500</v>
      </c>
      <c r="I2246" s="23">
        <v>0</v>
      </c>
      <c r="J2246" s="18">
        <f>IF(G2246 = CHAR(37), H2246*I2246/100,H2246*I2246)</f>
        <v>0</v>
      </c>
    </row>
    <row r="2247" spans="1:10" s="2" customFormat="1" ht="12" customHeight="1" x14ac:dyDescent="0.5">
      <c r="B2247" s="19"/>
      <c r="C2247" s="20"/>
      <c r="D2247" s="20"/>
      <c r="E2247" s="20"/>
      <c r="F2247" s="20"/>
      <c r="G2247" s="20"/>
      <c r="H2247" s="20"/>
      <c r="I2247" s="20"/>
      <c r="J2247" s="20"/>
    </row>
    <row r="2248" spans="1:10" s="2" customFormat="1" ht="24" customHeight="1" x14ac:dyDescent="0.5">
      <c r="A2248" s="2">
        <v>9000</v>
      </c>
      <c r="B2248" s="13"/>
      <c r="C2248" s="14" t="s">
        <v>1187</v>
      </c>
      <c r="D2248" s="14"/>
      <c r="E2248" s="14"/>
      <c r="F2248" s="15" t="s">
        <v>1188</v>
      </c>
      <c r="G2248" s="21" t="s">
        <v>162</v>
      </c>
      <c r="H2248" s="22">
        <v>1000</v>
      </c>
      <c r="I2248" s="23">
        <v>0</v>
      </c>
      <c r="J2248" s="18">
        <f>IF(G2248 = CHAR(37), H2248*I2248/100,H2248*I2248)</f>
        <v>0</v>
      </c>
    </row>
    <row r="2249" spans="1:10" s="2" customFormat="1" ht="12" customHeight="1" x14ac:dyDescent="0.5">
      <c r="B2249" s="19"/>
      <c r="C2249" s="20"/>
      <c r="D2249" s="20"/>
      <c r="E2249" s="20"/>
      <c r="F2249" s="20"/>
      <c r="G2249" s="20"/>
      <c r="H2249" s="20"/>
      <c r="I2249" s="20"/>
      <c r="J2249" s="20"/>
    </row>
    <row r="2250" spans="1:10" s="2" customFormat="1" ht="12" customHeight="1" x14ac:dyDescent="0.5">
      <c r="A2250" s="2">
        <v>9015</v>
      </c>
      <c r="B2250" s="13" t="s">
        <v>1189</v>
      </c>
      <c r="C2250" s="14"/>
      <c r="D2250" s="14"/>
      <c r="E2250" s="14"/>
      <c r="F2250" s="15" t="s">
        <v>1190</v>
      </c>
      <c r="G2250" s="21"/>
      <c r="H2250" s="22"/>
      <c r="I2250" s="18"/>
      <c r="J2250" s="18"/>
    </row>
    <row r="2251" spans="1:10" s="2" customFormat="1" ht="12" customHeight="1" x14ac:dyDescent="0.5">
      <c r="B2251" s="19"/>
      <c r="C2251" s="20"/>
      <c r="D2251" s="20"/>
      <c r="E2251" s="20"/>
      <c r="F2251" s="20"/>
      <c r="G2251" s="20"/>
      <c r="H2251" s="20"/>
      <c r="I2251" s="20"/>
      <c r="J2251" s="20"/>
    </row>
    <row r="2252" spans="1:10" s="2" customFormat="1" ht="36" customHeight="1" x14ac:dyDescent="0.5">
      <c r="A2252" s="2">
        <v>9016</v>
      </c>
      <c r="B2252" s="13"/>
      <c r="C2252" s="14" t="s">
        <v>1191</v>
      </c>
      <c r="D2252" s="14"/>
      <c r="E2252" s="14"/>
      <c r="F2252" s="15" t="s">
        <v>1192</v>
      </c>
      <c r="G2252" s="21" t="s">
        <v>562</v>
      </c>
      <c r="H2252" s="22">
        <v>90500</v>
      </c>
      <c r="I2252" s="23">
        <v>0</v>
      </c>
      <c r="J2252" s="18">
        <f>IF(G2252 = CHAR(37), H2252*I2252/100,H2252*I2252)</f>
        <v>0</v>
      </c>
    </row>
    <row r="2253" spans="1:10" s="2" customFormat="1" ht="12" customHeight="1" x14ac:dyDescent="0.5">
      <c r="B2253" s="19"/>
      <c r="C2253" s="20"/>
      <c r="D2253" s="20"/>
      <c r="E2253" s="20"/>
      <c r="F2253" s="20"/>
      <c r="G2253" s="20"/>
      <c r="H2253" s="20"/>
      <c r="I2253" s="20"/>
      <c r="J2253" s="20"/>
    </row>
    <row r="2254" spans="1:10" s="2" customFormat="1" ht="24" customHeight="1" x14ac:dyDescent="0.5">
      <c r="A2254" s="2">
        <v>9017</v>
      </c>
      <c r="B2254" s="13"/>
      <c r="C2254" s="14" t="s">
        <v>1193</v>
      </c>
      <c r="D2254" s="14"/>
      <c r="E2254" s="14"/>
      <c r="F2254" s="15" t="s">
        <v>1194</v>
      </c>
      <c r="G2254" s="21" t="s">
        <v>562</v>
      </c>
      <c r="H2254" s="22">
        <v>500</v>
      </c>
      <c r="I2254" s="23">
        <v>0</v>
      </c>
      <c r="J2254" s="18">
        <f>IF(G2254 = CHAR(37), H2254*I2254/100,H2254*I2254)</f>
        <v>0</v>
      </c>
    </row>
    <row r="2255" spans="1:10" s="2" customFormat="1" ht="12" customHeight="1" x14ac:dyDescent="0.5">
      <c r="B2255" s="19"/>
      <c r="C2255" s="20"/>
      <c r="D2255" s="20"/>
      <c r="E2255" s="20"/>
      <c r="F2255" s="20"/>
      <c r="G2255" s="20"/>
      <c r="H2255" s="20"/>
      <c r="I2255" s="20"/>
      <c r="J2255" s="20"/>
    </row>
    <row r="2256" spans="1:10" s="2" customFormat="1" ht="36" customHeight="1" x14ac:dyDescent="0.5">
      <c r="A2256" s="2">
        <v>9018</v>
      </c>
      <c r="B2256" s="13"/>
      <c r="C2256" s="14" t="s">
        <v>1195</v>
      </c>
      <c r="D2256" s="14"/>
      <c r="E2256" s="14"/>
      <c r="F2256" s="15" t="s">
        <v>1196</v>
      </c>
      <c r="G2256" s="21" t="s">
        <v>562</v>
      </c>
      <c r="H2256" s="22">
        <v>2500</v>
      </c>
      <c r="I2256" s="23">
        <v>0</v>
      </c>
      <c r="J2256" s="18">
        <f>IF(G2256 = CHAR(37), H2256*I2256/100,H2256*I2256)</f>
        <v>0</v>
      </c>
    </row>
    <row r="2257" spans="1:10" s="2" customFormat="1" ht="12" customHeight="1" x14ac:dyDescent="0.5">
      <c r="B2257" s="19"/>
      <c r="C2257" s="20"/>
      <c r="D2257" s="20"/>
      <c r="E2257" s="20"/>
      <c r="F2257" s="20"/>
      <c r="G2257" s="20"/>
      <c r="H2257" s="20"/>
      <c r="I2257" s="20"/>
      <c r="J2257" s="20"/>
    </row>
    <row r="2258" spans="1:10" s="2" customFormat="1" ht="12" customHeight="1" x14ac:dyDescent="0.5">
      <c r="A2258" s="2">
        <v>9024</v>
      </c>
      <c r="B2258" s="13" t="s">
        <v>1197</v>
      </c>
      <c r="C2258" s="14"/>
      <c r="D2258" s="14"/>
      <c r="E2258" s="14"/>
      <c r="F2258" s="15" t="s">
        <v>1198</v>
      </c>
      <c r="G2258" s="21"/>
      <c r="H2258" s="22"/>
      <c r="I2258" s="18"/>
      <c r="J2258" s="18"/>
    </row>
    <row r="2259" spans="1:10" s="2" customFormat="1" ht="12" customHeight="1" x14ac:dyDescent="0.5">
      <c r="B2259" s="19"/>
      <c r="C2259" s="20"/>
      <c r="D2259" s="20"/>
      <c r="E2259" s="20"/>
      <c r="F2259" s="20"/>
      <c r="G2259" s="20"/>
      <c r="H2259" s="20"/>
      <c r="I2259" s="20"/>
      <c r="J2259" s="20"/>
    </row>
    <row r="2260" spans="1:10" s="2" customFormat="1" ht="12" customHeight="1" x14ac:dyDescent="0.5">
      <c r="A2260" s="2">
        <v>9025</v>
      </c>
      <c r="B2260" s="13"/>
      <c r="C2260" s="14" t="s">
        <v>1199</v>
      </c>
      <c r="D2260" s="14"/>
      <c r="E2260" s="14"/>
      <c r="F2260" s="15" t="s">
        <v>1200</v>
      </c>
      <c r="G2260" s="21"/>
      <c r="H2260" s="22"/>
      <c r="I2260" s="18"/>
      <c r="J2260" s="18"/>
    </row>
    <row r="2261" spans="1:10" s="2" customFormat="1" ht="12" customHeight="1" x14ac:dyDescent="0.5">
      <c r="B2261" s="19"/>
      <c r="C2261" s="20"/>
      <c r="D2261" s="20"/>
      <c r="E2261" s="20"/>
      <c r="F2261" s="20"/>
      <c r="G2261" s="20"/>
      <c r="H2261" s="20"/>
      <c r="I2261" s="20"/>
      <c r="J2261" s="20"/>
    </row>
    <row r="2262" spans="1:10" s="2" customFormat="1" ht="48" customHeight="1" x14ac:dyDescent="0.5">
      <c r="A2262" s="2">
        <v>9026</v>
      </c>
      <c r="B2262" s="13"/>
      <c r="C2262" s="14"/>
      <c r="D2262" s="14" t="s">
        <v>92</v>
      </c>
      <c r="E2262" s="14"/>
      <c r="F2262" s="15" t="s">
        <v>1201</v>
      </c>
      <c r="G2262" s="21" t="s">
        <v>162</v>
      </c>
      <c r="H2262" s="22">
        <v>38500</v>
      </c>
      <c r="I2262" s="23">
        <v>0</v>
      </c>
      <c r="J2262" s="18">
        <f>IF(G2262 = CHAR(37), H2262*I2262/100,H2262*I2262)</f>
        <v>0</v>
      </c>
    </row>
    <row r="2263" spans="1:10" s="2" customFormat="1" ht="12" customHeight="1" x14ac:dyDescent="0.5">
      <c r="B2263" s="19"/>
      <c r="C2263" s="20"/>
      <c r="D2263" s="20"/>
      <c r="E2263" s="20"/>
      <c r="F2263" s="20"/>
      <c r="G2263" s="20"/>
      <c r="H2263" s="20"/>
      <c r="I2263" s="20"/>
      <c r="J2263" s="20"/>
    </row>
    <row r="2264" spans="1:10" s="2" customFormat="1" ht="12" customHeight="1" x14ac:dyDescent="0.5">
      <c r="A2264" s="2">
        <v>9027</v>
      </c>
      <c r="B2264" s="13"/>
      <c r="C2264" s="14" t="s">
        <v>1202</v>
      </c>
      <c r="D2264" s="14"/>
      <c r="E2264" s="14"/>
      <c r="F2264" s="15" t="s">
        <v>1203</v>
      </c>
      <c r="G2264" s="21"/>
      <c r="H2264" s="22"/>
      <c r="I2264" s="18"/>
      <c r="J2264" s="18"/>
    </row>
    <row r="2265" spans="1:10" s="2" customFormat="1" ht="12" customHeight="1" x14ac:dyDescent="0.5">
      <c r="B2265" s="19"/>
      <c r="C2265" s="20"/>
      <c r="D2265" s="20"/>
      <c r="E2265" s="20"/>
      <c r="F2265" s="20"/>
      <c r="G2265" s="20"/>
      <c r="H2265" s="20"/>
      <c r="I2265" s="20"/>
      <c r="J2265" s="20"/>
    </row>
    <row r="2266" spans="1:10" s="2" customFormat="1" ht="60" customHeight="1" x14ac:dyDescent="0.5">
      <c r="A2266" s="2">
        <v>9028</v>
      </c>
      <c r="B2266" s="13"/>
      <c r="C2266" s="14"/>
      <c r="D2266" s="14" t="s">
        <v>92</v>
      </c>
      <c r="E2266" s="14"/>
      <c r="F2266" s="15" t="s">
        <v>1204</v>
      </c>
      <c r="G2266" s="21" t="s">
        <v>49</v>
      </c>
      <c r="H2266" s="22">
        <v>15250</v>
      </c>
      <c r="I2266" s="23">
        <v>0</v>
      </c>
      <c r="J2266" s="18">
        <f>IF(G2266 = CHAR(37), H2266*I2266/100,H2266*I2266)</f>
        <v>0</v>
      </c>
    </row>
    <row r="2267" spans="1:10" s="2" customFormat="1" ht="12" customHeight="1" x14ac:dyDescent="0.5">
      <c r="B2267" s="19"/>
      <c r="C2267" s="20"/>
      <c r="D2267" s="20"/>
      <c r="E2267" s="20"/>
      <c r="F2267" s="20"/>
      <c r="G2267" s="20"/>
      <c r="H2267" s="20"/>
      <c r="I2267" s="20"/>
      <c r="J2267" s="20"/>
    </row>
    <row r="2268" spans="1:10" s="2" customFormat="1" ht="12" customHeight="1" x14ac:dyDescent="0.5">
      <c r="A2268" s="2">
        <v>9019</v>
      </c>
      <c r="B2268" s="13" t="s">
        <v>1205</v>
      </c>
      <c r="C2268" s="14"/>
      <c r="D2268" s="14"/>
      <c r="E2268" s="14"/>
      <c r="F2268" s="15" t="s">
        <v>1206</v>
      </c>
      <c r="G2268" s="21"/>
      <c r="H2268" s="22"/>
      <c r="I2268" s="18"/>
      <c r="J2268" s="18"/>
    </row>
    <row r="2269" spans="1:10" s="2" customFormat="1" ht="12" customHeight="1" x14ac:dyDescent="0.5">
      <c r="B2269" s="19"/>
      <c r="C2269" s="20"/>
      <c r="D2269" s="20"/>
      <c r="E2269" s="20"/>
      <c r="F2269" s="20"/>
      <c r="G2269" s="20"/>
      <c r="H2269" s="20"/>
      <c r="I2269" s="20"/>
      <c r="J2269" s="20"/>
    </row>
    <row r="2270" spans="1:10" s="2" customFormat="1" ht="12" customHeight="1" x14ac:dyDescent="0.5">
      <c r="A2270" s="2">
        <v>9020</v>
      </c>
      <c r="B2270" s="13"/>
      <c r="C2270" s="14" t="s">
        <v>1207</v>
      </c>
      <c r="D2270" s="14"/>
      <c r="E2270" s="14"/>
      <c r="F2270" s="15" t="s">
        <v>1208</v>
      </c>
      <c r="G2270" s="21"/>
      <c r="H2270" s="22"/>
      <c r="I2270" s="18"/>
      <c r="J2270" s="18"/>
    </row>
    <row r="2271" spans="1:10" s="2" customFormat="1" ht="12" customHeight="1" x14ac:dyDescent="0.5">
      <c r="B2271" s="19"/>
      <c r="C2271" s="20"/>
      <c r="D2271" s="20"/>
      <c r="E2271" s="20"/>
      <c r="F2271" s="20"/>
      <c r="G2271" s="20"/>
      <c r="H2271" s="20"/>
      <c r="I2271" s="20"/>
      <c r="J2271" s="20"/>
    </row>
    <row r="2272" spans="1:10" s="2" customFormat="1" ht="12" customHeight="1" x14ac:dyDescent="0.5">
      <c r="B2272" s="19"/>
      <c r="C2272" s="20"/>
      <c r="D2272" s="20"/>
      <c r="E2272" s="20"/>
      <c r="F2272" s="20"/>
      <c r="G2272" s="20"/>
      <c r="H2272" s="20"/>
      <c r="I2272" s="20"/>
      <c r="J2272" s="20"/>
    </row>
    <row r="2273" spans="1:10" s="3" customFormat="1" ht="20.100000000000001" customHeight="1" x14ac:dyDescent="0.5">
      <c r="B2273" s="25" t="s">
        <v>64</v>
      </c>
      <c r="C2273" s="26"/>
      <c r="D2273" s="26"/>
      <c r="E2273" s="26"/>
      <c r="F2273" s="27"/>
      <c r="G2273" s="28"/>
      <c r="H2273" s="29"/>
      <c r="I2273" s="29"/>
      <c r="J2273" s="30">
        <f>SUM(J2229:J2272)</f>
        <v>0</v>
      </c>
    </row>
    <row r="2274" spans="1:10" s="1" customFormat="1" ht="12" customHeight="1" x14ac:dyDescent="0.5">
      <c r="J2274" s="31" t="s">
        <v>1209</v>
      </c>
    </row>
    <row r="2275" spans="1:10" s="1" customFormat="1" ht="11.7" x14ac:dyDescent="0.5">
      <c r="B2275" s="6" t="s">
        <v>1171</v>
      </c>
    </row>
    <row r="2276" spans="1:10" s="2" customFormat="1" ht="39.450000000000003" customHeight="1" x14ac:dyDescent="0.5">
      <c r="B2276" s="7"/>
      <c r="C2276" s="8" t="s">
        <v>3</v>
      </c>
      <c r="D2276" s="8"/>
      <c r="E2276" s="8"/>
      <c r="F2276" s="7" t="s">
        <v>4</v>
      </c>
      <c r="G2276" s="7" t="s">
        <v>5</v>
      </c>
      <c r="H2276" s="7" t="s">
        <v>6</v>
      </c>
      <c r="I2276" s="7" t="s">
        <v>7</v>
      </c>
      <c r="J2276" s="9" t="s">
        <v>8</v>
      </c>
    </row>
    <row r="2277" spans="1:10" s="3" customFormat="1" ht="20.100000000000001" customHeight="1" x14ac:dyDescent="0.5">
      <c r="B2277" s="25" t="s">
        <v>66</v>
      </c>
      <c r="C2277" s="26"/>
      <c r="D2277" s="26"/>
      <c r="E2277" s="26"/>
      <c r="F2277" s="27"/>
      <c r="G2277" s="28"/>
      <c r="H2277" s="29"/>
      <c r="I2277" s="29"/>
      <c r="J2277" s="30">
        <f>J2273</f>
        <v>0</v>
      </c>
    </row>
    <row r="2278" spans="1:10" s="2" customFormat="1" ht="60" customHeight="1" x14ac:dyDescent="0.5">
      <c r="A2278" s="2">
        <v>9021</v>
      </c>
      <c r="B2278" s="13"/>
      <c r="C2278" s="14"/>
      <c r="D2278" s="14" t="s">
        <v>101</v>
      </c>
      <c r="E2278" s="14"/>
      <c r="F2278" s="15" t="s">
        <v>1210</v>
      </c>
      <c r="G2278" s="21" t="s">
        <v>162</v>
      </c>
      <c r="H2278" s="22">
        <v>87000</v>
      </c>
      <c r="I2278" s="23">
        <v>0</v>
      </c>
      <c r="J2278" s="18">
        <f>IF(G2278 = CHAR(37), H2278*I2278/100,H2278*I2278)</f>
        <v>0</v>
      </c>
    </row>
    <row r="2279" spans="1:10" s="2" customFormat="1" ht="12" customHeight="1" x14ac:dyDescent="0.5">
      <c r="B2279" s="19"/>
      <c r="C2279" s="20"/>
      <c r="D2279" s="20"/>
      <c r="E2279" s="20"/>
      <c r="F2279" s="20"/>
      <c r="G2279" s="20"/>
      <c r="H2279" s="20"/>
      <c r="I2279" s="20"/>
      <c r="J2279" s="20"/>
    </row>
    <row r="2280" spans="1:10" s="2" customFormat="1" ht="12" customHeight="1" x14ac:dyDescent="0.5">
      <c r="A2280" s="2">
        <v>9001</v>
      </c>
      <c r="B2280" s="13" t="s">
        <v>1211</v>
      </c>
      <c r="C2280" s="14"/>
      <c r="D2280" s="14"/>
      <c r="E2280" s="14"/>
      <c r="F2280" s="15" t="s">
        <v>1212</v>
      </c>
      <c r="G2280" s="21"/>
      <c r="H2280" s="22"/>
      <c r="I2280" s="18"/>
      <c r="J2280" s="18"/>
    </row>
    <row r="2281" spans="1:10" s="2" customFormat="1" ht="12" customHeight="1" x14ac:dyDescent="0.5">
      <c r="B2281" s="19"/>
      <c r="C2281" s="20"/>
      <c r="D2281" s="20"/>
      <c r="E2281" s="20"/>
      <c r="F2281" s="20"/>
      <c r="G2281" s="20"/>
      <c r="H2281" s="20"/>
      <c r="I2281" s="20"/>
      <c r="J2281" s="20"/>
    </row>
    <row r="2282" spans="1:10" s="2" customFormat="1" ht="48" customHeight="1" x14ac:dyDescent="0.5">
      <c r="A2282" s="2">
        <v>9002</v>
      </c>
      <c r="B2282" s="13"/>
      <c r="C2282" s="14" t="s">
        <v>1213</v>
      </c>
      <c r="D2282" s="14"/>
      <c r="E2282" s="14"/>
      <c r="F2282" s="15" t="s">
        <v>1214</v>
      </c>
      <c r="G2282" s="21" t="s">
        <v>1215</v>
      </c>
      <c r="H2282" s="22">
        <v>600</v>
      </c>
      <c r="I2282" s="23">
        <v>0</v>
      </c>
      <c r="J2282" s="18">
        <f>IF(G2282 = CHAR(37), H2282*I2282/100,H2282*I2282)</f>
        <v>0</v>
      </c>
    </row>
    <row r="2283" spans="1:10" s="2" customFormat="1" ht="12" customHeight="1" x14ac:dyDescent="0.5">
      <c r="B2283" s="19"/>
      <c r="C2283" s="20"/>
      <c r="D2283" s="20"/>
      <c r="E2283" s="20"/>
      <c r="F2283" s="20"/>
      <c r="G2283" s="20"/>
      <c r="H2283" s="20"/>
      <c r="I2283" s="20"/>
      <c r="J2283" s="20"/>
    </row>
    <row r="2284" spans="1:10" s="2" customFormat="1" ht="60" customHeight="1" x14ac:dyDescent="0.5">
      <c r="A2284" s="2">
        <v>9003</v>
      </c>
      <c r="B2284" s="13"/>
      <c r="C2284" s="14"/>
      <c r="D2284" s="14"/>
      <c r="E2284" s="14"/>
      <c r="F2284" s="15" t="s">
        <v>1216</v>
      </c>
      <c r="G2284" s="21" t="s">
        <v>1215</v>
      </c>
      <c r="H2284" s="22">
        <v>600</v>
      </c>
      <c r="I2284" s="23">
        <v>0</v>
      </c>
      <c r="J2284" s="18">
        <f>IF(G2284 = CHAR(37), H2284*I2284/100,H2284*I2284)</f>
        <v>0</v>
      </c>
    </row>
    <row r="2285" spans="1:10" s="2" customFormat="1" ht="12" customHeight="1" x14ac:dyDescent="0.5">
      <c r="B2285" s="19"/>
      <c r="C2285" s="20"/>
      <c r="D2285" s="20"/>
      <c r="E2285" s="20"/>
      <c r="F2285" s="20"/>
      <c r="G2285" s="20"/>
      <c r="H2285" s="20"/>
      <c r="I2285" s="20"/>
      <c r="J2285" s="20"/>
    </row>
    <row r="2286" spans="1:10" s="2" customFormat="1" ht="12" customHeight="1" x14ac:dyDescent="0.5">
      <c r="A2286" s="2">
        <v>9004</v>
      </c>
      <c r="B2286" s="13" t="s">
        <v>1217</v>
      </c>
      <c r="C2286" s="14"/>
      <c r="D2286" s="14"/>
      <c r="E2286" s="14"/>
      <c r="F2286" s="15" t="s">
        <v>1218</v>
      </c>
      <c r="G2286" s="21"/>
      <c r="H2286" s="22"/>
      <c r="I2286" s="18"/>
      <c r="J2286" s="18"/>
    </row>
    <row r="2287" spans="1:10" s="2" customFormat="1" ht="12" customHeight="1" x14ac:dyDescent="0.5">
      <c r="B2287" s="19"/>
      <c r="C2287" s="20"/>
      <c r="D2287" s="20"/>
      <c r="E2287" s="20"/>
      <c r="F2287" s="20"/>
      <c r="G2287" s="20"/>
      <c r="H2287" s="20"/>
      <c r="I2287" s="20"/>
      <c r="J2287" s="20"/>
    </row>
    <row r="2288" spans="1:10" s="2" customFormat="1" ht="12" customHeight="1" x14ac:dyDescent="0.5">
      <c r="A2288" s="2">
        <v>9005</v>
      </c>
      <c r="B2288" s="13"/>
      <c r="C2288" s="14" t="s">
        <v>1219</v>
      </c>
      <c r="D2288" s="14" t="s">
        <v>784</v>
      </c>
      <c r="E2288" s="14"/>
      <c r="F2288" s="15" t="s">
        <v>1220</v>
      </c>
      <c r="G2288" s="21" t="s">
        <v>1215</v>
      </c>
      <c r="H2288" s="22">
        <v>8</v>
      </c>
      <c r="I2288" s="23">
        <v>0</v>
      </c>
      <c r="J2288" s="18">
        <f>IF(G2288 = CHAR(37), H2288*I2288/100,H2288*I2288)</f>
        <v>0</v>
      </c>
    </row>
    <row r="2289" spans="1:10" s="2" customFormat="1" ht="12" customHeight="1" x14ac:dyDescent="0.5">
      <c r="B2289" s="19"/>
      <c r="C2289" s="20"/>
      <c r="D2289" s="20"/>
      <c r="E2289" s="20"/>
      <c r="F2289" s="20"/>
      <c r="G2289" s="20"/>
      <c r="H2289" s="20"/>
      <c r="I2289" s="20"/>
      <c r="J2289" s="20"/>
    </row>
    <row r="2290" spans="1:10" s="2" customFormat="1" ht="12" customHeight="1" x14ac:dyDescent="0.5">
      <c r="A2290" s="2">
        <v>10596</v>
      </c>
      <c r="B2290" s="13"/>
      <c r="C2290" s="14"/>
      <c r="D2290" s="14" t="s">
        <v>786</v>
      </c>
      <c r="E2290" s="14"/>
      <c r="F2290" s="15" t="s">
        <v>1221</v>
      </c>
      <c r="G2290" s="21" t="s">
        <v>49</v>
      </c>
      <c r="H2290" s="22">
        <v>8</v>
      </c>
      <c r="I2290" s="23">
        <v>0</v>
      </c>
      <c r="J2290" s="18">
        <f>IF(G2290 = CHAR(37), H2290*I2290/100,H2290*I2290)</f>
        <v>0</v>
      </c>
    </row>
    <row r="2291" spans="1:10" s="2" customFormat="1" ht="12" customHeight="1" x14ac:dyDescent="0.5">
      <c r="B2291" s="19"/>
      <c r="C2291" s="20"/>
      <c r="D2291" s="20"/>
      <c r="E2291" s="20"/>
      <c r="F2291" s="20"/>
      <c r="G2291" s="20"/>
      <c r="H2291" s="20"/>
      <c r="I2291" s="20"/>
      <c r="J2291" s="20"/>
    </row>
    <row r="2292" spans="1:10" s="2" customFormat="1" ht="12" customHeight="1" x14ac:dyDescent="0.5">
      <c r="A2292" s="2">
        <v>9006</v>
      </c>
      <c r="B2292" s="13"/>
      <c r="C2292" s="14" t="s">
        <v>1222</v>
      </c>
      <c r="D2292" s="14"/>
      <c r="E2292" s="14"/>
      <c r="F2292" s="15" t="s">
        <v>1223</v>
      </c>
      <c r="G2292" s="21" t="s">
        <v>1215</v>
      </c>
      <c r="H2292" s="22">
        <v>850</v>
      </c>
      <c r="I2292" s="23">
        <v>0</v>
      </c>
      <c r="J2292" s="18">
        <f>IF(G2292 = CHAR(37), H2292*I2292/100,H2292*I2292)</f>
        <v>0</v>
      </c>
    </row>
    <row r="2293" spans="1:10" s="2" customFormat="1" ht="12" customHeight="1" x14ac:dyDescent="0.5">
      <c r="B2293" s="19"/>
      <c r="C2293" s="20"/>
      <c r="D2293" s="20"/>
      <c r="E2293" s="20"/>
      <c r="F2293" s="20"/>
      <c r="G2293" s="20"/>
      <c r="H2293" s="20"/>
      <c r="I2293" s="20"/>
      <c r="J2293" s="20"/>
    </row>
    <row r="2294" spans="1:10" s="2" customFormat="1" ht="12" customHeight="1" x14ac:dyDescent="0.5">
      <c r="A2294" s="2">
        <v>9007</v>
      </c>
      <c r="B2294" s="13"/>
      <c r="C2294" s="14" t="s">
        <v>1224</v>
      </c>
      <c r="D2294" s="14"/>
      <c r="E2294" s="14"/>
      <c r="F2294" s="15" t="s">
        <v>1225</v>
      </c>
      <c r="G2294" s="21" t="s">
        <v>1215</v>
      </c>
      <c r="H2294" s="22">
        <v>10</v>
      </c>
      <c r="I2294" s="23">
        <v>0</v>
      </c>
      <c r="J2294" s="18">
        <f>IF(G2294 = CHAR(37), H2294*I2294/100,H2294*I2294)</f>
        <v>0</v>
      </c>
    </row>
    <row r="2295" spans="1:10" s="2" customFormat="1" ht="12" customHeight="1" x14ac:dyDescent="0.5">
      <c r="B2295" s="19"/>
      <c r="C2295" s="20"/>
      <c r="D2295" s="20"/>
      <c r="E2295" s="20"/>
      <c r="F2295" s="20"/>
      <c r="G2295" s="20"/>
      <c r="H2295" s="20"/>
      <c r="I2295" s="20"/>
      <c r="J2295" s="20"/>
    </row>
    <row r="2296" spans="1:10" s="2" customFormat="1" ht="24" customHeight="1" x14ac:dyDescent="0.5">
      <c r="A2296" s="2">
        <v>9008</v>
      </c>
      <c r="B2296" s="13"/>
      <c r="C2296" s="14" t="s">
        <v>1226</v>
      </c>
      <c r="D2296" s="14"/>
      <c r="E2296" s="14"/>
      <c r="F2296" s="15" t="s">
        <v>1227</v>
      </c>
      <c r="G2296" s="21" t="s">
        <v>1215</v>
      </c>
      <c r="H2296" s="22">
        <v>5</v>
      </c>
      <c r="I2296" s="23">
        <v>0</v>
      </c>
      <c r="J2296" s="18">
        <f>IF(G2296 = CHAR(37), H2296*I2296/100,H2296*I2296)</f>
        <v>0</v>
      </c>
    </row>
    <row r="2297" spans="1:10" s="2" customFormat="1" ht="12" customHeight="1" x14ac:dyDescent="0.5">
      <c r="B2297" s="19"/>
      <c r="C2297" s="20"/>
      <c r="D2297" s="20"/>
      <c r="E2297" s="20"/>
      <c r="F2297" s="20"/>
      <c r="G2297" s="20"/>
      <c r="H2297" s="20"/>
      <c r="I2297" s="20"/>
      <c r="J2297" s="20"/>
    </row>
    <row r="2298" spans="1:10" s="2" customFormat="1" ht="12" customHeight="1" x14ac:dyDescent="0.5">
      <c r="A2298" s="2">
        <v>9009</v>
      </c>
      <c r="B2298" s="13" t="s">
        <v>1228</v>
      </c>
      <c r="C2298" s="14"/>
      <c r="D2298" s="14"/>
      <c r="E2298" s="14"/>
      <c r="F2298" s="15" t="s">
        <v>1229</v>
      </c>
      <c r="G2298" s="21"/>
      <c r="H2298" s="22"/>
      <c r="I2298" s="18"/>
      <c r="J2298" s="18"/>
    </row>
    <row r="2299" spans="1:10" s="2" customFormat="1" ht="12" customHeight="1" x14ac:dyDescent="0.5">
      <c r="B2299" s="19"/>
      <c r="C2299" s="20"/>
      <c r="D2299" s="20"/>
      <c r="E2299" s="20"/>
      <c r="F2299" s="20"/>
      <c r="G2299" s="20"/>
      <c r="H2299" s="20"/>
      <c r="I2299" s="20"/>
      <c r="J2299" s="20"/>
    </row>
    <row r="2300" spans="1:10" s="2" customFormat="1" ht="12" customHeight="1" x14ac:dyDescent="0.5">
      <c r="A2300" s="2">
        <v>9010</v>
      </c>
      <c r="B2300" s="13"/>
      <c r="C2300" s="14" t="s">
        <v>1230</v>
      </c>
      <c r="D2300" s="14"/>
      <c r="E2300" s="14"/>
      <c r="F2300" s="15" t="s">
        <v>1231</v>
      </c>
      <c r="G2300" s="21" t="s">
        <v>73</v>
      </c>
      <c r="H2300" s="22">
        <v>30</v>
      </c>
      <c r="I2300" s="23">
        <v>0</v>
      </c>
      <c r="J2300" s="18">
        <f>IF(G2300 = CHAR(37), H2300*I2300/100,H2300*I2300)</f>
        <v>0</v>
      </c>
    </row>
    <row r="2301" spans="1:10" s="2" customFormat="1" ht="12" customHeight="1" x14ac:dyDescent="0.5">
      <c r="B2301" s="19"/>
      <c r="C2301" s="20"/>
      <c r="D2301" s="20"/>
      <c r="E2301" s="20"/>
      <c r="F2301" s="20"/>
      <c r="G2301" s="20"/>
      <c r="H2301" s="20"/>
      <c r="I2301" s="20"/>
      <c r="J2301" s="20"/>
    </row>
    <row r="2302" spans="1:10" s="2" customFormat="1" ht="24" customHeight="1" x14ac:dyDescent="0.5">
      <c r="A2302" s="2">
        <v>9011</v>
      </c>
      <c r="B2302" s="13" t="s">
        <v>1232</v>
      </c>
      <c r="C2302" s="14"/>
      <c r="D2302" s="14"/>
      <c r="E2302" s="14"/>
      <c r="F2302" s="15" t="s">
        <v>1233</v>
      </c>
      <c r="G2302" s="21"/>
      <c r="H2302" s="22"/>
      <c r="I2302" s="18"/>
      <c r="J2302" s="18"/>
    </row>
    <row r="2303" spans="1:10" s="2" customFormat="1" ht="12" customHeight="1" x14ac:dyDescent="0.5">
      <c r="B2303" s="19"/>
      <c r="C2303" s="20"/>
      <c r="D2303" s="20"/>
      <c r="E2303" s="20"/>
      <c r="F2303" s="20"/>
      <c r="G2303" s="20"/>
      <c r="H2303" s="20"/>
      <c r="I2303" s="20"/>
      <c r="J2303" s="20"/>
    </row>
    <row r="2304" spans="1:10" s="2" customFormat="1" ht="24" customHeight="1" x14ac:dyDescent="0.5">
      <c r="A2304" s="2">
        <v>9012</v>
      </c>
      <c r="B2304" s="13"/>
      <c r="C2304" s="14" t="s">
        <v>1234</v>
      </c>
      <c r="D2304" s="14"/>
      <c r="E2304" s="14"/>
      <c r="F2304" s="15" t="s">
        <v>1235</v>
      </c>
      <c r="G2304" s="21" t="s">
        <v>73</v>
      </c>
      <c r="H2304" s="22">
        <v>1</v>
      </c>
      <c r="I2304" s="23">
        <v>0</v>
      </c>
      <c r="J2304" s="18">
        <f>IF(G2304 = CHAR(37), H2304*I2304/100,H2304*I2304)</f>
        <v>0</v>
      </c>
    </row>
    <row r="2305" spans="1:10" s="2" customFormat="1" ht="12" customHeight="1" x14ac:dyDescent="0.5">
      <c r="B2305" s="19"/>
      <c r="C2305" s="20"/>
      <c r="D2305" s="20"/>
      <c r="E2305" s="20"/>
      <c r="F2305" s="20"/>
      <c r="G2305" s="20"/>
      <c r="H2305" s="20"/>
      <c r="I2305" s="20"/>
      <c r="J2305" s="20"/>
    </row>
    <row r="2306" spans="1:10" s="2" customFormat="1" ht="24" customHeight="1" x14ac:dyDescent="0.5">
      <c r="A2306" s="2">
        <v>9013</v>
      </c>
      <c r="B2306" s="13"/>
      <c r="C2306" s="14" t="s">
        <v>1236</v>
      </c>
      <c r="D2306" s="14"/>
      <c r="E2306" s="14"/>
      <c r="F2306" s="15" t="s">
        <v>1237</v>
      </c>
      <c r="G2306" s="21" t="s">
        <v>39</v>
      </c>
      <c r="H2306" s="22">
        <v>75</v>
      </c>
      <c r="I2306" s="23">
        <v>0</v>
      </c>
      <c r="J2306" s="18">
        <f>IF(G2306 = CHAR(37), H2306*I2306/100,H2306*I2306)</f>
        <v>0</v>
      </c>
    </row>
    <row r="2307" spans="1:10" s="2" customFormat="1" ht="12" customHeight="1" x14ac:dyDescent="0.5">
      <c r="B2307" s="19"/>
      <c r="C2307" s="20"/>
      <c r="D2307" s="20"/>
      <c r="E2307" s="20"/>
      <c r="F2307" s="20"/>
      <c r="G2307" s="20"/>
      <c r="H2307" s="20"/>
      <c r="I2307" s="20"/>
      <c r="J2307" s="20"/>
    </row>
    <row r="2308" spans="1:10" s="2" customFormat="1" ht="12" customHeight="1" x14ac:dyDescent="0.5">
      <c r="A2308" s="2">
        <v>9014</v>
      </c>
      <c r="B2308" s="13"/>
      <c r="C2308" s="14" t="s">
        <v>1238</v>
      </c>
      <c r="D2308" s="14"/>
      <c r="E2308" s="14"/>
      <c r="F2308" s="15" t="s">
        <v>1239</v>
      </c>
      <c r="G2308" s="21" t="s">
        <v>162</v>
      </c>
      <c r="H2308" s="22">
        <v>250</v>
      </c>
      <c r="I2308" s="23">
        <v>0</v>
      </c>
      <c r="J2308" s="18">
        <f>IF(G2308 = CHAR(37), H2308*I2308/100,H2308*I2308)</f>
        <v>0</v>
      </c>
    </row>
    <row r="2309" spans="1:10" s="2" customFormat="1" ht="12" customHeight="1" x14ac:dyDescent="0.5">
      <c r="B2309" s="19"/>
      <c r="C2309" s="20"/>
      <c r="D2309" s="20"/>
      <c r="E2309" s="20"/>
      <c r="F2309" s="20"/>
      <c r="G2309" s="20"/>
      <c r="H2309" s="20"/>
      <c r="I2309" s="20"/>
      <c r="J2309" s="20"/>
    </row>
    <row r="2310" spans="1:10" s="2" customFormat="1" ht="12" customHeight="1" x14ac:dyDescent="0.5">
      <c r="B2310" s="19"/>
      <c r="C2310" s="20"/>
      <c r="D2310" s="20"/>
      <c r="E2310" s="20"/>
      <c r="F2310" s="20"/>
      <c r="G2310" s="20"/>
      <c r="H2310" s="20"/>
      <c r="I2310" s="20"/>
      <c r="J2310" s="20"/>
    </row>
    <row r="2311" spans="1:10" s="2" customFormat="1" ht="12" customHeight="1" x14ac:dyDescent="0.5">
      <c r="B2311" s="19"/>
      <c r="C2311" s="20"/>
      <c r="D2311" s="20"/>
      <c r="E2311" s="20"/>
      <c r="F2311" s="20"/>
      <c r="G2311" s="20"/>
      <c r="H2311" s="20"/>
      <c r="I2311" s="20"/>
      <c r="J2311" s="20"/>
    </row>
    <row r="2312" spans="1:10" s="2" customFormat="1" ht="12" customHeight="1" x14ac:dyDescent="0.5">
      <c r="B2312" s="19"/>
      <c r="C2312" s="20"/>
      <c r="D2312" s="20"/>
      <c r="E2312" s="20"/>
      <c r="F2312" s="20"/>
      <c r="G2312" s="20"/>
      <c r="H2312" s="20"/>
      <c r="I2312" s="20"/>
      <c r="J2312" s="20"/>
    </row>
    <row r="2313" spans="1:10" s="2" customFormat="1" ht="12" customHeight="1" x14ac:dyDescent="0.5">
      <c r="B2313" s="19"/>
      <c r="C2313" s="20"/>
      <c r="D2313" s="20"/>
      <c r="E2313" s="20"/>
      <c r="F2313" s="20"/>
      <c r="G2313" s="20"/>
      <c r="H2313" s="20"/>
      <c r="I2313" s="20"/>
      <c r="J2313" s="20"/>
    </row>
    <row r="2314" spans="1:10" s="2" customFormat="1" ht="12" customHeight="1" x14ac:dyDescent="0.5">
      <c r="B2314" s="19"/>
      <c r="C2314" s="20"/>
      <c r="D2314" s="20"/>
      <c r="E2314" s="20"/>
      <c r="F2314" s="20"/>
      <c r="G2314" s="20"/>
      <c r="H2314" s="20"/>
      <c r="I2314" s="20"/>
      <c r="J2314" s="20"/>
    </row>
    <row r="2315" spans="1:10" s="2" customFormat="1" ht="12" customHeight="1" x14ac:dyDescent="0.5">
      <c r="B2315" s="19"/>
      <c r="C2315" s="20"/>
      <c r="D2315" s="20"/>
      <c r="E2315" s="20"/>
      <c r="F2315" s="20"/>
      <c r="G2315" s="20"/>
      <c r="H2315" s="20"/>
      <c r="I2315" s="20"/>
      <c r="J2315" s="20"/>
    </row>
    <row r="2316" spans="1:10" s="2" customFormat="1" ht="12" customHeight="1" x14ac:dyDescent="0.5">
      <c r="B2316" s="19"/>
      <c r="C2316" s="20"/>
      <c r="D2316" s="20"/>
      <c r="E2316" s="20"/>
      <c r="F2316" s="20"/>
      <c r="G2316" s="20"/>
      <c r="H2316" s="20"/>
      <c r="I2316" s="20"/>
      <c r="J2316" s="20"/>
    </row>
    <row r="2317" spans="1:10" s="2" customFormat="1" ht="12" customHeight="1" x14ac:dyDescent="0.5">
      <c r="B2317" s="19"/>
      <c r="C2317" s="20"/>
      <c r="D2317" s="20"/>
      <c r="E2317" s="20"/>
      <c r="F2317" s="20"/>
      <c r="G2317" s="20"/>
      <c r="H2317" s="20"/>
      <c r="I2317" s="20"/>
      <c r="J2317" s="20"/>
    </row>
    <row r="2318" spans="1:10" s="2" customFormat="1" ht="12" customHeight="1" x14ac:dyDescent="0.5">
      <c r="B2318" s="19"/>
      <c r="C2318" s="20"/>
      <c r="D2318" s="20"/>
      <c r="E2318" s="20"/>
      <c r="F2318" s="20"/>
      <c r="G2318" s="20"/>
      <c r="H2318" s="20"/>
      <c r="I2318" s="20"/>
      <c r="J2318" s="20"/>
    </row>
    <row r="2319" spans="1:10" s="2" customFormat="1" ht="12" customHeight="1" x14ac:dyDescent="0.5">
      <c r="B2319" s="19"/>
      <c r="C2319" s="20"/>
      <c r="D2319" s="20"/>
      <c r="E2319" s="20"/>
      <c r="F2319" s="20"/>
      <c r="G2319" s="20"/>
      <c r="H2319" s="20"/>
      <c r="I2319" s="20"/>
      <c r="J2319" s="20"/>
    </row>
    <row r="2320" spans="1:10" s="2" customFormat="1" ht="12" customHeight="1" x14ac:dyDescent="0.5">
      <c r="B2320" s="19"/>
      <c r="C2320" s="20"/>
      <c r="D2320" s="20"/>
      <c r="E2320" s="20"/>
      <c r="F2320" s="20"/>
      <c r="G2320" s="20"/>
      <c r="H2320" s="20"/>
      <c r="I2320" s="20"/>
      <c r="J2320" s="20"/>
    </row>
    <row r="2321" spans="1:10" s="2" customFormat="1" ht="12" customHeight="1" x14ac:dyDescent="0.5">
      <c r="B2321" s="19"/>
      <c r="C2321" s="20"/>
      <c r="D2321" s="20"/>
      <c r="E2321" s="20"/>
      <c r="F2321" s="20"/>
      <c r="G2321" s="20"/>
      <c r="H2321" s="20"/>
      <c r="I2321" s="20"/>
      <c r="J2321" s="20"/>
    </row>
    <row r="2322" spans="1:10" s="2" customFormat="1" ht="12" customHeight="1" x14ac:dyDescent="0.5">
      <c r="B2322" s="19"/>
      <c r="C2322" s="20"/>
      <c r="D2322" s="20"/>
      <c r="E2322" s="20"/>
      <c r="F2322" s="20"/>
      <c r="G2322" s="20"/>
      <c r="H2322" s="20"/>
      <c r="I2322" s="20"/>
      <c r="J2322" s="20"/>
    </row>
    <row r="2323" spans="1:10" s="2" customFormat="1" ht="12" customHeight="1" x14ac:dyDescent="0.5">
      <c r="B2323" s="19"/>
      <c r="C2323" s="20"/>
      <c r="D2323" s="20"/>
      <c r="E2323" s="20"/>
      <c r="F2323" s="20"/>
      <c r="G2323" s="20"/>
      <c r="H2323" s="20"/>
      <c r="I2323" s="20"/>
      <c r="J2323" s="20"/>
    </row>
    <row r="2324" spans="1:10" s="2" customFormat="1" ht="12" customHeight="1" x14ac:dyDescent="0.5">
      <c r="B2324" s="19"/>
      <c r="C2324" s="20"/>
      <c r="D2324" s="20"/>
      <c r="E2324" s="20"/>
      <c r="F2324" s="20"/>
      <c r="G2324" s="20"/>
      <c r="H2324" s="20"/>
      <c r="I2324" s="20"/>
      <c r="J2324" s="20"/>
    </row>
    <row r="2325" spans="1:10" s="2" customFormat="1" ht="12" customHeight="1" x14ac:dyDescent="0.5">
      <c r="B2325" s="19"/>
      <c r="C2325" s="20"/>
      <c r="D2325" s="20"/>
      <c r="E2325" s="20"/>
      <c r="F2325" s="20"/>
      <c r="G2325" s="20"/>
      <c r="H2325" s="20"/>
      <c r="I2325" s="20"/>
      <c r="J2325" s="20"/>
    </row>
    <row r="2326" spans="1:10" s="2" customFormat="1" ht="12" customHeight="1" x14ac:dyDescent="0.5">
      <c r="B2326" s="19"/>
      <c r="C2326" s="20"/>
      <c r="D2326" s="20"/>
      <c r="E2326" s="20"/>
      <c r="F2326" s="20"/>
      <c r="G2326" s="20"/>
      <c r="H2326" s="20"/>
      <c r="I2326" s="20"/>
      <c r="J2326" s="20"/>
    </row>
    <row r="2327" spans="1:10" s="3" customFormat="1" ht="20.100000000000001" customHeight="1" x14ac:dyDescent="0.5">
      <c r="B2327" s="25" t="s">
        <v>138</v>
      </c>
      <c r="C2327" s="26"/>
      <c r="D2327" s="26"/>
      <c r="E2327" s="26"/>
      <c r="F2327" s="27"/>
      <c r="G2327" s="28"/>
      <c r="H2327" s="29"/>
      <c r="I2327" s="29"/>
      <c r="J2327" s="30">
        <f>SUM(J2277:J2326)</f>
        <v>0</v>
      </c>
    </row>
    <row r="2328" spans="1:10" s="1" customFormat="1" ht="12" customHeight="1" x14ac:dyDescent="0.5">
      <c r="J2328" s="31" t="s">
        <v>1240</v>
      </c>
    </row>
    <row r="2329" spans="1:10" s="1" customFormat="1" ht="11.7" x14ac:dyDescent="0.5">
      <c r="B2329" s="6" t="s">
        <v>1241</v>
      </c>
    </row>
    <row r="2330" spans="1:10" s="2" customFormat="1" ht="39.450000000000003" customHeight="1" x14ac:dyDescent="0.5">
      <c r="B2330" s="7"/>
      <c r="C2330" s="8" t="s">
        <v>3</v>
      </c>
      <c r="D2330" s="8"/>
      <c r="E2330" s="8"/>
      <c r="F2330" s="7" t="s">
        <v>4</v>
      </c>
      <c r="G2330" s="7" t="s">
        <v>5</v>
      </c>
      <c r="H2330" s="7" t="s">
        <v>6</v>
      </c>
      <c r="I2330" s="7" t="s">
        <v>7</v>
      </c>
      <c r="J2330" s="9" t="s">
        <v>8</v>
      </c>
    </row>
    <row r="2331" spans="1:10" s="3" customFormat="1" ht="20.100000000000001" customHeight="1" x14ac:dyDescent="0.5">
      <c r="B2331" s="10"/>
      <c r="C2331" s="11"/>
      <c r="D2331" s="11"/>
      <c r="E2331" s="11"/>
      <c r="F2331" s="11"/>
      <c r="G2331" s="11"/>
      <c r="H2331" s="11"/>
      <c r="I2331" s="11"/>
      <c r="J2331" s="12"/>
    </row>
    <row r="2332" spans="1:10" s="2" customFormat="1" ht="24" customHeight="1" x14ac:dyDescent="0.5">
      <c r="A2332" s="2">
        <v>9029</v>
      </c>
      <c r="B2332" s="13" t="s">
        <v>1242</v>
      </c>
      <c r="C2332" s="14"/>
      <c r="D2332" s="14"/>
      <c r="E2332" s="14"/>
      <c r="F2332" s="15" t="s">
        <v>1243</v>
      </c>
      <c r="G2332" s="21"/>
      <c r="H2332" s="22"/>
      <c r="I2332" s="18"/>
      <c r="J2332" s="18"/>
    </row>
    <row r="2333" spans="1:10" s="2" customFormat="1" ht="12" customHeight="1" x14ac:dyDescent="0.5">
      <c r="B2333" s="19"/>
      <c r="C2333" s="20"/>
      <c r="D2333" s="20"/>
      <c r="E2333" s="20"/>
      <c r="F2333" s="20"/>
      <c r="G2333" s="20"/>
      <c r="H2333" s="20"/>
      <c r="I2333" s="20"/>
      <c r="J2333" s="20"/>
    </row>
    <row r="2334" spans="1:10" s="2" customFormat="1" ht="24" customHeight="1" x14ac:dyDescent="0.5">
      <c r="A2334" s="2">
        <v>9030</v>
      </c>
      <c r="B2334" s="13" t="s">
        <v>1244</v>
      </c>
      <c r="C2334" s="14"/>
      <c r="D2334" s="14"/>
      <c r="E2334" s="14"/>
      <c r="F2334" s="15" t="s">
        <v>1245</v>
      </c>
      <c r="G2334" s="21"/>
      <c r="H2334" s="22"/>
      <c r="I2334" s="18"/>
      <c r="J2334" s="18"/>
    </row>
    <row r="2335" spans="1:10" s="2" customFormat="1" ht="12" customHeight="1" x14ac:dyDescent="0.5">
      <c r="B2335" s="19"/>
      <c r="C2335" s="20"/>
      <c r="D2335" s="20"/>
      <c r="E2335" s="20"/>
      <c r="F2335" s="20"/>
      <c r="G2335" s="20"/>
      <c r="H2335" s="20"/>
      <c r="I2335" s="20"/>
      <c r="J2335" s="20"/>
    </row>
    <row r="2336" spans="1:10" s="2" customFormat="1" ht="24" customHeight="1" x14ac:dyDescent="0.5">
      <c r="A2336" s="2">
        <v>9031</v>
      </c>
      <c r="B2336" s="13"/>
      <c r="C2336" s="14" t="s">
        <v>1246</v>
      </c>
      <c r="D2336" s="14"/>
      <c r="E2336" s="14"/>
      <c r="F2336" s="15" t="s">
        <v>1247</v>
      </c>
      <c r="G2336" s="21" t="s">
        <v>162</v>
      </c>
      <c r="H2336" s="22">
        <v>138000</v>
      </c>
      <c r="I2336" s="23">
        <v>0</v>
      </c>
      <c r="J2336" s="18">
        <f>IF(G2336 = CHAR(37), H2336*I2336/100,H2336*I2336)</f>
        <v>0</v>
      </c>
    </row>
    <row r="2337" spans="1:10" s="2" customFormat="1" ht="12" customHeight="1" x14ac:dyDescent="0.5">
      <c r="B2337" s="19"/>
      <c r="C2337" s="20"/>
      <c r="D2337" s="20"/>
      <c r="E2337" s="20"/>
      <c r="F2337" s="20"/>
      <c r="G2337" s="20"/>
      <c r="H2337" s="20"/>
      <c r="I2337" s="20"/>
      <c r="J2337" s="20"/>
    </row>
    <row r="2338" spans="1:10" s="2" customFormat="1" ht="12" customHeight="1" x14ac:dyDescent="0.5">
      <c r="A2338" s="2">
        <v>9032</v>
      </c>
      <c r="B2338" s="13" t="s">
        <v>1248</v>
      </c>
      <c r="C2338" s="14"/>
      <c r="D2338" s="14"/>
      <c r="E2338" s="14"/>
      <c r="F2338" s="15" t="s">
        <v>568</v>
      </c>
      <c r="G2338" s="21"/>
      <c r="H2338" s="22"/>
      <c r="I2338" s="18"/>
      <c r="J2338" s="18"/>
    </row>
    <row r="2339" spans="1:10" s="2" customFormat="1" ht="12" customHeight="1" x14ac:dyDescent="0.5">
      <c r="B2339" s="19"/>
      <c r="C2339" s="20"/>
      <c r="D2339" s="20"/>
      <c r="E2339" s="20"/>
      <c r="F2339" s="20"/>
      <c r="G2339" s="20"/>
      <c r="H2339" s="20"/>
      <c r="I2339" s="20"/>
      <c r="J2339" s="20"/>
    </row>
    <row r="2340" spans="1:10" s="2" customFormat="1" ht="24" customHeight="1" x14ac:dyDescent="0.5">
      <c r="A2340" s="2">
        <v>9033</v>
      </c>
      <c r="B2340" s="13"/>
      <c r="C2340" s="14" t="s">
        <v>1249</v>
      </c>
      <c r="D2340" s="14"/>
      <c r="E2340" s="14"/>
      <c r="F2340" s="15" t="s">
        <v>570</v>
      </c>
      <c r="G2340" s="21" t="s">
        <v>22</v>
      </c>
      <c r="H2340" s="22">
        <v>1</v>
      </c>
      <c r="I2340" s="23">
        <v>0</v>
      </c>
      <c r="J2340" s="18">
        <f>IF(G2340 = CHAR(37), H2340*I2340/100,H2340*I2340)</f>
        <v>0</v>
      </c>
    </row>
    <row r="2341" spans="1:10" s="2" customFormat="1" ht="12" customHeight="1" x14ac:dyDescent="0.5">
      <c r="B2341" s="19"/>
      <c r="C2341" s="20"/>
      <c r="D2341" s="20"/>
      <c r="E2341" s="20"/>
      <c r="F2341" s="20"/>
      <c r="G2341" s="20"/>
      <c r="H2341" s="20"/>
      <c r="I2341" s="20"/>
      <c r="J2341" s="20"/>
    </row>
    <row r="2342" spans="1:10" s="2" customFormat="1" ht="36" customHeight="1" x14ac:dyDescent="0.5">
      <c r="A2342" s="2">
        <v>10597</v>
      </c>
      <c r="B2342" s="13"/>
      <c r="C2342" s="14" t="s">
        <v>1250</v>
      </c>
      <c r="D2342" s="14"/>
      <c r="E2342" s="14"/>
      <c r="F2342" s="15" t="s">
        <v>1251</v>
      </c>
      <c r="G2342" s="21" t="s">
        <v>162</v>
      </c>
      <c r="H2342" s="22">
        <v>70000</v>
      </c>
      <c r="I2342" s="23">
        <v>0</v>
      </c>
      <c r="J2342" s="18">
        <f>IF(G2342 = CHAR(37), H2342*I2342/100,H2342*I2342)</f>
        <v>0</v>
      </c>
    </row>
    <row r="2343" spans="1:10" s="2" customFormat="1" ht="12" customHeight="1" x14ac:dyDescent="0.5">
      <c r="B2343" s="19"/>
      <c r="C2343" s="20"/>
      <c r="D2343" s="20"/>
      <c r="E2343" s="20"/>
      <c r="F2343" s="20"/>
      <c r="G2343" s="20"/>
      <c r="H2343" s="20"/>
      <c r="I2343" s="20"/>
      <c r="J2343" s="20"/>
    </row>
    <row r="2344" spans="1:10" s="2" customFormat="1" ht="12" customHeight="1" x14ac:dyDescent="0.5">
      <c r="A2344" s="2">
        <v>9034</v>
      </c>
      <c r="B2344" s="13" t="s">
        <v>1252</v>
      </c>
      <c r="C2344" s="14"/>
      <c r="D2344" s="14"/>
      <c r="E2344" s="14"/>
      <c r="F2344" s="15" t="s">
        <v>574</v>
      </c>
      <c r="G2344" s="21"/>
      <c r="H2344" s="22"/>
      <c r="I2344" s="18"/>
      <c r="J2344" s="18"/>
    </row>
    <row r="2345" spans="1:10" s="2" customFormat="1" ht="12" customHeight="1" x14ac:dyDescent="0.5">
      <c r="B2345" s="19"/>
      <c r="C2345" s="20"/>
      <c r="D2345" s="20"/>
      <c r="E2345" s="20"/>
      <c r="F2345" s="20"/>
      <c r="G2345" s="20"/>
      <c r="H2345" s="20"/>
      <c r="I2345" s="20"/>
      <c r="J2345" s="20"/>
    </row>
    <row r="2346" spans="1:10" s="2" customFormat="1" ht="24" customHeight="1" x14ac:dyDescent="0.5">
      <c r="A2346" s="2">
        <v>9035</v>
      </c>
      <c r="B2346" s="13"/>
      <c r="C2346" s="14" t="s">
        <v>1253</v>
      </c>
      <c r="D2346" s="14"/>
      <c r="E2346" s="14"/>
      <c r="F2346" s="15" t="s">
        <v>1254</v>
      </c>
      <c r="G2346" s="21" t="s">
        <v>562</v>
      </c>
      <c r="H2346" s="22">
        <v>15000</v>
      </c>
      <c r="I2346" s="23">
        <v>0</v>
      </c>
      <c r="J2346" s="18">
        <f>IF(G2346 = CHAR(37), H2346*I2346/100,H2346*I2346)</f>
        <v>0</v>
      </c>
    </row>
    <row r="2347" spans="1:10" s="2" customFormat="1" ht="12" customHeight="1" x14ac:dyDescent="0.5">
      <c r="B2347" s="19"/>
      <c r="C2347" s="20"/>
      <c r="D2347" s="20"/>
      <c r="E2347" s="20"/>
      <c r="F2347" s="20"/>
      <c r="G2347" s="20"/>
      <c r="H2347" s="20"/>
      <c r="I2347" s="20"/>
      <c r="J2347" s="20"/>
    </row>
    <row r="2348" spans="1:10" s="2" customFormat="1" ht="24" customHeight="1" x14ac:dyDescent="0.5">
      <c r="A2348" s="2">
        <v>10598</v>
      </c>
      <c r="B2348" s="13"/>
      <c r="C2348" s="14" t="s">
        <v>1255</v>
      </c>
      <c r="D2348" s="14"/>
      <c r="E2348" s="14"/>
      <c r="F2348" s="15" t="s">
        <v>1256</v>
      </c>
      <c r="G2348" s="21" t="s">
        <v>562</v>
      </c>
      <c r="H2348" s="22">
        <v>10000</v>
      </c>
      <c r="I2348" s="23">
        <v>0</v>
      </c>
      <c r="J2348" s="18">
        <f>IF(G2348 = CHAR(37), H2348*I2348/100,H2348*I2348)</f>
        <v>0</v>
      </c>
    </row>
    <row r="2349" spans="1:10" s="2" customFormat="1" ht="12" customHeight="1" x14ac:dyDescent="0.5">
      <c r="B2349" s="19"/>
      <c r="C2349" s="20"/>
      <c r="D2349" s="20"/>
      <c r="E2349" s="20"/>
      <c r="F2349" s="20"/>
      <c r="G2349" s="20"/>
      <c r="H2349" s="20"/>
      <c r="I2349" s="20"/>
      <c r="J2349" s="20"/>
    </row>
    <row r="2350" spans="1:10" s="2" customFormat="1" ht="24" customHeight="1" x14ac:dyDescent="0.5">
      <c r="A2350" s="2">
        <v>10599</v>
      </c>
      <c r="B2350" s="13"/>
      <c r="C2350" s="14" t="s">
        <v>1257</v>
      </c>
      <c r="D2350" s="14"/>
      <c r="E2350" s="14"/>
      <c r="F2350" s="15" t="s">
        <v>1258</v>
      </c>
      <c r="G2350" s="21" t="s">
        <v>562</v>
      </c>
      <c r="H2350" s="22">
        <v>10000</v>
      </c>
      <c r="I2350" s="23">
        <v>0</v>
      </c>
      <c r="J2350" s="18">
        <f>IF(G2350 = CHAR(37), H2350*I2350/100,H2350*I2350)</f>
        <v>0</v>
      </c>
    </row>
    <row r="2351" spans="1:10" s="2" customFormat="1" ht="12" customHeight="1" x14ac:dyDescent="0.5">
      <c r="B2351" s="19"/>
      <c r="C2351" s="20"/>
      <c r="D2351" s="20"/>
      <c r="E2351" s="20"/>
      <c r="F2351" s="20"/>
      <c r="G2351" s="20"/>
      <c r="H2351" s="20"/>
      <c r="I2351" s="20"/>
      <c r="J2351" s="20"/>
    </row>
    <row r="2352" spans="1:10" s="2" customFormat="1" ht="12" customHeight="1" x14ac:dyDescent="0.5">
      <c r="A2352" s="2">
        <v>9036</v>
      </c>
      <c r="B2352" s="13"/>
      <c r="C2352" s="14" t="s">
        <v>579</v>
      </c>
      <c r="D2352" s="14"/>
      <c r="E2352" s="14"/>
      <c r="F2352" s="15" t="s">
        <v>1259</v>
      </c>
      <c r="G2352" s="21" t="s">
        <v>562</v>
      </c>
      <c r="H2352" s="22">
        <v>3000</v>
      </c>
      <c r="I2352" s="23">
        <v>0</v>
      </c>
      <c r="J2352" s="18">
        <f>IF(G2352 = CHAR(37), H2352*I2352/100,H2352*I2352)</f>
        <v>0</v>
      </c>
    </row>
    <row r="2353" spans="1:10" s="2" customFormat="1" ht="12" customHeight="1" x14ac:dyDescent="0.5">
      <c r="B2353" s="19"/>
      <c r="C2353" s="20"/>
      <c r="D2353" s="20"/>
      <c r="E2353" s="20"/>
      <c r="F2353" s="20"/>
      <c r="G2353" s="20"/>
      <c r="H2353" s="20"/>
      <c r="I2353" s="20"/>
      <c r="J2353" s="20"/>
    </row>
    <row r="2354" spans="1:10" s="2" customFormat="1" ht="12" customHeight="1" x14ac:dyDescent="0.5">
      <c r="A2354" s="2">
        <v>9037</v>
      </c>
      <c r="B2354" s="13" t="s">
        <v>1260</v>
      </c>
      <c r="C2354" s="14"/>
      <c r="D2354" s="14"/>
      <c r="E2354" s="14"/>
      <c r="F2354" s="15" t="s">
        <v>1261</v>
      </c>
      <c r="G2354" s="21"/>
      <c r="H2354" s="22"/>
      <c r="I2354" s="18"/>
      <c r="J2354" s="18"/>
    </row>
    <row r="2355" spans="1:10" s="2" customFormat="1" ht="12" customHeight="1" x14ac:dyDescent="0.5">
      <c r="B2355" s="19"/>
      <c r="C2355" s="20"/>
      <c r="D2355" s="20"/>
      <c r="E2355" s="20"/>
      <c r="F2355" s="20"/>
      <c r="G2355" s="20"/>
      <c r="H2355" s="20"/>
      <c r="I2355" s="20"/>
      <c r="J2355" s="20"/>
    </row>
    <row r="2356" spans="1:10" s="2" customFormat="1" ht="12" customHeight="1" x14ac:dyDescent="0.5">
      <c r="A2356" s="2">
        <v>9046</v>
      </c>
      <c r="B2356" s="13"/>
      <c r="C2356" s="14" t="s">
        <v>1262</v>
      </c>
      <c r="D2356" s="14"/>
      <c r="E2356" s="14"/>
      <c r="F2356" s="15" t="s">
        <v>1263</v>
      </c>
      <c r="G2356" s="21" t="s">
        <v>39</v>
      </c>
      <c r="H2356" s="22">
        <v>150</v>
      </c>
      <c r="I2356" s="23">
        <v>0</v>
      </c>
      <c r="J2356" s="18">
        <f>IF(G2356 = CHAR(37), H2356*I2356/100,H2356*I2356)</f>
        <v>0</v>
      </c>
    </row>
    <row r="2357" spans="1:10" s="2" customFormat="1" ht="12" customHeight="1" x14ac:dyDescent="0.5">
      <c r="B2357" s="19"/>
      <c r="C2357" s="20"/>
      <c r="D2357" s="20"/>
      <c r="E2357" s="20"/>
      <c r="F2357" s="20"/>
      <c r="G2357" s="20"/>
      <c r="H2357" s="20"/>
      <c r="I2357" s="20"/>
      <c r="J2357" s="20"/>
    </row>
    <row r="2358" spans="1:10" s="2" customFormat="1" ht="12" customHeight="1" x14ac:dyDescent="0.5">
      <c r="A2358" s="2">
        <v>9047</v>
      </c>
      <c r="B2358" s="13"/>
      <c r="C2358" s="14" t="s">
        <v>1264</v>
      </c>
      <c r="D2358" s="14"/>
      <c r="E2358" s="14"/>
      <c r="F2358" s="15" t="s">
        <v>1265</v>
      </c>
      <c r="G2358" s="21" t="s">
        <v>39</v>
      </c>
      <c r="H2358" s="22">
        <v>250</v>
      </c>
      <c r="I2358" s="23">
        <v>0</v>
      </c>
      <c r="J2358" s="18">
        <f>IF(G2358 = CHAR(37), H2358*I2358/100,H2358*I2358)</f>
        <v>0</v>
      </c>
    </row>
    <row r="2359" spans="1:10" s="2" customFormat="1" ht="12" customHeight="1" x14ac:dyDescent="0.5">
      <c r="B2359" s="19"/>
      <c r="C2359" s="20"/>
      <c r="D2359" s="20"/>
      <c r="E2359" s="20"/>
      <c r="F2359" s="20"/>
      <c r="G2359" s="20"/>
      <c r="H2359" s="20"/>
      <c r="I2359" s="20"/>
      <c r="J2359" s="20"/>
    </row>
    <row r="2360" spans="1:10" s="2" customFormat="1" ht="24" customHeight="1" x14ac:dyDescent="0.5">
      <c r="A2360" s="2">
        <v>9038</v>
      </c>
      <c r="B2360" s="13" t="s">
        <v>1266</v>
      </c>
      <c r="C2360" s="14"/>
      <c r="D2360" s="14"/>
      <c r="E2360" s="14"/>
      <c r="F2360" s="15" t="s">
        <v>1267</v>
      </c>
      <c r="G2360" s="21"/>
      <c r="H2360" s="22"/>
      <c r="I2360" s="18"/>
      <c r="J2360" s="18"/>
    </row>
    <row r="2361" spans="1:10" s="2" customFormat="1" ht="12" customHeight="1" x14ac:dyDescent="0.5">
      <c r="B2361" s="19"/>
      <c r="C2361" s="20"/>
      <c r="D2361" s="20"/>
      <c r="E2361" s="20"/>
      <c r="F2361" s="20"/>
      <c r="G2361" s="20"/>
      <c r="H2361" s="20"/>
      <c r="I2361" s="20"/>
      <c r="J2361" s="20"/>
    </row>
    <row r="2362" spans="1:10" s="2" customFormat="1" ht="24" customHeight="1" x14ac:dyDescent="0.5">
      <c r="A2362" s="2">
        <v>9039</v>
      </c>
      <c r="B2362" s="13"/>
      <c r="C2362" s="14" t="s">
        <v>1268</v>
      </c>
      <c r="D2362" s="14"/>
      <c r="E2362" s="14"/>
      <c r="F2362" s="15" t="s">
        <v>1269</v>
      </c>
      <c r="G2362" s="21" t="s">
        <v>562</v>
      </c>
      <c r="H2362" s="22">
        <v>30000</v>
      </c>
      <c r="I2362" s="23">
        <v>0</v>
      </c>
      <c r="J2362" s="18">
        <f>IF(G2362 = CHAR(37), H2362*I2362/100,H2362*I2362)</f>
        <v>0</v>
      </c>
    </row>
    <row r="2363" spans="1:10" s="2" customFormat="1" ht="12" customHeight="1" x14ac:dyDescent="0.5">
      <c r="B2363" s="19"/>
      <c r="C2363" s="20"/>
      <c r="D2363" s="20"/>
      <c r="E2363" s="20"/>
      <c r="F2363" s="20"/>
      <c r="G2363" s="20"/>
      <c r="H2363" s="20"/>
      <c r="I2363" s="20"/>
      <c r="J2363" s="20"/>
    </row>
    <row r="2364" spans="1:10" s="2" customFormat="1" ht="24" customHeight="1" x14ac:dyDescent="0.5">
      <c r="A2364" s="2">
        <v>9040</v>
      </c>
      <c r="B2364" s="13"/>
      <c r="C2364" s="14" t="s">
        <v>1270</v>
      </c>
      <c r="D2364" s="14"/>
      <c r="E2364" s="14"/>
      <c r="F2364" s="15" t="s">
        <v>1271</v>
      </c>
      <c r="G2364" s="21" t="s">
        <v>562</v>
      </c>
      <c r="H2364" s="22">
        <v>30000</v>
      </c>
      <c r="I2364" s="23">
        <v>0</v>
      </c>
      <c r="J2364" s="18">
        <f>IF(G2364 = CHAR(37), H2364*I2364/100,H2364*I2364)</f>
        <v>0</v>
      </c>
    </row>
    <row r="2365" spans="1:10" s="2" customFormat="1" ht="12" customHeight="1" x14ac:dyDescent="0.5">
      <c r="B2365" s="19"/>
      <c r="C2365" s="20"/>
      <c r="D2365" s="20"/>
      <c r="E2365" s="20"/>
      <c r="F2365" s="20"/>
      <c r="G2365" s="20"/>
      <c r="H2365" s="20"/>
      <c r="I2365" s="20"/>
      <c r="J2365" s="20"/>
    </row>
    <row r="2366" spans="1:10" s="2" customFormat="1" ht="12" customHeight="1" x14ac:dyDescent="0.5">
      <c r="A2366" s="2">
        <v>9041</v>
      </c>
      <c r="B2366" s="13" t="s">
        <v>1272</v>
      </c>
      <c r="C2366" s="14"/>
      <c r="D2366" s="14"/>
      <c r="E2366" s="14"/>
      <c r="F2366" s="15" t="s">
        <v>1165</v>
      </c>
      <c r="G2366" s="21"/>
      <c r="H2366" s="22"/>
      <c r="I2366" s="18"/>
      <c r="J2366" s="18"/>
    </row>
    <row r="2367" spans="1:10" s="2" customFormat="1" ht="12" customHeight="1" x14ac:dyDescent="0.5">
      <c r="B2367" s="19"/>
      <c r="C2367" s="20"/>
      <c r="D2367" s="20"/>
      <c r="E2367" s="20"/>
      <c r="F2367" s="20"/>
      <c r="G2367" s="20"/>
      <c r="H2367" s="20"/>
      <c r="I2367" s="20"/>
      <c r="J2367" s="20"/>
    </row>
    <row r="2368" spans="1:10" s="2" customFormat="1" ht="12" customHeight="1" x14ac:dyDescent="0.5">
      <c r="A2368" s="2">
        <v>9042</v>
      </c>
      <c r="B2368" s="13"/>
      <c r="C2368" s="14" t="s">
        <v>1273</v>
      </c>
      <c r="D2368" s="14"/>
      <c r="E2368" s="14"/>
      <c r="F2368" s="15" t="s">
        <v>1167</v>
      </c>
      <c r="G2368" s="21" t="s">
        <v>39</v>
      </c>
      <c r="H2368" s="22">
        <v>50</v>
      </c>
      <c r="I2368" s="23">
        <v>0</v>
      </c>
      <c r="J2368" s="18">
        <f>IF(G2368 = CHAR(37), H2368*I2368/100,H2368*I2368)</f>
        <v>0</v>
      </c>
    </row>
    <row r="2369" spans="1:10" s="2" customFormat="1" ht="12" customHeight="1" x14ac:dyDescent="0.5">
      <c r="B2369" s="19"/>
      <c r="C2369" s="20"/>
      <c r="D2369" s="20"/>
      <c r="E2369" s="20"/>
      <c r="F2369" s="20"/>
      <c r="G2369" s="20"/>
      <c r="H2369" s="20"/>
      <c r="I2369" s="20"/>
      <c r="J2369" s="20"/>
    </row>
    <row r="2370" spans="1:10" s="2" customFormat="1" ht="12" customHeight="1" x14ac:dyDescent="0.5">
      <c r="A2370" s="2">
        <v>9043</v>
      </c>
      <c r="B2370" s="13" t="s">
        <v>1274</v>
      </c>
      <c r="C2370" s="14"/>
      <c r="D2370" s="14"/>
      <c r="E2370" s="14"/>
      <c r="F2370" s="15" t="s">
        <v>1275</v>
      </c>
      <c r="G2370" s="21"/>
      <c r="H2370" s="22"/>
      <c r="I2370" s="18"/>
      <c r="J2370" s="18"/>
    </row>
    <row r="2371" spans="1:10" s="2" customFormat="1" ht="12" customHeight="1" x14ac:dyDescent="0.5">
      <c r="B2371" s="19"/>
      <c r="C2371" s="20"/>
      <c r="D2371" s="20"/>
      <c r="E2371" s="20"/>
      <c r="F2371" s="20"/>
      <c r="G2371" s="20"/>
      <c r="H2371" s="20"/>
      <c r="I2371" s="20"/>
      <c r="J2371" s="20"/>
    </row>
    <row r="2372" spans="1:10" s="2" customFormat="1" ht="12" customHeight="1" x14ac:dyDescent="0.5">
      <c r="A2372" s="2">
        <v>9044</v>
      </c>
      <c r="B2372" s="13"/>
      <c r="C2372" s="14" t="s">
        <v>1276</v>
      </c>
      <c r="D2372" s="14"/>
      <c r="E2372" s="14"/>
      <c r="F2372" s="15" t="s">
        <v>1167</v>
      </c>
      <c r="G2372" s="21" t="s">
        <v>39</v>
      </c>
      <c r="H2372" s="22">
        <v>100</v>
      </c>
      <c r="I2372" s="23">
        <v>0</v>
      </c>
      <c r="J2372" s="18">
        <f>IF(G2372 = CHAR(37), H2372*I2372/100,H2372*I2372)</f>
        <v>0</v>
      </c>
    </row>
    <row r="2373" spans="1:10" s="2" customFormat="1" ht="12" customHeight="1" x14ac:dyDescent="0.5">
      <c r="B2373" s="19"/>
      <c r="C2373" s="20"/>
      <c r="D2373" s="20"/>
      <c r="E2373" s="20"/>
      <c r="F2373" s="20"/>
      <c r="G2373" s="20"/>
      <c r="H2373" s="20"/>
      <c r="I2373" s="20"/>
      <c r="J2373" s="20"/>
    </row>
    <row r="2374" spans="1:10" s="2" customFormat="1" ht="24" customHeight="1" x14ac:dyDescent="0.5">
      <c r="A2374" s="2">
        <v>9048</v>
      </c>
      <c r="B2374" s="13" t="s">
        <v>1277</v>
      </c>
      <c r="C2374" s="14"/>
      <c r="D2374" s="14"/>
      <c r="E2374" s="14"/>
      <c r="F2374" s="15" t="s">
        <v>1278</v>
      </c>
      <c r="G2374" s="21" t="s">
        <v>22</v>
      </c>
      <c r="H2374" s="22">
        <v>1</v>
      </c>
      <c r="I2374" s="23">
        <v>0</v>
      </c>
      <c r="J2374" s="18">
        <f>IF(G2374 = CHAR(37), H2374*I2374/100,H2374*I2374)</f>
        <v>0</v>
      </c>
    </row>
    <row r="2375" spans="1:10" s="2" customFormat="1" ht="12" customHeight="1" x14ac:dyDescent="0.5">
      <c r="B2375" s="19"/>
      <c r="C2375" s="20"/>
      <c r="D2375" s="20"/>
      <c r="E2375" s="20"/>
      <c r="F2375" s="20"/>
      <c r="G2375" s="20"/>
      <c r="H2375" s="20"/>
      <c r="I2375" s="20"/>
      <c r="J2375" s="20"/>
    </row>
    <row r="2376" spans="1:10" s="2" customFormat="1" ht="24" customHeight="1" x14ac:dyDescent="0.5">
      <c r="A2376" s="2">
        <v>9045</v>
      </c>
      <c r="B2376" s="13" t="s">
        <v>1279</v>
      </c>
      <c r="C2376" s="14"/>
      <c r="D2376" s="14"/>
      <c r="E2376" s="14"/>
      <c r="F2376" s="15" t="s">
        <v>1280</v>
      </c>
      <c r="G2376" s="21" t="s">
        <v>22</v>
      </c>
      <c r="H2376" s="22">
        <v>1</v>
      </c>
      <c r="I2376" s="23">
        <v>0</v>
      </c>
      <c r="J2376" s="18">
        <f>IF(G2376 = CHAR(37), H2376*I2376/100,H2376*I2376)</f>
        <v>0</v>
      </c>
    </row>
    <row r="2377" spans="1:10" s="2" customFormat="1" ht="12" customHeight="1" x14ac:dyDescent="0.5">
      <c r="B2377" s="19"/>
      <c r="C2377" s="20"/>
      <c r="D2377" s="20"/>
      <c r="E2377" s="20"/>
      <c r="F2377" s="20"/>
      <c r="G2377" s="20"/>
      <c r="H2377" s="20"/>
      <c r="I2377" s="20"/>
      <c r="J2377" s="20"/>
    </row>
    <row r="2378" spans="1:10" s="2" customFormat="1" ht="12" customHeight="1" x14ac:dyDescent="0.5">
      <c r="B2378" s="19"/>
      <c r="C2378" s="20"/>
      <c r="D2378" s="20"/>
      <c r="E2378" s="20"/>
      <c r="F2378" s="20"/>
      <c r="G2378" s="20"/>
      <c r="H2378" s="20"/>
      <c r="I2378" s="20"/>
      <c r="J2378" s="20"/>
    </row>
    <row r="2379" spans="1:10" s="2" customFormat="1" ht="12" customHeight="1" x14ac:dyDescent="0.5">
      <c r="B2379" s="19"/>
      <c r="C2379" s="20"/>
      <c r="D2379" s="20"/>
      <c r="E2379" s="20"/>
      <c r="F2379" s="20"/>
      <c r="G2379" s="20"/>
      <c r="H2379" s="20"/>
      <c r="I2379" s="20"/>
      <c r="J2379" s="20"/>
    </row>
    <row r="2380" spans="1:10" s="2" customFormat="1" ht="12" customHeight="1" x14ac:dyDescent="0.5">
      <c r="B2380" s="19"/>
      <c r="C2380" s="20"/>
      <c r="D2380" s="20"/>
      <c r="E2380" s="20"/>
      <c r="F2380" s="20"/>
      <c r="G2380" s="20"/>
      <c r="H2380" s="20"/>
      <c r="I2380" s="20"/>
      <c r="J2380" s="20"/>
    </row>
    <row r="2381" spans="1:10" s="2" customFormat="1" ht="12" customHeight="1" x14ac:dyDescent="0.5">
      <c r="B2381" s="19"/>
      <c r="C2381" s="20"/>
      <c r="D2381" s="20"/>
      <c r="E2381" s="20"/>
      <c r="F2381" s="20"/>
      <c r="G2381" s="20"/>
      <c r="H2381" s="20"/>
      <c r="I2381" s="20"/>
      <c r="J2381" s="20"/>
    </row>
    <row r="2382" spans="1:10" s="3" customFormat="1" ht="20.100000000000001" customHeight="1" x14ac:dyDescent="0.5">
      <c r="B2382" s="25" t="s">
        <v>138</v>
      </c>
      <c r="C2382" s="26"/>
      <c r="D2382" s="26"/>
      <c r="E2382" s="26"/>
      <c r="F2382" s="27"/>
      <c r="G2382" s="28"/>
      <c r="H2382" s="29"/>
      <c r="I2382" s="29"/>
      <c r="J2382" s="30">
        <f>SUM(J2331:J2381)</f>
        <v>0</v>
      </c>
    </row>
    <row r="2383" spans="1:10" s="1" customFormat="1" ht="12" customHeight="1" x14ac:dyDescent="0.5">
      <c r="J2383" s="31" t="s">
        <v>1281</v>
      </c>
    </row>
    <row r="2384" spans="1:10" s="1" customFormat="1" ht="11.7" x14ac:dyDescent="0.5">
      <c r="B2384" s="6" t="s">
        <v>1282</v>
      </c>
    </row>
    <row r="2385" spans="1:10" s="2" customFormat="1" ht="39.450000000000003" customHeight="1" x14ac:dyDescent="0.5">
      <c r="B2385" s="7"/>
      <c r="C2385" s="8" t="s">
        <v>3</v>
      </c>
      <c r="D2385" s="8"/>
      <c r="E2385" s="8"/>
      <c r="F2385" s="7" t="s">
        <v>4</v>
      </c>
      <c r="G2385" s="7" t="s">
        <v>5</v>
      </c>
      <c r="H2385" s="7" t="s">
        <v>6</v>
      </c>
      <c r="I2385" s="7" t="s">
        <v>7</v>
      </c>
      <c r="J2385" s="9" t="s">
        <v>8</v>
      </c>
    </row>
    <row r="2386" spans="1:10" s="3" customFormat="1" ht="20.100000000000001" customHeight="1" x14ac:dyDescent="0.5">
      <c r="B2386" s="10"/>
      <c r="C2386" s="11"/>
      <c r="D2386" s="11"/>
      <c r="E2386" s="11"/>
      <c r="F2386" s="11"/>
      <c r="G2386" s="11"/>
      <c r="H2386" s="11"/>
      <c r="I2386" s="11"/>
      <c r="J2386" s="12"/>
    </row>
    <row r="2387" spans="1:10" s="2" customFormat="1" ht="36" customHeight="1" x14ac:dyDescent="0.5">
      <c r="A2387" s="2">
        <v>7631</v>
      </c>
      <c r="B2387" s="13" t="s">
        <v>1283</v>
      </c>
      <c r="C2387" s="14"/>
      <c r="D2387" s="14"/>
      <c r="E2387" s="14"/>
      <c r="F2387" s="15" t="s">
        <v>1284</v>
      </c>
      <c r="G2387" s="21"/>
      <c r="H2387" s="22"/>
      <c r="I2387" s="18"/>
      <c r="J2387" s="18"/>
    </row>
    <row r="2388" spans="1:10" s="2" customFormat="1" ht="12" customHeight="1" x14ac:dyDescent="0.5">
      <c r="B2388" s="19"/>
      <c r="C2388" s="20"/>
      <c r="D2388" s="20"/>
      <c r="E2388" s="20"/>
      <c r="F2388" s="20"/>
      <c r="G2388" s="20"/>
      <c r="H2388" s="20"/>
      <c r="I2388" s="20"/>
      <c r="J2388" s="20"/>
    </row>
    <row r="2389" spans="1:10" s="2" customFormat="1" ht="12" customHeight="1" x14ac:dyDescent="0.5">
      <c r="A2389" s="2">
        <v>7632</v>
      </c>
      <c r="B2389" s="13" t="s">
        <v>1285</v>
      </c>
      <c r="C2389" s="14"/>
      <c r="D2389" s="14"/>
      <c r="E2389" s="14"/>
      <c r="F2389" s="15" t="s">
        <v>1286</v>
      </c>
      <c r="G2389" s="21"/>
      <c r="H2389" s="22"/>
      <c r="I2389" s="18"/>
      <c r="J2389" s="18"/>
    </row>
    <row r="2390" spans="1:10" s="2" customFormat="1" ht="12" customHeight="1" x14ac:dyDescent="0.5">
      <c r="B2390" s="19"/>
      <c r="C2390" s="20"/>
      <c r="D2390" s="20"/>
      <c r="E2390" s="20"/>
      <c r="F2390" s="20"/>
      <c r="G2390" s="20"/>
      <c r="H2390" s="20"/>
      <c r="I2390" s="20"/>
      <c r="J2390" s="20"/>
    </row>
    <row r="2391" spans="1:10" s="2" customFormat="1" ht="12" customHeight="1" x14ac:dyDescent="0.5">
      <c r="A2391" s="2">
        <v>7636</v>
      </c>
      <c r="B2391" s="13"/>
      <c r="C2391" s="14" t="s">
        <v>1287</v>
      </c>
      <c r="D2391" s="14"/>
      <c r="E2391" s="14"/>
      <c r="F2391" s="15" t="s">
        <v>1288</v>
      </c>
      <c r="G2391" s="21" t="s">
        <v>162</v>
      </c>
      <c r="H2391" s="22">
        <v>250</v>
      </c>
      <c r="I2391" s="23">
        <v>0</v>
      </c>
      <c r="J2391" s="18">
        <f>IF(G2391 = CHAR(37), H2391*I2391/100,H2391*I2391)</f>
        <v>0</v>
      </c>
    </row>
    <row r="2392" spans="1:10" s="2" customFormat="1" ht="12" customHeight="1" x14ac:dyDescent="0.5">
      <c r="B2392" s="19"/>
      <c r="C2392" s="20"/>
      <c r="D2392" s="20"/>
      <c r="E2392" s="20"/>
      <c r="F2392" s="20"/>
      <c r="G2392" s="20"/>
      <c r="H2392" s="20"/>
      <c r="I2392" s="20"/>
      <c r="J2392" s="20"/>
    </row>
    <row r="2393" spans="1:10" s="2" customFormat="1" ht="12" customHeight="1" x14ac:dyDescent="0.5">
      <c r="B2393" s="19"/>
      <c r="C2393" s="20"/>
      <c r="D2393" s="20"/>
      <c r="E2393" s="20"/>
      <c r="F2393" s="20"/>
      <c r="G2393" s="20"/>
      <c r="H2393" s="20"/>
      <c r="I2393" s="20"/>
      <c r="J2393" s="20"/>
    </row>
    <row r="2394" spans="1:10" s="2" customFormat="1" ht="12" customHeight="1" x14ac:dyDescent="0.5">
      <c r="B2394" s="19"/>
      <c r="C2394" s="20"/>
      <c r="D2394" s="20"/>
      <c r="E2394" s="20"/>
      <c r="F2394" s="20"/>
      <c r="G2394" s="20"/>
      <c r="H2394" s="20"/>
      <c r="I2394" s="20"/>
      <c r="J2394" s="20"/>
    </row>
    <row r="2395" spans="1:10" s="2" customFormat="1" ht="12" customHeight="1" x14ac:dyDescent="0.5">
      <c r="B2395" s="19"/>
      <c r="C2395" s="20"/>
      <c r="D2395" s="20"/>
      <c r="E2395" s="20"/>
      <c r="F2395" s="20"/>
      <c r="G2395" s="20"/>
      <c r="H2395" s="20"/>
      <c r="I2395" s="20"/>
      <c r="J2395" s="20"/>
    </row>
    <row r="2396" spans="1:10" s="2" customFormat="1" ht="12" customHeight="1" x14ac:dyDescent="0.5">
      <c r="B2396" s="19"/>
      <c r="C2396" s="20"/>
      <c r="D2396" s="20"/>
      <c r="E2396" s="20"/>
      <c r="F2396" s="20"/>
      <c r="G2396" s="20"/>
      <c r="H2396" s="20"/>
      <c r="I2396" s="20"/>
      <c r="J2396" s="20"/>
    </row>
    <row r="2397" spans="1:10" s="2" customFormat="1" ht="12" customHeight="1" x14ac:dyDescent="0.5">
      <c r="B2397" s="19"/>
      <c r="C2397" s="20"/>
      <c r="D2397" s="20"/>
      <c r="E2397" s="20"/>
      <c r="F2397" s="20"/>
      <c r="G2397" s="20"/>
      <c r="H2397" s="20"/>
      <c r="I2397" s="20"/>
      <c r="J2397" s="20"/>
    </row>
    <row r="2398" spans="1:10" s="2" customFormat="1" ht="12" customHeight="1" x14ac:dyDescent="0.5">
      <c r="B2398" s="19"/>
      <c r="C2398" s="20"/>
      <c r="D2398" s="20"/>
      <c r="E2398" s="20"/>
      <c r="F2398" s="20"/>
      <c r="G2398" s="20"/>
      <c r="H2398" s="20"/>
      <c r="I2398" s="20"/>
      <c r="J2398" s="20"/>
    </row>
    <row r="2399" spans="1:10" s="2" customFormat="1" ht="12" customHeight="1" x14ac:dyDescent="0.5">
      <c r="B2399" s="19"/>
      <c r="C2399" s="20"/>
      <c r="D2399" s="20"/>
      <c r="E2399" s="20"/>
      <c r="F2399" s="20"/>
      <c r="G2399" s="20"/>
      <c r="H2399" s="20"/>
      <c r="I2399" s="20"/>
      <c r="J2399" s="20"/>
    </row>
    <row r="2400" spans="1:10" s="2" customFormat="1" ht="12" customHeight="1" x14ac:dyDescent="0.5">
      <c r="B2400" s="19"/>
      <c r="C2400" s="20"/>
      <c r="D2400" s="20"/>
      <c r="E2400" s="20"/>
      <c r="F2400" s="20"/>
      <c r="G2400" s="20"/>
      <c r="H2400" s="20"/>
      <c r="I2400" s="20"/>
      <c r="J2400" s="20"/>
    </row>
    <row r="2401" spans="2:10" s="2" customFormat="1" ht="12" customHeight="1" x14ac:dyDescent="0.5">
      <c r="B2401" s="19"/>
      <c r="C2401" s="20"/>
      <c r="D2401" s="20"/>
      <c r="E2401" s="20"/>
      <c r="F2401" s="20"/>
      <c r="G2401" s="20"/>
      <c r="H2401" s="20"/>
      <c r="I2401" s="20"/>
      <c r="J2401" s="20"/>
    </row>
    <row r="2402" spans="2:10" s="2" customFormat="1" ht="12" customHeight="1" x14ac:dyDescent="0.5">
      <c r="B2402" s="19"/>
      <c r="C2402" s="20"/>
      <c r="D2402" s="20"/>
      <c r="E2402" s="20"/>
      <c r="F2402" s="20"/>
      <c r="G2402" s="20"/>
      <c r="H2402" s="20"/>
      <c r="I2402" s="20"/>
      <c r="J2402" s="20"/>
    </row>
    <row r="2403" spans="2:10" s="2" customFormat="1" ht="12" customHeight="1" x14ac:dyDescent="0.5">
      <c r="B2403" s="19"/>
      <c r="C2403" s="20"/>
      <c r="D2403" s="20"/>
      <c r="E2403" s="20"/>
      <c r="F2403" s="20"/>
      <c r="G2403" s="20"/>
      <c r="H2403" s="20"/>
      <c r="I2403" s="20"/>
      <c r="J2403" s="20"/>
    </row>
    <row r="2404" spans="2:10" s="2" customFormat="1" ht="12" customHeight="1" x14ac:dyDescent="0.5">
      <c r="B2404" s="19"/>
      <c r="C2404" s="20"/>
      <c r="D2404" s="20"/>
      <c r="E2404" s="20"/>
      <c r="F2404" s="20"/>
      <c r="G2404" s="20"/>
      <c r="H2404" s="20"/>
      <c r="I2404" s="20"/>
      <c r="J2404" s="20"/>
    </row>
    <row r="2405" spans="2:10" s="2" customFormat="1" ht="12" customHeight="1" x14ac:dyDescent="0.5">
      <c r="B2405" s="19"/>
      <c r="C2405" s="20"/>
      <c r="D2405" s="20"/>
      <c r="E2405" s="20"/>
      <c r="F2405" s="20"/>
      <c r="G2405" s="20"/>
      <c r="H2405" s="20"/>
      <c r="I2405" s="20"/>
      <c r="J2405" s="20"/>
    </row>
    <row r="2406" spans="2:10" s="2" customFormat="1" ht="12" customHeight="1" x14ac:dyDescent="0.5">
      <c r="B2406" s="19"/>
      <c r="C2406" s="20"/>
      <c r="D2406" s="20"/>
      <c r="E2406" s="20"/>
      <c r="F2406" s="20"/>
      <c r="G2406" s="20"/>
      <c r="H2406" s="20"/>
      <c r="I2406" s="20"/>
      <c r="J2406" s="20"/>
    </row>
    <row r="2407" spans="2:10" s="2" customFormat="1" ht="12" customHeight="1" x14ac:dyDescent="0.5">
      <c r="B2407" s="19"/>
      <c r="C2407" s="20"/>
      <c r="D2407" s="20"/>
      <c r="E2407" s="20"/>
      <c r="F2407" s="20"/>
      <c r="G2407" s="20"/>
      <c r="H2407" s="20"/>
      <c r="I2407" s="20"/>
      <c r="J2407" s="20"/>
    </row>
    <row r="2408" spans="2:10" s="2" customFormat="1" ht="12" customHeight="1" x14ac:dyDescent="0.5">
      <c r="B2408" s="19"/>
      <c r="C2408" s="20"/>
      <c r="D2408" s="20"/>
      <c r="E2408" s="20"/>
      <c r="F2408" s="20"/>
      <c r="G2408" s="20"/>
      <c r="H2408" s="20"/>
      <c r="I2408" s="20"/>
      <c r="J2408" s="20"/>
    </row>
    <row r="2409" spans="2:10" s="2" customFormat="1" ht="12" customHeight="1" x14ac:dyDescent="0.5">
      <c r="B2409" s="19"/>
      <c r="C2409" s="20"/>
      <c r="D2409" s="20"/>
      <c r="E2409" s="20"/>
      <c r="F2409" s="20"/>
      <c r="G2409" s="20"/>
      <c r="H2409" s="20"/>
      <c r="I2409" s="20"/>
      <c r="J2409" s="20"/>
    </row>
    <row r="2410" spans="2:10" s="2" customFormat="1" ht="12" customHeight="1" x14ac:dyDescent="0.5">
      <c r="B2410" s="19"/>
      <c r="C2410" s="20"/>
      <c r="D2410" s="20"/>
      <c r="E2410" s="20"/>
      <c r="F2410" s="20"/>
      <c r="G2410" s="20"/>
      <c r="H2410" s="20"/>
      <c r="I2410" s="20"/>
      <c r="J2410" s="20"/>
    </row>
    <row r="2411" spans="2:10" s="2" customFormat="1" ht="12" customHeight="1" x14ac:dyDescent="0.5">
      <c r="B2411" s="19"/>
      <c r="C2411" s="20"/>
      <c r="D2411" s="20"/>
      <c r="E2411" s="20"/>
      <c r="F2411" s="20"/>
      <c r="G2411" s="20"/>
      <c r="H2411" s="20"/>
      <c r="I2411" s="20"/>
      <c r="J2411" s="20"/>
    </row>
    <row r="2412" spans="2:10" s="2" customFormat="1" ht="12" customHeight="1" x14ac:dyDescent="0.5">
      <c r="B2412" s="19"/>
      <c r="C2412" s="20"/>
      <c r="D2412" s="20"/>
      <c r="E2412" s="20"/>
      <c r="F2412" s="20"/>
      <c r="G2412" s="20"/>
      <c r="H2412" s="20"/>
      <c r="I2412" s="20"/>
      <c r="J2412" s="20"/>
    </row>
    <row r="2413" spans="2:10" s="2" customFormat="1" ht="12" customHeight="1" x14ac:dyDescent="0.5">
      <c r="B2413" s="19"/>
      <c r="C2413" s="20"/>
      <c r="D2413" s="20"/>
      <c r="E2413" s="20"/>
      <c r="F2413" s="20"/>
      <c r="G2413" s="20"/>
      <c r="H2413" s="20"/>
      <c r="I2413" s="20"/>
      <c r="J2413" s="20"/>
    </row>
    <row r="2414" spans="2:10" s="2" customFormat="1" ht="12" customHeight="1" x14ac:dyDescent="0.5">
      <c r="B2414" s="19"/>
      <c r="C2414" s="20"/>
      <c r="D2414" s="20"/>
      <c r="E2414" s="20"/>
      <c r="F2414" s="20"/>
      <c r="G2414" s="20"/>
      <c r="H2414" s="20"/>
      <c r="I2414" s="20"/>
      <c r="J2414" s="20"/>
    </row>
    <row r="2415" spans="2:10" s="2" customFormat="1" ht="12" customHeight="1" x14ac:dyDescent="0.5">
      <c r="B2415" s="19"/>
      <c r="C2415" s="20"/>
      <c r="D2415" s="20"/>
      <c r="E2415" s="20"/>
      <c r="F2415" s="20"/>
      <c r="G2415" s="20"/>
      <c r="H2415" s="20"/>
      <c r="I2415" s="20"/>
      <c r="J2415" s="20"/>
    </row>
    <row r="2416" spans="2:10" s="2" customFormat="1" ht="12" customHeight="1" x14ac:dyDescent="0.5">
      <c r="B2416" s="19"/>
      <c r="C2416" s="20"/>
      <c r="D2416" s="20"/>
      <c r="E2416" s="20"/>
      <c r="F2416" s="20"/>
      <c r="G2416" s="20"/>
      <c r="H2416" s="20"/>
      <c r="I2416" s="20"/>
      <c r="J2416" s="20"/>
    </row>
    <row r="2417" spans="2:10" s="2" customFormat="1" ht="12" customHeight="1" x14ac:dyDescent="0.5">
      <c r="B2417" s="19"/>
      <c r="C2417" s="20"/>
      <c r="D2417" s="20"/>
      <c r="E2417" s="20"/>
      <c r="F2417" s="20"/>
      <c r="G2417" s="20"/>
      <c r="H2417" s="20"/>
      <c r="I2417" s="20"/>
      <c r="J2417" s="20"/>
    </row>
    <row r="2418" spans="2:10" s="2" customFormat="1" ht="12" customHeight="1" x14ac:dyDescent="0.5">
      <c r="B2418" s="19"/>
      <c r="C2418" s="20"/>
      <c r="D2418" s="20"/>
      <c r="E2418" s="20"/>
      <c r="F2418" s="20"/>
      <c r="G2418" s="20"/>
      <c r="H2418" s="20"/>
      <c r="I2418" s="20"/>
      <c r="J2418" s="20"/>
    </row>
    <row r="2419" spans="2:10" s="2" customFormat="1" ht="12" customHeight="1" x14ac:dyDescent="0.5">
      <c r="B2419" s="19"/>
      <c r="C2419" s="20"/>
      <c r="D2419" s="20"/>
      <c r="E2419" s="20"/>
      <c r="F2419" s="20"/>
      <c r="G2419" s="20"/>
      <c r="H2419" s="20"/>
      <c r="I2419" s="20"/>
      <c r="J2419" s="20"/>
    </row>
    <row r="2420" spans="2:10" s="2" customFormat="1" ht="12" customHeight="1" x14ac:dyDescent="0.5">
      <c r="B2420" s="19"/>
      <c r="C2420" s="20"/>
      <c r="D2420" s="20"/>
      <c r="E2420" s="20"/>
      <c r="F2420" s="20"/>
      <c r="G2420" s="20"/>
      <c r="H2420" s="20"/>
      <c r="I2420" s="20"/>
      <c r="J2420" s="20"/>
    </row>
    <row r="2421" spans="2:10" s="2" customFormat="1" ht="12" customHeight="1" x14ac:dyDescent="0.5">
      <c r="B2421" s="19"/>
      <c r="C2421" s="20"/>
      <c r="D2421" s="20"/>
      <c r="E2421" s="20"/>
      <c r="F2421" s="20"/>
      <c r="G2421" s="20"/>
      <c r="H2421" s="20"/>
      <c r="I2421" s="20"/>
      <c r="J2421" s="20"/>
    </row>
    <row r="2422" spans="2:10" s="2" customFormat="1" ht="12" customHeight="1" x14ac:dyDescent="0.5">
      <c r="B2422" s="19"/>
      <c r="C2422" s="20"/>
      <c r="D2422" s="20"/>
      <c r="E2422" s="20"/>
      <c r="F2422" s="20"/>
      <c r="G2422" s="20"/>
      <c r="H2422" s="20"/>
      <c r="I2422" s="20"/>
      <c r="J2422" s="20"/>
    </row>
    <row r="2423" spans="2:10" s="2" customFormat="1" ht="12" customHeight="1" x14ac:dyDescent="0.5">
      <c r="B2423" s="19"/>
      <c r="C2423" s="20"/>
      <c r="D2423" s="20"/>
      <c r="E2423" s="20"/>
      <c r="F2423" s="20"/>
      <c r="G2423" s="20"/>
      <c r="H2423" s="20"/>
      <c r="I2423" s="20"/>
      <c r="J2423" s="20"/>
    </row>
    <row r="2424" spans="2:10" s="2" customFormat="1" ht="12" customHeight="1" x14ac:dyDescent="0.5">
      <c r="B2424" s="19"/>
      <c r="C2424" s="20"/>
      <c r="D2424" s="20"/>
      <c r="E2424" s="20"/>
      <c r="F2424" s="20"/>
      <c r="G2424" s="20"/>
      <c r="H2424" s="20"/>
      <c r="I2424" s="20"/>
      <c r="J2424" s="20"/>
    </row>
    <row r="2425" spans="2:10" s="2" customFormat="1" ht="12" customHeight="1" x14ac:dyDescent="0.5">
      <c r="B2425" s="19"/>
      <c r="C2425" s="20"/>
      <c r="D2425" s="20"/>
      <c r="E2425" s="20"/>
      <c r="F2425" s="20"/>
      <c r="G2425" s="20"/>
      <c r="H2425" s="20"/>
      <c r="I2425" s="20"/>
      <c r="J2425" s="20"/>
    </row>
    <row r="2426" spans="2:10" s="2" customFormat="1" ht="12" customHeight="1" x14ac:dyDescent="0.5">
      <c r="B2426" s="19"/>
      <c r="C2426" s="20"/>
      <c r="D2426" s="20"/>
      <c r="E2426" s="20"/>
      <c r="F2426" s="20"/>
      <c r="G2426" s="20"/>
      <c r="H2426" s="20"/>
      <c r="I2426" s="20"/>
      <c r="J2426" s="20"/>
    </row>
    <row r="2427" spans="2:10" s="2" customFormat="1" ht="12" customHeight="1" x14ac:dyDescent="0.5">
      <c r="B2427" s="19"/>
      <c r="C2427" s="20"/>
      <c r="D2427" s="20"/>
      <c r="E2427" s="20"/>
      <c r="F2427" s="20"/>
      <c r="G2427" s="20"/>
      <c r="H2427" s="20"/>
      <c r="I2427" s="20"/>
      <c r="J2427" s="20"/>
    </row>
    <row r="2428" spans="2:10" s="2" customFormat="1" ht="12" customHeight="1" x14ac:dyDescent="0.5">
      <c r="B2428" s="19"/>
      <c r="C2428" s="20"/>
      <c r="D2428" s="20"/>
      <c r="E2428" s="20"/>
      <c r="F2428" s="20"/>
      <c r="G2428" s="20"/>
      <c r="H2428" s="20"/>
      <c r="I2428" s="20"/>
      <c r="J2428" s="20"/>
    </row>
    <row r="2429" spans="2:10" s="2" customFormat="1" ht="12" customHeight="1" x14ac:dyDescent="0.5">
      <c r="B2429" s="19"/>
      <c r="C2429" s="20"/>
      <c r="D2429" s="20"/>
      <c r="E2429" s="20"/>
      <c r="F2429" s="20"/>
      <c r="G2429" s="20"/>
      <c r="H2429" s="20"/>
      <c r="I2429" s="20"/>
      <c r="J2429" s="20"/>
    </row>
    <row r="2430" spans="2:10" s="2" customFormat="1" ht="12" customHeight="1" x14ac:dyDescent="0.5">
      <c r="B2430" s="19"/>
      <c r="C2430" s="20"/>
      <c r="D2430" s="20"/>
      <c r="E2430" s="20"/>
      <c r="F2430" s="20"/>
      <c r="G2430" s="20"/>
      <c r="H2430" s="20"/>
      <c r="I2430" s="20"/>
      <c r="J2430" s="20"/>
    </row>
    <row r="2431" spans="2:10" s="2" customFormat="1" ht="12" customHeight="1" x14ac:dyDescent="0.5">
      <c r="B2431" s="19"/>
      <c r="C2431" s="20"/>
      <c r="D2431" s="20"/>
      <c r="E2431" s="20"/>
      <c r="F2431" s="20"/>
      <c r="G2431" s="20"/>
      <c r="H2431" s="20"/>
      <c r="I2431" s="20"/>
      <c r="J2431" s="20"/>
    </row>
    <row r="2432" spans="2:10" s="2" customFormat="1" ht="12" customHeight="1" x14ac:dyDescent="0.5">
      <c r="B2432" s="19"/>
      <c r="C2432" s="20"/>
      <c r="D2432" s="20"/>
      <c r="E2432" s="20"/>
      <c r="F2432" s="20"/>
      <c r="G2432" s="20"/>
      <c r="H2432" s="20"/>
      <c r="I2432" s="20"/>
      <c r="J2432" s="20"/>
    </row>
    <row r="2433" spans="2:10" s="2" customFormat="1" ht="12" customHeight="1" x14ac:dyDescent="0.5">
      <c r="B2433" s="19"/>
      <c r="C2433" s="20"/>
      <c r="D2433" s="20"/>
      <c r="E2433" s="20"/>
      <c r="F2433" s="20"/>
      <c r="G2433" s="20"/>
      <c r="H2433" s="20"/>
      <c r="I2433" s="20"/>
      <c r="J2433" s="20"/>
    </row>
    <row r="2434" spans="2:10" s="2" customFormat="1" ht="12" customHeight="1" x14ac:dyDescent="0.5">
      <c r="B2434" s="19"/>
      <c r="C2434" s="20"/>
      <c r="D2434" s="20"/>
      <c r="E2434" s="20"/>
      <c r="F2434" s="20"/>
      <c r="G2434" s="20"/>
      <c r="H2434" s="20"/>
      <c r="I2434" s="20"/>
      <c r="J2434" s="20"/>
    </row>
    <row r="2435" spans="2:10" s="2" customFormat="1" ht="12" customHeight="1" x14ac:dyDescent="0.5">
      <c r="B2435" s="19"/>
      <c r="C2435" s="20"/>
      <c r="D2435" s="20"/>
      <c r="E2435" s="20"/>
      <c r="F2435" s="20"/>
      <c r="G2435" s="20"/>
      <c r="H2435" s="20"/>
      <c r="I2435" s="20"/>
      <c r="J2435" s="20"/>
    </row>
    <row r="2436" spans="2:10" s="2" customFormat="1" ht="12" customHeight="1" x14ac:dyDescent="0.5">
      <c r="B2436" s="19"/>
      <c r="C2436" s="20"/>
      <c r="D2436" s="20"/>
      <c r="E2436" s="20"/>
      <c r="F2436" s="20"/>
      <c r="G2436" s="20"/>
      <c r="H2436" s="20"/>
      <c r="I2436" s="20"/>
      <c r="J2436" s="20"/>
    </row>
    <row r="2437" spans="2:10" s="2" customFormat="1" ht="12" customHeight="1" x14ac:dyDescent="0.5">
      <c r="B2437" s="19"/>
      <c r="C2437" s="20"/>
      <c r="D2437" s="20"/>
      <c r="E2437" s="20"/>
      <c r="F2437" s="20"/>
      <c r="G2437" s="20"/>
      <c r="H2437" s="20"/>
      <c r="I2437" s="20"/>
      <c r="J2437" s="20"/>
    </row>
    <row r="2438" spans="2:10" s="2" customFormat="1" ht="12" customHeight="1" x14ac:dyDescent="0.5">
      <c r="B2438" s="19"/>
      <c r="C2438" s="20"/>
      <c r="D2438" s="20"/>
      <c r="E2438" s="20"/>
      <c r="F2438" s="20"/>
      <c r="G2438" s="20"/>
      <c r="H2438" s="20"/>
      <c r="I2438" s="20"/>
      <c r="J2438" s="20"/>
    </row>
    <row r="2439" spans="2:10" s="2" customFormat="1" ht="12" customHeight="1" x14ac:dyDescent="0.5">
      <c r="B2439" s="19"/>
      <c r="C2439" s="20"/>
      <c r="D2439" s="20"/>
      <c r="E2439" s="20"/>
      <c r="F2439" s="20"/>
      <c r="G2439" s="20"/>
      <c r="H2439" s="20"/>
      <c r="I2439" s="20"/>
      <c r="J2439" s="20"/>
    </row>
    <row r="2440" spans="2:10" s="2" customFormat="1" ht="12" customHeight="1" x14ac:dyDescent="0.5">
      <c r="B2440" s="19"/>
      <c r="C2440" s="20"/>
      <c r="D2440" s="20"/>
      <c r="E2440" s="20"/>
      <c r="F2440" s="20"/>
      <c r="G2440" s="20"/>
      <c r="H2440" s="20"/>
      <c r="I2440" s="20"/>
      <c r="J2440" s="20"/>
    </row>
    <row r="2441" spans="2:10" s="2" customFormat="1" ht="12" customHeight="1" x14ac:dyDescent="0.5">
      <c r="B2441" s="19"/>
      <c r="C2441" s="20"/>
      <c r="D2441" s="20"/>
      <c r="E2441" s="20"/>
      <c r="F2441" s="20"/>
      <c r="G2441" s="20"/>
      <c r="H2441" s="20"/>
      <c r="I2441" s="20"/>
      <c r="J2441" s="20"/>
    </row>
    <row r="2442" spans="2:10" s="2" customFormat="1" ht="12" customHeight="1" x14ac:dyDescent="0.5">
      <c r="B2442" s="19"/>
      <c r="C2442" s="20"/>
      <c r="D2442" s="20"/>
      <c r="E2442" s="20"/>
      <c r="F2442" s="20"/>
      <c r="G2442" s="20"/>
      <c r="H2442" s="20"/>
      <c r="I2442" s="20"/>
      <c r="J2442" s="20"/>
    </row>
    <row r="2443" spans="2:10" s="2" customFormat="1" ht="12" customHeight="1" x14ac:dyDescent="0.5">
      <c r="B2443" s="19"/>
      <c r="C2443" s="20"/>
      <c r="D2443" s="20"/>
      <c r="E2443" s="20"/>
      <c r="F2443" s="20"/>
      <c r="G2443" s="20"/>
      <c r="H2443" s="20"/>
      <c r="I2443" s="20"/>
      <c r="J2443" s="20"/>
    </row>
    <row r="2444" spans="2:10" s="2" customFormat="1" ht="12" customHeight="1" x14ac:dyDescent="0.5">
      <c r="B2444" s="19"/>
      <c r="C2444" s="20"/>
      <c r="D2444" s="20"/>
      <c r="E2444" s="20"/>
      <c r="F2444" s="20"/>
      <c r="G2444" s="20"/>
      <c r="H2444" s="20"/>
      <c r="I2444" s="20"/>
      <c r="J2444" s="20"/>
    </row>
    <row r="2445" spans="2:10" s="2" customFormat="1" ht="12" customHeight="1" x14ac:dyDescent="0.5">
      <c r="B2445" s="19"/>
      <c r="C2445" s="20"/>
      <c r="D2445" s="20"/>
      <c r="E2445" s="20"/>
      <c r="F2445" s="20"/>
      <c r="G2445" s="20"/>
      <c r="H2445" s="20"/>
      <c r="I2445" s="20"/>
      <c r="J2445" s="20"/>
    </row>
    <row r="2446" spans="2:10" s="2" customFormat="1" ht="12" customHeight="1" x14ac:dyDescent="0.5">
      <c r="B2446" s="19"/>
      <c r="C2446" s="20"/>
      <c r="D2446" s="20"/>
      <c r="E2446" s="20"/>
      <c r="F2446" s="20"/>
      <c r="G2446" s="20"/>
      <c r="H2446" s="20"/>
      <c r="I2446" s="20"/>
      <c r="J2446" s="20"/>
    </row>
    <row r="2447" spans="2:10" s="2" customFormat="1" ht="12" customHeight="1" x14ac:dyDescent="0.5">
      <c r="B2447" s="19"/>
      <c r="C2447" s="20"/>
      <c r="D2447" s="20"/>
      <c r="E2447" s="20"/>
      <c r="F2447" s="20"/>
      <c r="G2447" s="20"/>
      <c r="H2447" s="20"/>
      <c r="I2447" s="20"/>
      <c r="J2447" s="20"/>
    </row>
    <row r="2448" spans="2:10" s="2" customFormat="1" ht="12" customHeight="1" x14ac:dyDescent="0.5">
      <c r="B2448" s="19"/>
      <c r="C2448" s="20"/>
      <c r="D2448" s="20"/>
      <c r="E2448" s="20"/>
      <c r="F2448" s="20"/>
      <c r="G2448" s="20"/>
      <c r="H2448" s="20"/>
      <c r="I2448" s="20"/>
      <c r="J2448" s="20"/>
    </row>
    <row r="2449" spans="1:10" s="3" customFormat="1" ht="20.100000000000001" customHeight="1" x14ac:dyDescent="0.5">
      <c r="B2449" s="25" t="s">
        <v>138</v>
      </c>
      <c r="C2449" s="26"/>
      <c r="D2449" s="26"/>
      <c r="E2449" s="26"/>
      <c r="F2449" s="27"/>
      <c r="G2449" s="28"/>
      <c r="H2449" s="29"/>
      <c r="I2449" s="29"/>
      <c r="J2449" s="30">
        <f>SUM(J2386:J2448)</f>
        <v>0</v>
      </c>
    </row>
    <row r="2450" spans="1:10" s="1" customFormat="1" ht="12" customHeight="1" x14ac:dyDescent="0.5">
      <c r="J2450" s="31" t="s">
        <v>1289</v>
      </c>
    </row>
    <row r="2451" spans="1:10" s="1" customFormat="1" ht="11.7" x14ac:dyDescent="0.5">
      <c r="B2451" s="6" t="s">
        <v>1290</v>
      </c>
    </row>
    <row r="2452" spans="1:10" s="2" customFormat="1" ht="39.450000000000003" customHeight="1" x14ac:dyDescent="0.5">
      <c r="B2452" s="7"/>
      <c r="C2452" s="8" t="s">
        <v>3</v>
      </c>
      <c r="D2452" s="8"/>
      <c r="E2452" s="8"/>
      <c r="F2452" s="7" t="s">
        <v>4</v>
      </c>
      <c r="G2452" s="7" t="s">
        <v>5</v>
      </c>
      <c r="H2452" s="7" t="s">
        <v>6</v>
      </c>
      <c r="I2452" s="7" t="s">
        <v>7</v>
      </c>
      <c r="J2452" s="9" t="s">
        <v>8</v>
      </c>
    </row>
    <row r="2453" spans="1:10" s="3" customFormat="1" ht="20.100000000000001" customHeight="1" x14ac:dyDescent="0.5">
      <c r="B2453" s="10"/>
      <c r="C2453" s="11"/>
      <c r="D2453" s="11"/>
      <c r="E2453" s="11"/>
      <c r="F2453" s="11"/>
      <c r="G2453" s="11"/>
      <c r="H2453" s="11"/>
      <c r="I2453" s="11"/>
      <c r="J2453" s="12"/>
    </row>
    <row r="2454" spans="1:10" s="2" customFormat="1" ht="12" customHeight="1" x14ac:dyDescent="0.5">
      <c r="A2454" s="2">
        <v>270</v>
      </c>
      <c r="B2454" s="13" t="s">
        <v>1291</v>
      </c>
      <c r="C2454" s="14"/>
      <c r="D2454" s="14"/>
      <c r="E2454" s="14"/>
      <c r="F2454" s="15" t="s">
        <v>587</v>
      </c>
      <c r="G2454" s="21"/>
      <c r="H2454" s="22"/>
      <c r="I2454" s="18"/>
      <c r="J2454" s="18"/>
    </row>
    <row r="2455" spans="1:10" s="2" customFormat="1" ht="12" customHeight="1" x14ac:dyDescent="0.5">
      <c r="B2455" s="19"/>
      <c r="C2455" s="20"/>
      <c r="D2455" s="20"/>
      <c r="E2455" s="20"/>
      <c r="F2455" s="20"/>
      <c r="G2455" s="20"/>
      <c r="H2455" s="20"/>
      <c r="I2455" s="20"/>
      <c r="J2455" s="20"/>
    </row>
    <row r="2456" spans="1:10" s="2" customFormat="1" ht="12" customHeight="1" x14ac:dyDescent="0.5">
      <c r="A2456" s="2">
        <v>4403</v>
      </c>
      <c r="B2456" s="13" t="s">
        <v>1292</v>
      </c>
      <c r="C2456" s="14"/>
      <c r="D2456" s="14"/>
      <c r="E2456" s="14"/>
      <c r="F2456" s="15" t="s">
        <v>589</v>
      </c>
      <c r="G2456" s="21"/>
      <c r="H2456" s="22"/>
      <c r="I2456" s="18"/>
      <c r="J2456" s="18"/>
    </row>
    <row r="2457" spans="1:10" s="2" customFormat="1" ht="12" customHeight="1" x14ac:dyDescent="0.5">
      <c r="B2457" s="19"/>
      <c r="C2457" s="20"/>
      <c r="D2457" s="20"/>
      <c r="E2457" s="20"/>
      <c r="F2457" s="20"/>
      <c r="G2457" s="20"/>
      <c r="H2457" s="20"/>
      <c r="I2457" s="20"/>
      <c r="J2457" s="20"/>
    </row>
    <row r="2458" spans="1:10" s="2" customFormat="1" ht="36" customHeight="1" x14ac:dyDescent="0.5">
      <c r="A2458" s="2">
        <v>4404</v>
      </c>
      <c r="B2458" s="13"/>
      <c r="C2458" s="14" t="s">
        <v>1293</v>
      </c>
      <c r="D2458" s="14"/>
      <c r="E2458" s="14"/>
      <c r="F2458" s="15" t="s">
        <v>591</v>
      </c>
      <c r="G2458" s="21"/>
      <c r="H2458" s="22"/>
      <c r="I2458" s="18"/>
      <c r="J2458" s="18"/>
    </row>
    <row r="2459" spans="1:10" s="2" customFormat="1" ht="12" customHeight="1" x14ac:dyDescent="0.5">
      <c r="B2459" s="19"/>
      <c r="C2459" s="20"/>
      <c r="D2459" s="20"/>
      <c r="E2459" s="20"/>
      <c r="F2459" s="20"/>
      <c r="G2459" s="20"/>
      <c r="H2459" s="20"/>
      <c r="I2459" s="20"/>
      <c r="J2459" s="20"/>
    </row>
    <row r="2460" spans="1:10" s="2" customFormat="1" ht="12" customHeight="1" x14ac:dyDescent="0.5">
      <c r="A2460" s="2">
        <v>4405</v>
      </c>
      <c r="B2460" s="13"/>
      <c r="C2460" s="14"/>
      <c r="D2460" s="14" t="s">
        <v>92</v>
      </c>
      <c r="E2460" s="14"/>
      <c r="F2460" s="15" t="s">
        <v>592</v>
      </c>
      <c r="G2460" s="21" t="s">
        <v>39</v>
      </c>
      <c r="H2460" s="22">
        <v>750</v>
      </c>
      <c r="I2460" s="23">
        <v>0</v>
      </c>
      <c r="J2460" s="18">
        <f>IF(G2460 = CHAR(37), H2460*I2460/100,H2460*I2460)</f>
        <v>0</v>
      </c>
    </row>
    <row r="2461" spans="1:10" s="2" customFormat="1" ht="12" customHeight="1" x14ac:dyDescent="0.5">
      <c r="B2461" s="19"/>
      <c r="C2461" s="20"/>
      <c r="D2461" s="20"/>
      <c r="E2461" s="20"/>
      <c r="F2461" s="20"/>
      <c r="G2461" s="20"/>
      <c r="H2461" s="20"/>
      <c r="I2461" s="20"/>
      <c r="J2461" s="20"/>
    </row>
    <row r="2462" spans="1:10" s="2" customFormat="1" ht="36" customHeight="1" x14ac:dyDescent="0.5">
      <c r="A2462" s="2">
        <v>4409</v>
      </c>
      <c r="B2462" s="13"/>
      <c r="C2462" s="14" t="s">
        <v>1294</v>
      </c>
      <c r="D2462" s="14"/>
      <c r="E2462" s="14"/>
      <c r="F2462" s="15" t="s">
        <v>597</v>
      </c>
      <c r="G2462" s="21" t="s">
        <v>39</v>
      </c>
      <c r="H2462" s="22">
        <v>750</v>
      </c>
      <c r="I2462" s="23">
        <v>0</v>
      </c>
      <c r="J2462" s="18">
        <f>IF(G2462 = CHAR(37), H2462*I2462/100,H2462*I2462)</f>
        <v>0</v>
      </c>
    </row>
    <row r="2463" spans="1:10" s="2" customFormat="1" ht="12" customHeight="1" x14ac:dyDescent="0.5">
      <c r="B2463" s="19"/>
      <c r="C2463" s="20"/>
      <c r="D2463" s="20"/>
      <c r="E2463" s="20"/>
      <c r="F2463" s="20"/>
      <c r="G2463" s="20"/>
      <c r="H2463" s="20"/>
      <c r="I2463" s="20"/>
      <c r="J2463" s="20"/>
    </row>
    <row r="2464" spans="1:10" s="2" customFormat="1" ht="24" customHeight="1" x14ac:dyDescent="0.5">
      <c r="A2464" s="2">
        <v>5750</v>
      </c>
      <c r="B2464" s="13" t="s">
        <v>1295</v>
      </c>
      <c r="C2464" s="14"/>
      <c r="D2464" s="14"/>
      <c r="E2464" s="14"/>
      <c r="F2464" s="15" t="s">
        <v>601</v>
      </c>
      <c r="G2464" s="21" t="s">
        <v>162</v>
      </c>
      <c r="H2464" s="22">
        <v>2550</v>
      </c>
      <c r="I2464" s="23">
        <v>0</v>
      </c>
      <c r="J2464" s="18">
        <f>IF(G2464 = CHAR(37), H2464*I2464/100,H2464*I2464)</f>
        <v>0</v>
      </c>
    </row>
    <row r="2465" spans="1:10" s="2" customFormat="1" ht="12" customHeight="1" x14ac:dyDescent="0.5">
      <c r="B2465" s="19"/>
      <c r="C2465" s="20"/>
      <c r="D2465" s="20"/>
      <c r="E2465" s="20"/>
      <c r="F2465" s="20"/>
      <c r="G2465" s="20"/>
      <c r="H2465" s="20"/>
      <c r="I2465" s="20"/>
      <c r="J2465" s="20"/>
    </row>
    <row r="2466" spans="1:10" s="2" customFormat="1" ht="12" customHeight="1" x14ac:dyDescent="0.5">
      <c r="A2466" s="2">
        <v>5751</v>
      </c>
      <c r="B2466" s="13" t="s">
        <v>1296</v>
      </c>
      <c r="C2466" s="14"/>
      <c r="D2466" s="14"/>
      <c r="E2466" s="14"/>
      <c r="F2466" s="15" t="s">
        <v>603</v>
      </c>
      <c r="G2466" s="21"/>
      <c r="H2466" s="22"/>
      <c r="I2466" s="18"/>
      <c r="J2466" s="18"/>
    </row>
    <row r="2467" spans="1:10" s="2" customFormat="1" ht="12" customHeight="1" x14ac:dyDescent="0.5">
      <c r="B2467" s="19"/>
      <c r="C2467" s="20"/>
      <c r="D2467" s="20"/>
      <c r="E2467" s="20"/>
      <c r="F2467" s="20"/>
      <c r="G2467" s="20"/>
      <c r="H2467" s="20"/>
      <c r="I2467" s="20"/>
      <c r="J2467" s="20"/>
    </row>
    <row r="2468" spans="1:10" s="2" customFormat="1" ht="48" customHeight="1" x14ac:dyDescent="0.5">
      <c r="A2468" s="2">
        <v>5754</v>
      </c>
      <c r="B2468" s="13"/>
      <c r="C2468" s="14" t="s">
        <v>1297</v>
      </c>
      <c r="D2468" s="14"/>
      <c r="E2468" s="14"/>
      <c r="F2468" s="15" t="s">
        <v>1298</v>
      </c>
      <c r="G2468" s="21" t="s">
        <v>39</v>
      </c>
      <c r="H2468" s="22">
        <v>750</v>
      </c>
      <c r="I2468" s="23">
        <v>0</v>
      </c>
      <c r="J2468" s="18">
        <f>IF(G2468 = CHAR(37), H2468*I2468/100,H2468*I2468)</f>
        <v>0</v>
      </c>
    </row>
    <row r="2469" spans="1:10" s="2" customFormat="1" ht="12" customHeight="1" x14ac:dyDescent="0.5">
      <c r="B2469" s="19"/>
      <c r="C2469" s="20"/>
      <c r="D2469" s="20"/>
      <c r="E2469" s="20"/>
      <c r="F2469" s="20"/>
      <c r="G2469" s="20"/>
      <c r="H2469" s="20"/>
      <c r="I2469" s="20"/>
      <c r="J2469" s="20"/>
    </row>
    <row r="2470" spans="1:10" s="2" customFormat="1" ht="24" customHeight="1" x14ac:dyDescent="0.5">
      <c r="A2470" s="2">
        <v>5756</v>
      </c>
      <c r="B2470" s="13" t="s">
        <v>1299</v>
      </c>
      <c r="C2470" s="14"/>
      <c r="D2470" s="14"/>
      <c r="E2470" s="14"/>
      <c r="F2470" s="15" t="s">
        <v>1300</v>
      </c>
      <c r="G2470" s="21" t="s">
        <v>162</v>
      </c>
      <c r="H2470" s="22">
        <v>2550</v>
      </c>
      <c r="I2470" s="23">
        <v>0</v>
      </c>
      <c r="J2470" s="18">
        <f>IF(G2470 = CHAR(37), H2470*I2470/100,H2470*I2470)</f>
        <v>0</v>
      </c>
    </row>
    <row r="2471" spans="1:10" s="2" customFormat="1" ht="12" customHeight="1" x14ac:dyDescent="0.5">
      <c r="B2471" s="19"/>
      <c r="C2471" s="20"/>
      <c r="D2471" s="20"/>
      <c r="E2471" s="20"/>
      <c r="F2471" s="20"/>
      <c r="G2471" s="20"/>
      <c r="H2471" s="20"/>
      <c r="I2471" s="20"/>
      <c r="J2471" s="20"/>
    </row>
    <row r="2472" spans="1:10" s="2" customFormat="1" ht="12" customHeight="1" x14ac:dyDescent="0.5">
      <c r="B2472" s="19"/>
      <c r="C2472" s="20"/>
      <c r="D2472" s="20"/>
      <c r="E2472" s="20"/>
      <c r="F2472" s="20"/>
      <c r="G2472" s="20"/>
      <c r="H2472" s="20"/>
      <c r="I2472" s="20"/>
      <c r="J2472" s="20"/>
    </row>
    <row r="2473" spans="1:10" s="2" customFormat="1" ht="12" customHeight="1" x14ac:dyDescent="0.5">
      <c r="B2473" s="19"/>
      <c r="C2473" s="20"/>
      <c r="D2473" s="20"/>
      <c r="E2473" s="20"/>
      <c r="F2473" s="20"/>
      <c r="G2473" s="20"/>
      <c r="H2473" s="20"/>
      <c r="I2473" s="20"/>
      <c r="J2473" s="20"/>
    </row>
    <row r="2474" spans="1:10" s="2" customFormat="1" ht="12" customHeight="1" x14ac:dyDescent="0.5">
      <c r="B2474" s="19"/>
      <c r="C2474" s="20"/>
      <c r="D2474" s="20"/>
      <c r="E2474" s="20"/>
      <c r="F2474" s="20"/>
      <c r="G2474" s="20"/>
      <c r="H2474" s="20"/>
      <c r="I2474" s="20"/>
      <c r="J2474" s="20"/>
    </row>
    <row r="2475" spans="1:10" s="2" customFormat="1" ht="12" customHeight="1" x14ac:dyDescent="0.5">
      <c r="B2475" s="19"/>
      <c r="C2475" s="20"/>
      <c r="D2475" s="20"/>
      <c r="E2475" s="20"/>
      <c r="F2475" s="20"/>
      <c r="G2475" s="20"/>
      <c r="H2475" s="20"/>
      <c r="I2475" s="20"/>
      <c r="J2475" s="20"/>
    </row>
    <row r="2476" spans="1:10" s="2" customFormat="1" ht="12" customHeight="1" x14ac:dyDescent="0.5">
      <c r="B2476" s="19"/>
      <c r="C2476" s="20"/>
      <c r="D2476" s="20"/>
      <c r="E2476" s="20"/>
      <c r="F2476" s="20"/>
      <c r="G2476" s="20"/>
      <c r="H2476" s="20"/>
      <c r="I2476" s="20"/>
      <c r="J2476" s="20"/>
    </row>
    <row r="2477" spans="1:10" s="2" customFormat="1" ht="12" customHeight="1" x14ac:dyDescent="0.5">
      <c r="B2477" s="19"/>
      <c r="C2477" s="20"/>
      <c r="D2477" s="20"/>
      <c r="E2477" s="20"/>
      <c r="F2477" s="20"/>
      <c r="G2477" s="20"/>
      <c r="H2477" s="20"/>
      <c r="I2477" s="20"/>
      <c r="J2477" s="20"/>
    </row>
    <row r="2478" spans="1:10" s="2" customFormat="1" ht="12" customHeight="1" x14ac:dyDescent="0.5">
      <c r="B2478" s="19"/>
      <c r="C2478" s="20"/>
      <c r="D2478" s="20"/>
      <c r="E2478" s="20"/>
      <c r="F2478" s="20"/>
      <c r="G2478" s="20"/>
      <c r="H2478" s="20"/>
      <c r="I2478" s="20"/>
      <c r="J2478" s="20"/>
    </row>
    <row r="2479" spans="1:10" s="2" customFormat="1" ht="12" customHeight="1" x14ac:dyDescent="0.5">
      <c r="B2479" s="19"/>
      <c r="C2479" s="20"/>
      <c r="D2479" s="20"/>
      <c r="E2479" s="20"/>
      <c r="F2479" s="20"/>
      <c r="G2479" s="20"/>
      <c r="H2479" s="20"/>
      <c r="I2479" s="20"/>
      <c r="J2479" s="20"/>
    </row>
    <row r="2480" spans="1:10" s="2" customFormat="1" ht="12" customHeight="1" x14ac:dyDescent="0.5">
      <c r="B2480" s="19"/>
      <c r="C2480" s="20"/>
      <c r="D2480" s="20"/>
      <c r="E2480" s="20"/>
      <c r="F2480" s="20"/>
      <c r="G2480" s="20"/>
      <c r="H2480" s="20"/>
      <c r="I2480" s="20"/>
      <c r="J2480" s="20"/>
    </row>
    <row r="2481" spans="2:10" s="2" customFormat="1" ht="12" customHeight="1" x14ac:dyDescent="0.5">
      <c r="B2481" s="19"/>
      <c r="C2481" s="20"/>
      <c r="D2481" s="20"/>
      <c r="E2481" s="20"/>
      <c r="F2481" s="20"/>
      <c r="G2481" s="20"/>
      <c r="H2481" s="20"/>
      <c r="I2481" s="20"/>
      <c r="J2481" s="20"/>
    </row>
    <row r="2482" spans="2:10" s="2" customFormat="1" ht="12" customHeight="1" x14ac:dyDescent="0.5">
      <c r="B2482" s="19"/>
      <c r="C2482" s="20"/>
      <c r="D2482" s="20"/>
      <c r="E2482" s="20"/>
      <c r="F2482" s="20"/>
      <c r="G2482" s="20"/>
      <c r="H2482" s="20"/>
      <c r="I2482" s="20"/>
      <c r="J2482" s="20"/>
    </row>
    <row r="2483" spans="2:10" s="2" customFormat="1" ht="12" customHeight="1" x14ac:dyDescent="0.5">
      <c r="B2483" s="19"/>
      <c r="C2483" s="20"/>
      <c r="D2483" s="20"/>
      <c r="E2483" s="20"/>
      <c r="F2483" s="20"/>
      <c r="G2483" s="20"/>
      <c r="H2483" s="20"/>
      <c r="I2483" s="20"/>
      <c r="J2483" s="20"/>
    </row>
    <row r="2484" spans="2:10" s="2" customFormat="1" ht="12" customHeight="1" x14ac:dyDescent="0.5">
      <c r="B2484" s="19"/>
      <c r="C2484" s="20"/>
      <c r="D2484" s="20"/>
      <c r="E2484" s="20"/>
      <c r="F2484" s="20"/>
      <c r="G2484" s="20"/>
      <c r="H2484" s="20"/>
      <c r="I2484" s="20"/>
      <c r="J2484" s="20"/>
    </row>
    <row r="2485" spans="2:10" s="2" customFormat="1" ht="12" customHeight="1" x14ac:dyDescent="0.5">
      <c r="B2485" s="19"/>
      <c r="C2485" s="20"/>
      <c r="D2485" s="20"/>
      <c r="E2485" s="20"/>
      <c r="F2485" s="20"/>
      <c r="G2485" s="20"/>
      <c r="H2485" s="20"/>
      <c r="I2485" s="20"/>
      <c r="J2485" s="20"/>
    </row>
    <row r="2486" spans="2:10" s="2" customFormat="1" ht="12" customHeight="1" x14ac:dyDescent="0.5">
      <c r="B2486" s="19"/>
      <c r="C2486" s="20"/>
      <c r="D2486" s="20"/>
      <c r="E2486" s="20"/>
      <c r="F2486" s="20"/>
      <c r="G2486" s="20"/>
      <c r="H2486" s="20"/>
      <c r="I2486" s="20"/>
      <c r="J2486" s="20"/>
    </row>
    <row r="2487" spans="2:10" s="2" customFormat="1" ht="12" customHeight="1" x14ac:dyDescent="0.5">
      <c r="B2487" s="19"/>
      <c r="C2487" s="20"/>
      <c r="D2487" s="20"/>
      <c r="E2487" s="20"/>
      <c r="F2487" s="20"/>
      <c r="G2487" s="20"/>
      <c r="H2487" s="20"/>
      <c r="I2487" s="20"/>
      <c r="J2487" s="20"/>
    </row>
    <row r="2488" spans="2:10" s="2" customFormat="1" ht="12" customHeight="1" x14ac:dyDescent="0.5">
      <c r="B2488" s="19"/>
      <c r="C2488" s="20"/>
      <c r="D2488" s="20"/>
      <c r="E2488" s="20"/>
      <c r="F2488" s="20"/>
      <c r="G2488" s="20"/>
      <c r="H2488" s="20"/>
      <c r="I2488" s="20"/>
      <c r="J2488" s="20"/>
    </row>
    <row r="2489" spans="2:10" s="2" customFormat="1" ht="12" customHeight="1" x14ac:dyDescent="0.5">
      <c r="B2489" s="19"/>
      <c r="C2489" s="20"/>
      <c r="D2489" s="20"/>
      <c r="E2489" s="20"/>
      <c r="F2489" s="20"/>
      <c r="G2489" s="20"/>
      <c r="H2489" s="20"/>
      <c r="I2489" s="20"/>
      <c r="J2489" s="20"/>
    </row>
    <row r="2490" spans="2:10" s="2" customFormat="1" ht="12" customHeight="1" x14ac:dyDescent="0.5">
      <c r="B2490" s="19"/>
      <c r="C2490" s="20"/>
      <c r="D2490" s="20"/>
      <c r="E2490" s="20"/>
      <c r="F2490" s="20"/>
      <c r="G2490" s="20"/>
      <c r="H2490" s="20"/>
      <c r="I2490" s="20"/>
      <c r="J2490" s="20"/>
    </row>
    <row r="2491" spans="2:10" s="2" customFormat="1" ht="12" customHeight="1" x14ac:dyDescent="0.5">
      <c r="B2491" s="19"/>
      <c r="C2491" s="20"/>
      <c r="D2491" s="20"/>
      <c r="E2491" s="20"/>
      <c r="F2491" s="20"/>
      <c r="G2491" s="20"/>
      <c r="H2491" s="20"/>
      <c r="I2491" s="20"/>
      <c r="J2491" s="20"/>
    </row>
    <row r="2492" spans="2:10" s="2" customFormat="1" ht="12" customHeight="1" x14ac:dyDescent="0.5">
      <c r="B2492" s="19"/>
      <c r="C2492" s="20"/>
      <c r="D2492" s="20"/>
      <c r="E2492" s="20"/>
      <c r="F2492" s="20"/>
      <c r="G2492" s="20"/>
      <c r="H2492" s="20"/>
      <c r="I2492" s="20"/>
      <c r="J2492" s="20"/>
    </row>
    <row r="2493" spans="2:10" s="2" customFormat="1" ht="12" customHeight="1" x14ac:dyDescent="0.5">
      <c r="B2493" s="19"/>
      <c r="C2493" s="20"/>
      <c r="D2493" s="20"/>
      <c r="E2493" s="20"/>
      <c r="F2493" s="20"/>
      <c r="G2493" s="20"/>
      <c r="H2493" s="20"/>
      <c r="I2493" s="20"/>
      <c r="J2493" s="20"/>
    </row>
    <row r="2494" spans="2:10" s="2" customFormat="1" ht="12" customHeight="1" x14ac:dyDescent="0.5">
      <c r="B2494" s="19"/>
      <c r="C2494" s="20"/>
      <c r="D2494" s="20"/>
      <c r="E2494" s="20"/>
      <c r="F2494" s="20"/>
      <c r="G2494" s="20"/>
      <c r="H2494" s="20"/>
      <c r="I2494" s="20"/>
      <c r="J2494" s="20"/>
    </row>
    <row r="2495" spans="2:10" s="2" customFormat="1" ht="12" customHeight="1" x14ac:dyDescent="0.5">
      <c r="B2495" s="19"/>
      <c r="C2495" s="20"/>
      <c r="D2495" s="20"/>
      <c r="E2495" s="20"/>
      <c r="F2495" s="20"/>
      <c r="G2495" s="20"/>
      <c r="H2495" s="20"/>
      <c r="I2495" s="20"/>
      <c r="J2495" s="20"/>
    </row>
    <row r="2496" spans="2:10" s="2" customFormat="1" ht="12" customHeight="1" x14ac:dyDescent="0.5">
      <c r="B2496" s="19"/>
      <c r="C2496" s="20"/>
      <c r="D2496" s="20"/>
      <c r="E2496" s="20"/>
      <c r="F2496" s="20"/>
      <c r="G2496" s="20"/>
      <c r="H2496" s="20"/>
      <c r="I2496" s="20"/>
      <c r="J2496" s="20"/>
    </row>
    <row r="2497" spans="2:10" s="2" customFormat="1" ht="12" customHeight="1" x14ac:dyDescent="0.5">
      <c r="B2497" s="19"/>
      <c r="C2497" s="20"/>
      <c r="D2497" s="20"/>
      <c r="E2497" s="20"/>
      <c r="F2497" s="20"/>
      <c r="G2497" s="20"/>
      <c r="H2497" s="20"/>
      <c r="I2497" s="20"/>
      <c r="J2497" s="20"/>
    </row>
    <row r="2498" spans="2:10" s="2" customFormat="1" ht="12" customHeight="1" x14ac:dyDescent="0.5">
      <c r="B2498" s="19"/>
      <c r="C2498" s="20"/>
      <c r="D2498" s="20"/>
      <c r="E2498" s="20"/>
      <c r="F2498" s="20"/>
      <c r="G2498" s="20"/>
      <c r="H2498" s="20"/>
      <c r="I2498" s="20"/>
      <c r="J2498" s="20"/>
    </row>
    <row r="2499" spans="2:10" s="2" customFormat="1" ht="12" customHeight="1" x14ac:dyDescent="0.5">
      <c r="B2499" s="19"/>
      <c r="C2499" s="20"/>
      <c r="D2499" s="20"/>
      <c r="E2499" s="20"/>
      <c r="F2499" s="20"/>
      <c r="G2499" s="20"/>
      <c r="H2499" s="20"/>
      <c r="I2499" s="20"/>
      <c r="J2499" s="20"/>
    </row>
    <row r="2500" spans="2:10" s="2" customFormat="1" ht="12" customHeight="1" x14ac:dyDescent="0.5">
      <c r="B2500" s="19"/>
      <c r="C2500" s="20"/>
      <c r="D2500" s="20"/>
      <c r="E2500" s="20"/>
      <c r="F2500" s="20"/>
      <c r="G2500" s="20"/>
      <c r="H2500" s="20"/>
      <c r="I2500" s="20"/>
      <c r="J2500" s="20"/>
    </row>
    <row r="2501" spans="2:10" s="2" customFormat="1" ht="12" customHeight="1" x14ac:dyDescent="0.5">
      <c r="B2501" s="19"/>
      <c r="C2501" s="20"/>
      <c r="D2501" s="20"/>
      <c r="E2501" s="20"/>
      <c r="F2501" s="20"/>
      <c r="G2501" s="20"/>
      <c r="H2501" s="20"/>
      <c r="I2501" s="20"/>
      <c r="J2501" s="20"/>
    </row>
    <row r="2502" spans="2:10" s="2" customFormat="1" ht="12" customHeight="1" x14ac:dyDescent="0.5">
      <c r="B2502" s="19"/>
      <c r="C2502" s="20"/>
      <c r="D2502" s="20"/>
      <c r="E2502" s="20"/>
      <c r="F2502" s="20"/>
      <c r="G2502" s="20"/>
      <c r="H2502" s="20"/>
      <c r="I2502" s="20"/>
      <c r="J2502" s="20"/>
    </row>
    <row r="2503" spans="2:10" s="2" customFormat="1" ht="12" customHeight="1" x14ac:dyDescent="0.5">
      <c r="B2503" s="19"/>
      <c r="C2503" s="20"/>
      <c r="D2503" s="20"/>
      <c r="E2503" s="20"/>
      <c r="F2503" s="20"/>
      <c r="G2503" s="20"/>
      <c r="H2503" s="20"/>
      <c r="I2503" s="20"/>
      <c r="J2503" s="20"/>
    </row>
    <row r="2504" spans="2:10" s="2" customFormat="1" ht="12" customHeight="1" x14ac:dyDescent="0.5">
      <c r="B2504" s="19"/>
      <c r="C2504" s="20"/>
      <c r="D2504" s="20"/>
      <c r="E2504" s="20"/>
      <c r="F2504" s="20"/>
      <c r="G2504" s="20"/>
      <c r="H2504" s="20"/>
      <c r="I2504" s="20"/>
      <c r="J2504" s="20"/>
    </row>
    <row r="2505" spans="2:10" s="2" customFormat="1" ht="12" customHeight="1" x14ac:dyDescent="0.5">
      <c r="B2505" s="19"/>
      <c r="C2505" s="20"/>
      <c r="D2505" s="20"/>
      <c r="E2505" s="20"/>
      <c r="F2505" s="20"/>
      <c r="G2505" s="20"/>
      <c r="H2505" s="20"/>
      <c r="I2505" s="20"/>
      <c r="J2505" s="20"/>
    </row>
    <row r="2506" spans="2:10" s="2" customFormat="1" ht="12" customHeight="1" x14ac:dyDescent="0.5">
      <c r="B2506" s="19"/>
      <c r="C2506" s="20"/>
      <c r="D2506" s="20"/>
      <c r="E2506" s="20"/>
      <c r="F2506" s="20"/>
      <c r="G2506" s="20"/>
      <c r="H2506" s="20"/>
      <c r="I2506" s="20"/>
      <c r="J2506" s="20"/>
    </row>
    <row r="2507" spans="2:10" s="2" customFormat="1" ht="12" customHeight="1" x14ac:dyDescent="0.5">
      <c r="B2507" s="19"/>
      <c r="C2507" s="20"/>
      <c r="D2507" s="20"/>
      <c r="E2507" s="20"/>
      <c r="F2507" s="20"/>
      <c r="G2507" s="20"/>
      <c r="H2507" s="20"/>
      <c r="I2507" s="20"/>
      <c r="J2507" s="20"/>
    </row>
    <row r="2508" spans="2:10" s="2" customFormat="1" ht="12" customHeight="1" x14ac:dyDescent="0.5">
      <c r="B2508" s="19"/>
      <c r="C2508" s="20"/>
      <c r="D2508" s="20"/>
      <c r="E2508" s="20"/>
      <c r="F2508" s="20"/>
      <c r="G2508" s="20"/>
      <c r="H2508" s="20"/>
      <c r="I2508" s="20"/>
      <c r="J2508" s="20"/>
    </row>
    <row r="2509" spans="2:10" s="3" customFormat="1" ht="20.100000000000001" customHeight="1" x14ac:dyDescent="0.5">
      <c r="B2509" s="25" t="s">
        <v>138</v>
      </c>
      <c r="C2509" s="26"/>
      <c r="D2509" s="26"/>
      <c r="E2509" s="26"/>
      <c r="F2509" s="27"/>
      <c r="G2509" s="28"/>
      <c r="H2509" s="29"/>
      <c r="I2509" s="29"/>
      <c r="J2509" s="30">
        <f>SUM(J2453:J2508)</f>
        <v>0</v>
      </c>
    </row>
    <row r="2510" spans="2:10" s="1" customFormat="1" ht="12" customHeight="1" x14ac:dyDescent="0.5">
      <c r="J2510" s="31" t="s">
        <v>1301</v>
      </c>
    </row>
    <row r="2511" spans="2:10" s="1" customFormat="1" ht="11.7" x14ac:dyDescent="0.5">
      <c r="B2511" s="6" t="s">
        <v>1302</v>
      </c>
    </row>
    <row r="2512" spans="2:10" s="2" customFormat="1" ht="39.450000000000003" customHeight="1" x14ac:dyDescent="0.5">
      <c r="B2512" s="7"/>
      <c r="C2512" s="8" t="s">
        <v>3</v>
      </c>
      <c r="D2512" s="8"/>
      <c r="E2512" s="8"/>
      <c r="F2512" s="7" t="s">
        <v>4</v>
      </c>
      <c r="G2512" s="7" t="s">
        <v>5</v>
      </c>
      <c r="H2512" s="7" t="s">
        <v>6</v>
      </c>
      <c r="I2512" s="7" t="s">
        <v>7</v>
      </c>
      <c r="J2512" s="9" t="s">
        <v>8</v>
      </c>
    </row>
    <row r="2513" spans="1:10" s="3" customFormat="1" ht="20.100000000000001" customHeight="1" x14ac:dyDescent="0.5">
      <c r="B2513" s="10"/>
      <c r="C2513" s="11"/>
      <c r="D2513" s="11"/>
      <c r="E2513" s="11"/>
      <c r="F2513" s="11"/>
      <c r="G2513" s="11"/>
      <c r="H2513" s="11"/>
      <c r="I2513" s="11"/>
      <c r="J2513" s="12"/>
    </row>
    <row r="2514" spans="1:10" s="2" customFormat="1" ht="12" customHeight="1" x14ac:dyDescent="0.5">
      <c r="A2514" s="2">
        <v>272</v>
      </c>
      <c r="B2514" s="13" t="s">
        <v>1303</v>
      </c>
      <c r="C2514" s="14"/>
      <c r="D2514" s="14"/>
      <c r="E2514" s="14"/>
      <c r="F2514" s="15" t="s">
        <v>1304</v>
      </c>
      <c r="G2514" s="21"/>
      <c r="H2514" s="22"/>
      <c r="I2514" s="18"/>
      <c r="J2514" s="18"/>
    </row>
    <row r="2515" spans="1:10" s="2" customFormat="1" ht="12" customHeight="1" x14ac:dyDescent="0.5">
      <c r="B2515" s="19"/>
      <c r="C2515" s="20"/>
      <c r="D2515" s="20"/>
      <c r="E2515" s="20"/>
      <c r="F2515" s="20"/>
      <c r="G2515" s="20"/>
      <c r="H2515" s="20"/>
      <c r="I2515" s="20"/>
      <c r="J2515" s="20"/>
    </row>
    <row r="2516" spans="1:10" s="2" customFormat="1" ht="12" customHeight="1" x14ac:dyDescent="0.5">
      <c r="A2516" s="2">
        <v>4413</v>
      </c>
      <c r="B2516" s="13" t="s">
        <v>1305</v>
      </c>
      <c r="C2516" s="14"/>
      <c r="D2516" s="14"/>
      <c r="E2516" s="14"/>
      <c r="F2516" s="15" t="s">
        <v>1306</v>
      </c>
      <c r="G2516" s="21"/>
      <c r="H2516" s="22"/>
      <c r="I2516" s="18"/>
      <c r="J2516" s="18"/>
    </row>
    <row r="2517" spans="1:10" s="2" customFormat="1" ht="12" customHeight="1" x14ac:dyDescent="0.5">
      <c r="B2517" s="19"/>
      <c r="C2517" s="20"/>
      <c r="D2517" s="20"/>
      <c r="E2517" s="20"/>
      <c r="F2517" s="20"/>
      <c r="G2517" s="20"/>
      <c r="H2517" s="20"/>
      <c r="I2517" s="20"/>
      <c r="J2517" s="20"/>
    </row>
    <row r="2518" spans="1:10" s="2" customFormat="1" ht="24" customHeight="1" x14ac:dyDescent="0.5">
      <c r="A2518" s="2">
        <v>4414</v>
      </c>
      <c r="B2518" s="13"/>
      <c r="C2518" s="14" t="s">
        <v>1307</v>
      </c>
      <c r="D2518" s="14"/>
      <c r="E2518" s="14"/>
      <c r="F2518" s="15" t="s">
        <v>1308</v>
      </c>
      <c r="G2518" s="21"/>
      <c r="H2518" s="22"/>
      <c r="I2518" s="18"/>
      <c r="J2518" s="18"/>
    </row>
    <row r="2519" spans="1:10" s="2" customFormat="1" ht="12" customHeight="1" x14ac:dyDescent="0.5">
      <c r="B2519" s="19"/>
      <c r="C2519" s="20"/>
      <c r="D2519" s="20"/>
      <c r="E2519" s="20"/>
      <c r="F2519" s="20"/>
      <c r="G2519" s="20"/>
      <c r="H2519" s="20"/>
      <c r="I2519" s="20"/>
      <c r="J2519" s="20"/>
    </row>
    <row r="2520" spans="1:10" s="2" customFormat="1" ht="24" customHeight="1" x14ac:dyDescent="0.5">
      <c r="A2520" s="2">
        <v>4415</v>
      </c>
      <c r="B2520" s="13"/>
      <c r="C2520" s="14"/>
      <c r="D2520" s="14" t="s">
        <v>92</v>
      </c>
      <c r="E2520" s="14"/>
      <c r="F2520" s="15" t="s">
        <v>1309</v>
      </c>
      <c r="G2520" s="21" t="s">
        <v>355</v>
      </c>
      <c r="H2520" s="22">
        <v>1500</v>
      </c>
      <c r="I2520" s="23">
        <v>0</v>
      </c>
      <c r="J2520" s="18">
        <f>IF(G2520 = CHAR(37), H2520*I2520/100,H2520*I2520)</f>
        <v>0</v>
      </c>
    </row>
    <row r="2521" spans="1:10" s="2" customFormat="1" ht="12" customHeight="1" x14ac:dyDescent="0.5">
      <c r="B2521" s="19"/>
      <c r="C2521" s="20"/>
      <c r="D2521" s="20"/>
      <c r="E2521" s="20"/>
      <c r="F2521" s="20"/>
      <c r="G2521" s="20"/>
      <c r="H2521" s="20"/>
      <c r="I2521" s="20"/>
      <c r="J2521" s="20"/>
    </row>
    <row r="2522" spans="1:10" s="2" customFormat="1" ht="48" customHeight="1" x14ac:dyDescent="0.5">
      <c r="A2522" s="2">
        <v>4418</v>
      </c>
      <c r="B2522" s="13"/>
      <c r="C2522" s="14"/>
      <c r="D2522" s="14" t="s">
        <v>99</v>
      </c>
      <c r="E2522" s="14"/>
      <c r="F2522" s="15" t="s">
        <v>1310</v>
      </c>
      <c r="G2522" s="21" t="s">
        <v>355</v>
      </c>
      <c r="H2522" s="22">
        <v>1000</v>
      </c>
      <c r="I2522" s="23">
        <v>0</v>
      </c>
      <c r="J2522" s="18">
        <f>IF(G2522 = CHAR(37), H2522*I2522/100,H2522*I2522)</f>
        <v>0</v>
      </c>
    </row>
    <row r="2523" spans="1:10" s="2" customFormat="1" ht="12" customHeight="1" x14ac:dyDescent="0.5">
      <c r="B2523" s="19"/>
      <c r="C2523" s="20"/>
      <c r="D2523" s="20"/>
      <c r="E2523" s="20"/>
      <c r="F2523" s="20"/>
      <c r="G2523" s="20"/>
      <c r="H2523" s="20"/>
      <c r="I2523" s="20"/>
      <c r="J2523" s="20"/>
    </row>
    <row r="2524" spans="1:10" s="2" customFormat="1" ht="24" customHeight="1" x14ac:dyDescent="0.5">
      <c r="A2524" s="2">
        <v>4419</v>
      </c>
      <c r="B2524" s="13"/>
      <c r="C2524" s="14" t="s">
        <v>1311</v>
      </c>
      <c r="D2524" s="14"/>
      <c r="E2524" s="14"/>
      <c r="F2524" s="15" t="s">
        <v>1312</v>
      </c>
      <c r="G2524" s="21"/>
      <c r="H2524" s="22"/>
      <c r="I2524" s="18"/>
      <c r="J2524" s="18"/>
    </row>
    <row r="2525" spans="1:10" s="2" customFormat="1" ht="12" customHeight="1" x14ac:dyDescent="0.5">
      <c r="B2525" s="19"/>
      <c r="C2525" s="20"/>
      <c r="D2525" s="20"/>
      <c r="E2525" s="20"/>
      <c r="F2525" s="20"/>
      <c r="G2525" s="20"/>
      <c r="H2525" s="20"/>
      <c r="I2525" s="20"/>
      <c r="J2525" s="20"/>
    </row>
    <row r="2526" spans="1:10" s="2" customFormat="1" ht="12" customHeight="1" x14ac:dyDescent="0.5">
      <c r="A2526" s="2">
        <v>4420</v>
      </c>
      <c r="B2526" s="13"/>
      <c r="C2526" s="14"/>
      <c r="D2526" s="14" t="s">
        <v>92</v>
      </c>
      <c r="E2526" s="14"/>
      <c r="F2526" s="15" t="s">
        <v>1313</v>
      </c>
      <c r="G2526" s="21" t="s">
        <v>73</v>
      </c>
      <c r="H2526" s="22">
        <v>16</v>
      </c>
      <c r="I2526" s="23">
        <v>0</v>
      </c>
      <c r="J2526" s="18">
        <f>IF(G2526 = CHAR(37), H2526*I2526/100,H2526*I2526)</f>
        <v>0</v>
      </c>
    </row>
    <row r="2527" spans="1:10" s="2" customFormat="1" ht="12" customHeight="1" x14ac:dyDescent="0.5">
      <c r="B2527" s="19"/>
      <c r="C2527" s="20"/>
      <c r="D2527" s="20"/>
      <c r="E2527" s="20"/>
      <c r="F2527" s="20"/>
      <c r="G2527" s="20"/>
      <c r="H2527" s="20"/>
      <c r="I2527" s="20"/>
      <c r="J2527" s="20"/>
    </row>
    <row r="2528" spans="1:10" s="2" customFormat="1" ht="12" customHeight="1" x14ac:dyDescent="0.5">
      <c r="A2528" s="2">
        <v>4422</v>
      </c>
      <c r="B2528" s="13"/>
      <c r="C2528" s="14"/>
      <c r="D2528" s="14" t="s">
        <v>97</v>
      </c>
      <c r="E2528" s="14"/>
      <c r="F2528" s="15" t="s">
        <v>1314</v>
      </c>
      <c r="G2528" s="21" t="s">
        <v>73</v>
      </c>
      <c r="H2528" s="22">
        <v>12</v>
      </c>
      <c r="I2528" s="23">
        <v>0</v>
      </c>
      <c r="J2528" s="18">
        <f>IF(G2528 = CHAR(37), H2528*I2528/100,H2528*I2528)</f>
        <v>0</v>
      </c>
    </row>
    <row r="2529" spans="1:10" s="2" customFormat="1" ht="12" customHeight="1" x14ac:dyDescent="0.5">
      <c r="B2529" s="19"/>
      <c r="C2529" s="20"/>
      <c r="D2529" s="20"/>
      <c r="E2529" s="20"/>
      <c r="F2529" s="20"/>
      <c r="G2529" s="20"/>
      <c r="H2529" s="20"/>
      <c r="I2529" s="20"/>
      <c r="J2529" s="20"/>
    </row>
    <row r="2530" spans="1:10" s="2" customFormat="1" ht="48" customHeight="1" x14ac:dyDescent="0.5">
      <c r="A2530" s="2">
        <v>4426</v>
      </c>
      <c r="B2530" s="13"/>
      <c r="C2530" s="14"/>
      <c r="D2530" s="14" t="s">
        <v>112</v>
      </c>
      <c r="E2530" s="14"/>
      <c r="F2530" s="15" t="s">
        <v>1315</v>
      </c>
      <c r="G2530" s="21" t="s">
        <v>73</v>
      </c>
      <c r="H2530" s="22">
        <v>12</v>
      </c>
      <c r="I2530" s="23">
        <v>0</v>
      </c>
      <c r="J2530" s="18">
        <f>IF(G2530 = CHAR(37), H2530*I2530/100,H2530*I2530)</f>
        <v>0</v>
      </c>
    </row>
    <row r="2531" spans="1:10" s="2" customFormat="1" ht="12" customHeight="1" x14ac:dyDescent="0.5">
      <c r="B2531" s="19"/>
      <c r="C2531" s="20"/>
      <c r="D2531" s="20"/>
      <c r="E2531" s="20"/>
      <c r="F2531" s="20"/>
      <c r="G2531" s="20"/>
      <c r="H2531" s="20"/>
      <c r="I2531" s="20"/>
      <c r="J2531" s="20"/>
    </row>
    <row r="2532" spans="1:10" s="2" customFormat="1" ht="24" customHeight="1" x14ac:dyDescent="0.5">
      <c r="A2532" s="2">
        <v>7258</v>
      </c>
      <c r="B2532" s="13" t="s">
        <v>1316</v>
      </c>
      <c r="C2532" s="14"/>
      <c r="D2532" s="14"/>
      <c r="E2532" s="14"/>
      <c r="F2532" s="15" t="s">
        <v>1317</v>
      </c>
      <c r="G2532" s="21"/>
      <c r="H2532" s="22"/>
      <c r="I2532" s="18"/>
      <c r="J2532" s="18"/>
    </row>
    <row r="2533" spans="1:10" s="2" customFormat="1" ht="12" customHeight="1" x14ac:dyDescent="0.5">
      <c r="B2533" s="19"/>
      <c r="C2533" s="20"/>
      <c r="D2533" s="20"/>
      <c r="E2533" s="20"/>
      <c r="F2533" s="20"/>
      <c r="G2533" s="20"/>
      <c r="H2533" s="20"/>
      <c r="I2533" s="20"/>
      <c r="J2533" s="20"/>
    </row>
    <row r="2534" spans="1:10" s="2" customFormat="1" ht="12" customHeight="1" x14ac:dyDescent="0.5">
      <c r="A2534" s="2">
        <v>7259</v>
      </c>
      <c r="B2534" s="13"/>
      <c r="C2534" s="14" t="s">
        <v>1318</v>
      </c>
      <c r="D2534" s="14"/>
      <c r="E2534" s="14"/>
      <c r="F2534" s="15" t="s">
        <v>1319</v>
      </c>
      <c r="G2534" s="21" t="s">
        <v>73</v>
      </c>
      <c r="H2534" s="22">
        <v>19</v>
      </c>
      <c r="I2534" s="23">
        <v>0</v>
      </c>
      <c r="J2534" s="18">
        <f>IF(G2534 = CHAR(37), H2534*I2534/100,H2534*I2534)</f>
        <v>0</v>
      </c>
    </row>
    <row r="2535" spans="1:10" s="2" customFormat="1" ht="12" customHeight="1" x14ac:dyDescent="0.5">
      <c r="B2535" s="19"/>
      <c r="C2535" s="20"/>
      <c r="D2535" s="20"/>
      <c r="E2535" s="20"/>
      <c r="F2535" s="20"/>
      <c r="G2535" s="20"/>
      <c r="H2535" s="20"/>
      <c r="I2535" s="20"/>
      <c r="J2535" s="20"/>
    </row>
    <row r="2536" spans="1:10" s="2" customFormat="1" ht="12" customHeight="1" x14ac:dyDescent="0.5">
      <c r="A2536" s="2">
        <v>4449</v>
      </c>
      <c r="B2536" s="13" t="s">
        <v>1320</v>
      </c>
      <c r="C2536" s="14"/>
      <c r="D2536" s="14"/>
      <c r="E2536" s="14"/>
      <c r="F2536" s="15" t="s">
        <v>1321</v>
      </c>
      <c r="G2536" s="21"/>
      <c r="H2536" s="22"/>
      <c r="I2536" s="18"/>
      <c r="J2536" s="18"/>
    </row>
    <row r="2537" spans="1:10" s="2" customFormat="1" ht="12" customHeight="1" x14ac:dyDescent="0.5">
      <c r="B2537" s="19"/>
      <c r="C2537" s="20"/>
      <c r="D2537" s="20"/>
      <c r="E2537" s="20"/>
      <c r="F2537" s="20"/>
      <c r="G2537" s="20"/>
      <c r="H2537" s="20"/>
      <c r="I2537" s="20"/>
      <c r="J2537" s="20"/>
    </row>
    <row r="2538" spans="1:10" s="2" customFormat="1" ht="12" customHeight="1" x14ac:dyDescent="0.5">
      <c r="A2538" s="2">
        <v>4450</v>
      </c>
      <c r="B2538" s="13"/>
      <c r="C2538" s="14" t="s">
        <v>1322</v>
      </c>
      <c r="D2538" s="14"/>
      <c r="E2538" s="14"/>
      <c r="F2538" s="15" t="s">
        <v>1323</v>
      </c>
      <c r="G2538" s="21" t="s">
        <v>73</v>
      </c>
      <c r="H2538" s="22">
        <v>245</v>
      </c>
      <c r="I2538" s="23">
        <v>0</v>
      </c>
      <c r="J2538" s="18">
        <f>IF(G2538 = CHAR(37), H2538*I2538/100,H2538*I2538)</f>
        <v>0</v>
      </c>
    </row>
    <row r="2539" spans="1:10" s="2" customFormat="1" ht="12" customHeight="1" x14ac:dyDescent="0.5">
      <c r="B2539" s="19"/>
      <c r="C2539" s="20"/>
      <c r="D2539" s="20"/>
      <c r="E2539" s="20"/>
      <c r="F2539" s="20"/>
      <c r="G2539" s="20"/>
      <c r="H2539" s="20"/>
      <c r="I2539" s="20"/>
      <c r="J2539" s="20"/>
    </row>
    <row r="2540" spans="1:10" s="2" customFormat="1" ht="24" customHeight="1" x14ac:dyDescent="0.5">
      <c r="A2540" s="2">
        <v>5764</v>
      </c>
      <c r="B2540" s="13" t="s">
        <v>1324</v>
      </c>
      <c r="C2540" s="14"/>
      <c r="D2540" s="14"/>
      <c r="E2540" s="14"/>
      <c r="F2540" s="15" t="s">
        <v>1325</v>
      </c>
      <c r="G2540" s="21" t="s">
        <v>73</v>
      </c>
      <c r="H2540" s="22">
        <v>245</v>
      </c>
      <c r="I2540" s="23">
        <v>0</v>
      </c>
      <c r="J2540" s="18">
        <f>IF(G2540 = CHAR(37), H2540*I2540/100,H2540*I2540)</f>
        <v>0</v>
      </c>
    </row>
    <row r="2541" spans="1:10" s="2" customFormat="1" ht="12" customHeight="1" x14ac:dyDescent="0.5">
      <c r="B2541" s="19"/>
      <c r="C2541" s="20"/>
      <c r="D2541" s="20"/>
      <c r="E2541" s="20"/>
      <c r="F2541" s="20"/>
      <c r="G2541" s="20"/>
      <c r="H2541" s="20"/>
      <c r="I2541" s="20"/>
      <c r="J2541" s="20"/>
    </row>
    <row r="2542" spans="1:10" s="2" customFormat="1" ht="12" customHeight="1" x14ac:dyDescent="0.5">
      <c r="A2542" s="2">
        <v>7161</v>
      </c>
      <c r="B2542" s="13"/>
      <c r="C2542" s="14"/>
      <c r="D2542" s="14"/>
      <c r="E2542" s="14"/>
      <c r="F2542" s="15"/>
      <c r="G2542" s="21"/>
      <c r="H2542" s="22"/>
      <c r="I2542" s="18"/>
      <c r="J2542" s="18"/>
    </row>
    <row r="2543" spans="1:10" s="2" customFormat="1" ht="12" customHeight="1" x14ac:dyDescent="0.5">
      <c r="B2543" s="19"/>
      <c r="C2543" s="20"/>
      <c r="D2543" s="20"/>
      <c r="E2543" s="20"/>
      <c r="F2543" s="20"/>
      <c r="G2543" s="20"/>
      <c r="H2543" s="20"/>
      <c r="I2543" s="20"/>
      <c r="J2543" s="20"/>
    </row>
    <row r="2544" spans="1:10" s="2" customFormat="1" ht="12" customHeight="1" x14ac:dyDescent="0.5">
      <c r="B2544" s="19"/>
      <c r="C2544" s="20"/>
      <c r="D2544" s="20"/>
      <c r="E2544" s="20"/>
      <c r="F2544" s="20"/>
      <c r="G2544" s="20"/>
      <c r="H2544" s="20"/>
      <c r="I2544" s="20"/>
      <c r="J2544" s="20"/>
    </row>
    <row r="2545" spans="2:10" s="2" customFormat="1" ht="12" customHeight="1" x14ac:dyDescent="0.5">
      <c r="B2545" s="19"/>
      <c r="C2545" s="20"/>
      <c r="D2545" s="20"/>
      <c r="E2545" s="20"/>
      <c r="F2545" s="20"/>
      <c r="G2545" s="20"/>
      <c r="H2545" s="20"/>
      <c r="I2545" s="20"/>
      <c r="J2545" s="20"/>
    </row>
    <row r="2546" spans="2:10" s="2" customFormat="1" ht="12" customHeight="1" x14ac:dyDescent="0.5">
      <c r="B2546" s="19"/>
      <c r="C2546" s="20"/>
      <c r="D2546" s="20"/>
      <c r="E2546" s="20"/>
      <c r="F2546" s="20"/>
      <c r="G2546" s="20"/>
      <c r="H2546" s="20"/>
      <c r="I2546" s="20"/>
      <c r="J2546" s="20"/>
    </row>
    <row r="2547" spans="2:10" s="2" customFormat="1" ht="12" customHeight="1" x14ac:dyDescent="0.5">
      <c r="B2547" s="19"/>
      <c r="C2547" s="20"/>
      <c r="D2547" s="20"/>
      <c r="E2547" s="20"/>
      <c r="F2547" s="20"/>
      <c r="G2547" s="20"/>
      <c r="H2547" s="20"/>
      <c r="I2547" s="20"/>
      <c r="J2547" s="20"/>
    </row>
    <row r="2548" spans="2:10" s="2" customFormat="1" ht="12" customHeight="1" x14ac:dyDescent="0.5">
      <c r="B2548" s="19"/>
      <c r="C2548" s="20"/>
      <c r="D2548" s="20"/>
      <c r="E2548" s="20"/>
      <c r="F2548" s="20"/>
      <c r="G2548" s="20"/>
      <c r="H2548" s="20"/>
      <c r="I2548" s="20"/>
      <c r="J2548" s="20"/>
    </row>
    <row r="2549" spans="2:10" s="2" customFormat="1" ht="12" customHeight="1" x14ac:dyDescent="0.5">
      <c r="B2549" s="19"/>
      <c r="C2549" s="20"/>
      <c r="D2549" s="20"/>
      <c r="E2549" s="20"/>
      <c r="F2549" s="20"/>
      <c r="G2549" s="20"/>
      <c r="H2549" s="20"/>
      <c r="I2549" s="20"/>
      <c r="J2549" s="20"/>
    </row>
    <row r="2550" spans="2:10" s="2" customFormat="1" ht="12" customHeight="1" x14ac:dyDescent="0.5">
      <c r="B2550" s="19"/>
      <c r="C2550" s="20"/>
      <c r="D2550" s="20"/>
      <c r="E2550" s="20"/>
      <c r="F2550" s="20"/>
      <c r="G2550" s="20"/>
      <c r="H2550" s="20"/>
      <c r="I2550" s="20"/>
      <c r="J2550" s="20"/>
    </row>
    <row r="2551" spans="2:10" s="2" customFormat="1" ht="12" customHeight="1" x14ac:dyDescent="0.5">
      <c r="B2551" s="19"/>
      <c r="C2551" s="20"/>
      <c r="D2551" s="20"/>
      <c r="E2551" s="20"/>
      <c r="F2551" s="20"/>
      <c r="G2551" s="20"/>
      <c r="H2551" s="20"/>
      <c r="I2551" s="20"/>
      <c r="J2551" s="20"/>
    </row>
    <row r="2552" spans="2:10" s="2" customFormat="1" ht="12" customHeight="1" x14ac:dyDescent="0.5">
      <c r="B2552" s="19"/>
      <c r="C2552" s="20"/>
      <c r="D2552" s="20"/>
      <c r="E2552" s="20"/>
      <c r="F2552" s="20"/>
      <c r="G2552" s="20"/>
      <c r="H2552" s="20"/>
      <c r="I2552" s="20"/>
      <c r="J2552" s="20"/>
    </row>
    <row r="2553" spans="2:10" s="2" customFormat="1" ht="12" customHeight="1" x14ac:dyDescent="0.5">
      <c r="B2553" s="19"/>
      <c r="C2553" s="20"/>
      <c r="D2553" s="20"/>
      <c r="E2553" s="20"/>
      <c r="F2553" s="20"/>
      <c r="G2553" s="20"/>
      <c r="H2553" s="20"/>
      <c r="I2553" s="20"/>
      <c r="J2553" s="20"/>
    </row>
    <row r="2554" spans="2:10" s="2" customFormat="1" ht="12" customHeight="1" x14ac:dyDescent="0.5">
      <c r="B2554" s="19"/>
      <c r="C2554" s="20"/>
      <c r="D2554" s="20"/>
      <c r="E2554" s="20"/>
      <c r="F2554" s="20"/>
      <c r="G2554" s="20"/>
      <c r="H2554" s="20"/>
      <c r="I2554" s="20"/>
      <c r="J2554" s="20"/>
    </row>
    <row r="2555" spans="2:10" s="2" customFormat="1" ht="12" customHeight="1" x14ac:dyDescent="0.5">
      <c r="B2555" s="19"/>
      <c r="C2555" s="20"/>
      <c r="D2555" s="20"/>
      <c r="E2555" s="20"/>
      <c r="F2555" s="20"/>
      <c r="G2555" s="20"/>
      <c r="H2555" s="20"/>
      <c r="I2555" s="20"/>
      <c r="J2555" s="20"/>
    </row>
    <row r="2556" spans="2:10" s="2" customFormat="1" ht="12" customHeight="1" x14ac:dyDescent="0.5">
      <c r="B2556" s="19"/>
      <c r="C2556" s="20"/>
      <c r="D2556" s="20"/>
      <c r="E2556" s="20"/>
      <c r="F2556" s="20"/>
      <c r="G2556" s="20"/>
      <c r="H2556" s="20"/>
      <c r="I2556" s="20"/>
      <c r="J2556" s="20"/>
    </row>
    <row r="2557" spans="2:10" s="2" customFormat="1" ht="12" customHeight="1" x14ac:dyDescent="0.5">
      <c r="B2557" s="19"/>
      <c r="C2557" s="20"/>
      <c r="D2557" s="20"/>
      <c r="E2557" s="20"/>
      <c r="F2557" s="20"/>
      <c r="G2557" s="20"/>
      <c r="H2557" s="20"/>
      <c r="I2557" s="20"/>
      <c r="J2557" s="20"/>
    </row>
    <row r="2558" spans="2:10" s="2" customFormat="1" ht="12" customHeight="1" x14ac:dyDescent="0.5">
      <c r="B2558" s="19"/>
      <c r="C2558" s="20"/>
      <c r="D2558" s="20"/>
      <c r="E2558" s="20"/>
      <c r="F2558" s="20"/>
      <c r="G2558" s="20"/>
      <c r="H2558" s="20"/>
      <c r="I2558" s="20"/>
      <c r="J2558" s="20"/>
    </row>
    <row r="2559" spans="2:10" s="2" customFormat="1" ht="12" customHeight="1" x14ac:dyDescent="0.5">
      <c r="B2559" s="19"/>
      <c r="C2559" s="20"/>
      <c r="D2559" s="20"/>
      <c r="E2559" s="20"/>
      <c r="F2559" s="20"/>
      <c r="G2559" s="20"/>
      <c r="H2559" s="20"/>
      <c r="I2559" s="20"/>
      <c r="J2559" s="20"/>
    </row>
    <row r="2560" spans="2:10" s="2" customFormat="1" ht="12" customHeight="1" x14ac:dyDescent="0.5">
      <c r="B2560" s="19"/>
      <c r="C2560" s="20"/>
      <c r="D2560" s="20"/>
      <c r="E2560" s="20"/>
      <c r="F2560" s="20"/>
      <c r="G2560" s="20"/>
      <c r="H2560" s="20"/>
      <c r="I2560" s="20"/>
      <c r="J2560" s="20"/>
    </row>
    <row r="2561" spans="1:10" s="2" customFormat="1" ht="12" customHeight="1" x14ac:dyDescent="0.5">
      <c r="B2561" s="19"/>
      <c r="C2561" s="20"/>
      <c r="D2561" s="20"/>
      <c r="E2561" s="20"/>
      <c r="F2561" s="20"/>
      <c r="G2561" s="20"/>
      <c r="H2561" s="20"/>
      <c r="I2561" s="20"/>
      <c r="J2561" s="20"/>
    </row>
    <row r="2562" spans="1:10" s="2" customFormat="1" ht="12" customHeight="1" x14ac:dyDescent="0.5">
      <c r="B2562" s="19"/>
      <c r="C2562" s="20"/>
      <c r="D2562" s="20"/>
      <c r="E2562" s="20"/>
      <c r="F2562" s="20"/>
      <c r="G2562" s="20"/>
      <c r="H2562" s="20"/>
      <c r="I2562" s="20"/>
      <c r="J2562" s="20"/>
    </row>
    <row r="2563" spans="1:10" s="2" customFormat="1" ht="12" customHeight="1" x14ac:dyDescent="0.5">
      <c r="B2563" s="19"/>
      <c r="C2563" s="20"/>
      <c r="D2563" s="20"/>
      <c r="E2563" s="20"/>
      <c r="F2563" s="20"/>
      <c r="G2563" s="20"/>
      <c r="H2563" s="20"/>
      <c r="I2563" s="20"/>
      <c r="J2563" s="20"/>
    </row>
    <row r="2564" spans="1:10" s="2" customFormat="1" ht="12" customHeight="1" x14ac:dyDescent="0.5">
      <c r="B2564" s="19"/>
      <c r="C2564" s="20"/>
      <c r="D2564" s="20"/>
      <c r="E2564" s="20"/>
      <c r="F2564" s="20"/>
      <c r="G2564" s="20"/>
      <c r="H2564" s="20"/>
      <c r="I2564" s="20"/>
      <c r="J2564" s="20"/>
    </row>
    <row r="2565" spans="1:10" s="2" customFormat="1" ht="12" customHeight="1" x14ac:dyDescent="0.5">
      <c r="B2565" s="19"/>
      <c r="C2565" s="20"/>
      <c r="D2565" s="20"/>
      <c r="E2565" s="20"/>
      <c r="F2565" s="20"/>
      <c r="G2565" s="20"/>
      <c r="H2565" s="20"/>
      <c r="I2565" s="20"/>
      <c r="J2565" s="20"/>
    </row>
    <row r="2566" spans="1:10" s="2" customFormat="1" ht="12" customHeight="1" x14ac:dyDescent="0.5">
      <c r="B2566" s="19"/>
      <c r="C2566" s="20"/>
      <c r="D2566" s="20"/>
      <c r="E2566" s="20"/>
      <c r="F2566" s="20"/>
      <c r="G2566" s="20"/>
      <c r="H2566" s="20"/>
      <c r="I2566" s="20"/>
      <c r="J2566" s="20"/>
    </row>
    <row r="2567" spans="1:10" s="3" customFormat="1" ht="20.100000000000001" customHeight="1" x14ac:dyDescent="0.5">
      <c r="B2567" s="25" t="s">
        <v>138</v>
      </c>
      <c r="C2567" s="26"/>
      <c r="D2567" s="26"/>
      <c r="E2567" s="26"/>
      <c r="F2567" s="27"/>
      <c r="G2567" s="28"/>
      <c r="H2567" s="29"/>
      <c r="I2567" s="29"/>
      <c r="J2567" s="30">
        <f>SUM(J2513:J2566)</f>
        <v>0</v>
      </c>
    </row>
    <row r="2568" spans="1:10" s="1" customFormat="1" ht="12" customHeight="1" x14ac:dyDescent="0.5">
      <c r="J2568" s="31" t="s">
        <v>1326</v>
      </c>
    </row>
    <row r="2569" spans="1:10" s="1" customFormat="1" ht="11.7" x14ac:dyDescent="0.5">
      <c r="B2569" s="6" t="s">
        <v>1327</v>
      </c>
    </row>
    <row r="2570" spans="1:10" s="2" customFormat="1" ht="39.450000000000003" customHeight="1" x14ac:dyDescent="0.5">
      <c r="B2570" s="7"/>
      <c r="C2570" s="8" t="s">
        <v>3</v>
      </c>
      <c r="D2570" s="8"/>
      <c r="E2570" s="8"/>
      <c r="F2570" s="7" t="s">
        <v>4</v>
      </c>
      <c r="G2570" s="7" t="s">
        <v>5</v>
      </c>
      <c r="H2570" s="7" t="s">
        <v>6</v>
      </c>
      <c r="I2570" s="7" t="s">
        <v>7</v>
      </c>
      <c r="J2570" s="9" t="s">
        <v>8</v>
      </c>
    </row>
    <row r="2571" spans="1:10" s="3" customFormat="1" ht="20.100000000000001" customHeight="1" x14ac:dyDescent="0.5">
      <c r="B2571" s="10"/>
      <c r="C2571" s="11"/>
      <c r="D2571" s="11"/>
      <c r="E2571" s="11"/>
      <c r="F2571" s="11"/>
      <c r="G2571" s="11"/>
      <c r="H2571" s="11"/>
      <c r="I2571" s="11"/>
      <c r="J2571" s="12"/>
    </row>
    <row r="2572" spans="1:10" s="2" customFormat="1" ht="12" customHeight="1" x14ac:dyDescent="0.5">
      <c r="A2572" s="2">
        <v>7162</v>
      </c>
      <c r="B2572" s="13" t="s">
        <v>1328</v>
      </c>
      <c r="C2572" s="14"/>
      <c r="D2572" s="14"/>
      <c r="E2572" s="14"/>
      <c r="F2572" s="15" t="s">
        <v>1329</v>
      </c>
      <c r="G2572" s="21"/>
      <c r="H2572" s="22"/>
      <c r="I2572" s="18"/>
      <c r="J2572" s="18"/>
    </row>
    <row r="2573" spans="1:10" s="2" customFormat="1" ht="12" customHeight="1" x14ac:dyDescent="0.5">
      <c r="B2573" s="19"/>
      <c r="C2573" s="20"/>
      <c r="D2573" s="20"/>
      <c r="E2573" s="20"/>
      <c r="F2573" s="20"/>
      <c r="G2573" s="20"/>
      <c r="H2573" s="20"/>
      <c r="I2573" s="20"/>
      <c r="J2573" s="20"/>
    </row>
    <row r="2574" spans="1:10" s="2" customFormat="1" ht="48" customHeight="1" x14ac:dyDescent="0.5">
      <c r="A2574" s="2">
        <v>7163</v>
      </c>
      <c r="B2574" s="13" t="s">
        <v>1330</v>
      </c>
      <c r="C2574" s="14"/>
      <c r="D2574" s="14"/>
      <c r="E2574" s="14"/>
      <c r="F2574" s="15" t="s">
        <v>1331</v>
      </c>
      <c r="G2574" s="21"/>
      <c r="H2574" s="22"/>
      <c r="I2574" s="18"/>
      <c r="J2574" s="18"/>
    </row>
    <row r="2575" spans="1:10" s="2" customFormat="1" ht="12" customHeight="1" x14ac:dyDescent="0.5">
      <c r="B2575" s="19"/>
      <c r="C2575" s="20"/>
      <c r="D2575" s="20"/>
      <c r="E2575" s="20"/>
      <c r="F2575" s="20"/>
      <c r="G2575" s="20"/>
      <c r="H2575" s="20"/>
      <c r="I2575" s="20"/>
      <c r="J2575" s="20"/>
    </row>
    <row r="2576" spans="1:10" s="2" customFormat="1" ht="24" customHeight="1" x14ac:dyDescent="0.5">
      <c r="A2576" s="2">
        <v>7164</v>
      </c>
      <c r="B2576" s="13"/>
      <c r="C2576" s="14" t="s">
        <v>1332</v>
      </c>
      <c r="D2576" s="14"/>
      <c r="E2576" s="14"/>
      <c r="F2576" s="15" t="s">
        <v>1333</v>
      </c>
      <c r="G2576" s="21"/>
      <c r="H2576" s="22"/>
      <c r="I2576" s="18"/>
      <c r="J2576" s="18"/>
    </row>
    <row r="2577" spans="1:10" s="2" customFormat="1" ht="12" customHeight="1" x14ac:dyDescent="0.5">
      <c r="B2577" s="19"/>
      <c r="C2577" s="20"/>
      <c r="D2577" s="20"/>
      <c r="E2577" s="20"/>
      <c r="F2577" s="20"/>
      <c r="G2577" s="20"/>
      <c r="H2577" s="20"/>
      <c r="I2577" s="20"/>
      <c r="J2577" s="20"/>
    </row>
    <row r="2578" spans="1:10" s="2" customFormat="1" ht="36" customHeight="1" x14ac:dyDescent="0.5">
      <c r="A2578" s="2">
        <v>7262</v>
      </c>
      <c r="B2578" s="13"/>
      <c r="C2578" s="14"/>
      <c r="D2578" s="14"/>
      <c r="E2578" s="14"/>
      <c r="F2578" s="15" t="s">
        <v>1334</v>
      </c>
      <c r="G2578" s="21" t="s">
        <v>36</v>
      </c>
      <c r="H2578" s="22">
        <v>4</v>
      </c>
      <c r="I2578" s="23">
        <v>0</v>
      </c>
      <c r="J2578" s="18">
        <f>IF(G2578 = CHAR(37), H2578*I2578/100,H2578*I2578)</f>
        <v>0</v>
      </c>
    </row>
    <row r="2579" spans="1:10" s="2" customFormat="1" ht="12" customHeight="1" x14ac:dyDescent="0.5">
      <c r="B2579" s="19"/>
      <c r="C2579" s="20"/>
      <c r="D2579" s="20"/>
      <c r="E2579" s="20"/>
      <c r="F2579" s="20"/>
      <c r="G2579" s="20"/>
      <c r="H2579" s="20"/>
      <c r="I2579" s="20"/>
      <c r="J2579" s="20"/>
    </row>
    <row r="2580" spans="1:10" s="2" customFormat="1" ht="36" customHeight="1" x14ac:dyDescent="0.5">
      <c r="A2580" s="2">
        <v>7694</v>
      </c>
      <c r="B2580" s="13"/>
      <c r="C2580" s="14" t="s">
        <v>1335</v>
      </c>
      <c r="D2580" s="14"/>
      <c r="E2580" s="14"/>
      <c r="F2580" s="15" t="s">
        <v>1336</v>
      </c>
      <c r="G2580" s="21" t="s">
        <v>73</v>
      </c>
      <c r="H2580" s="22">
        <v>560</v>
      </c>
      <c r="I2580" s="23">
        <v>0</v>
      </c>
      <c r="J2580" s="18">
        <f>IF(G2580 = CHAR(37), H2580*I2580/100,H2580*I2580)</f>
        <v>0</v>
      </c>
    </row>
    <row r="2581" spans="1:10" s="2" customFormat="1" ht="12" customHeight="1" x14ac:dyDescent="0.5">
      <c r="B2581" s="19"/>
      <c r="C2581" s="20"/>
      <c r="D2581" s="20"/>
      <c r="E2581" s="20"/>
      <c r="F2581" s="20"/>
      <c r="G2581" s="20"/>
      <c r="H2581" s="20"/>
      <c r="I2581" s="20"/>
      <c r="J2581" s="20"/>
    </row>
    <row r="2582" spans="1:10" s="2" customFormat="1" ht="24" customHeight="1" x14ac:dyDescent="0.5">
      <c r="A2582" s="2">
        <v>7695</v>
      </c>
      <c r="B2582" s="13"/>
      <c r="C2582" s="14" t="s">
        <v>1337</v>
      </c>
      <c r="D2582" s="14"/>
      <c r="E2582" s="14"/>
      <c r="F2582" s="15" t="s">
        <v>1338</v>
      </c>
      <c r="G2582" s="21" t="s">
        <v>73</v>
      </c>
      <c r="H2582" s="22">
        <v>2800</v>
      </c>
      <c r="I2582" s="23">
        <v>0</v>
      </c>
      <c r="J2582" s="18">
        <f>IF(G2582 = CHAR(37), H2582*I2582/100,H2582*I2582)</f>
        <v>0</v>
      </c>
    </row>
    <row r="2583" spans="1:10" s="2" customFormat="1" ht="12" customHeight="1" x14ac:dyDescent="0.5">
      <c r="B2583" s="19"/>
      <c r="C2583" s="20"/>
      <c r="D2583" s="20"/>
      <c r="E2583" s="20"/>
      <c r="F2583" s="20"/>
      <c r="G2583" s="20"/>
      <c r="H2583" s="20"/>
      <c r="I2583" s="20"/>
      <c r="J2583" s="20"/>
    </row>
    <row r="2584" spans="1:10" s="2" customFormat="1" ht="12" customHeight="1" x14ac:dyDescent="0.5">
      <c r="A2584" s="2">
        <v>7165</v>
      </c>
      <c r="B2584" s="13"/>
      <c r="C2584" s="14" t="s">
        <v>1339</v>
      </c>
      <c r="D2584" s="14"/>
      <c r="E2584" s="14"/>
      <c r="F2584" s="15" t="s">
        <v>1340</v>
      </c>
      <c r="G2584" s="21"/>
      <c r="H2584" s="22"/>
      <c r="I2584" s="18"/>
      <c r="J2584" s="18"/>
    </row>
    <row r="2585" spans="1:10" s="2" customFormat="1" ht="12" customHeight="1" x14ac:dyDescent="0.5">
      <c r="B2585" s="19"/>
      <c r="C2585" s="20"/>
      <c r="D2585" s="20"/>
      <c r="E2585" s="20"/>
      <c r="F2585" s="20"/>
      <c r="G2585" s="20"/>
      <c r="H2585" s="20"/>
      <c r="I2585" s="20"/>
      <c r="J2585" s="20"/>
    </row>
    <row r="2586" spans="1:10" s="2" customFormat="1" ht="12" customHeight="1" x14ac:dyDescent="0.5">
      <c r="A2586" s="2">
        <v>7166</v>
      </c>
      <c r="B2586" s="13"/>
      <c r="C2586" s="14"/>
      <c r="D2586" s="14" t="s">
        <v>92</v>
      </c>
      <c r="E2586" s="14"/>
      <c r="F2586" s="15" t="s">
        <v>1341</v>
      </c>
      <c r="G2586" s="21"/>
      <c r="H2586" s="22"/>
      <c r="I2586" s="18"/>
      <c r="J2586" s="18"/>
    </row>
    <row r="2587" spans="1:10" s="2" customFormat="1" ht="12" customHeight="1" x14ac:dyDescent="0.5">
      <c r="B2587" s="19"/>
      <c r="C2587" s="20"/>
      <c r="D2587" s="20"/>
      <c r="E2587" s="20"/>
      <c r="F2587" s="20"/>
      <c r="G2587" s="20"/>
      <c r="H2587" s="20"/>
      <c r="I2587" s="20"/>
      <c r="J2587" s="20"/>
    </row>
    <row r="2588" spans="1:10" s="2" customFormat="1" ht="12" customHeight="1" x14ac:dyDescent="0.5">
      <c r="A2588" s="2">
        <v>7173</v>
      </c>
      <c r="B2588" s="13"/>
      <c r="C2588" s="14"/>
      <c r="D2588" s="14"/>
      <c r="E2588" s="14" t="s">
        <v>380</v>
      </c>
      <c r="F2588" s="15" t="s">
        <v>1342</v>
      </c>
      <c r="G2588" s="21" t="s">
        <v>73</v>
      </c>
      <c r="H2588" s="22">
        <v>200</v>
      </c>
      <c r="I2588" s="23">
        <v>0</v>
      </c>
      <c r="J2588" s="18">
        <f>IF(G2588 = CHAR(37), H2588*I2588/100,H2588*I2588)</f>
        <v>0</v>
      </c>
    </row>
    <row r="2589" spans="1:10" s="2" customFormat="1" ht="12" customHeight="1" x14ac:dyDescent="0.5">
      <c r="B2589" s="19"/>
      <c r="C2589" s="20"/>
      <c r="D2589" s="20"/>
      <c r="E2589" s="20"/>
      <c r="F2589" s="20"/>
      <c r="G2589" s="20"/>
      <c r="H2589" s="20"/>
      <c r="I2589" s="20"/>
      <c r="J2589" s="20"/>
    </row>
    <row r="2590" spans="1:10" s="2" customFormat="1" ht="36" customHeight="1" x14ac:dyDescent="0.5">
      <c r="A2590" s="2">
        <v>7263</v>
      </c>
      <c r="B2590" s="13"/>
      <c r="C2590" s="14"/>
      <c r="D2590" s="14"/>
      <c r="E2590" s="14"/>
      <c r="F2590" s="15" t="s">
        <v>1343</v>
      </c>
      <c r="G2590" s="21"/>
      <c r="H2590" s="22"/>
      <c r="I2590" s="18"/>
      <c r="J2590" s="18"/>
    </row>
    <row r="2591" spans="1:10" s="2" customFormat="1" ht="12" customHeight="1" x14ac:dyDescent="0.5">
      <c r="B2591" s="19"/>
      <c r="C2591" s="20"/>
      <c r="D2591" s="20"/>
      <c r="E2591" s="20"/>
      <c r="F2591" s="20"/>
      <c r="G2591" s="20"/>
      <c r="H2591" s="20"/>
      <c r="I2591" s="20"/>
      <c r="J2591" s="20"/>
    </row>
    <row r="2592" spans="1:10" s="2" customFormat="1" ht="24" customHeight="1" x14ac:dyDescent="0.5">
      <c r="A2592" s="2">
        <v>7707</v>
      </c>
      <c r="B2592" s="13"/>
      <c r="C2592" s="14"/>
      <c r="D2592" s="14" t="s">
        <v>95</v>
      </c>
      <c r="E2592" s="14" t="s">
        <v>344</v>
      </c>
      <c r="F2592" s="15" t="s">
        <v>1344</v>
      </c>
      <c r="G2592" s="21" t="s">
        <v>73</v>
      </c>
      <c r="H2592" s="22">
        <v>60</v>
      </c>
      <c r="I2592" s="23">
        <v>0</v>
      </c>
      <c r="J2592" s="18">
        <f>IF(G2592 = CHAR(37), H2592*I2592/100,H2592*I2592)</f>
        <v>0</v>
      </c>
    </row>
    <row r="2593" spans="1:10" s="2" customFormat="1" ht="12" customHeight="1" x14ac:dyDescent="0.5">
      <c r="B2593" s="19"/>
      <c r="C2593" s="20"/>
      <c r="D2593" s="20"/>
      <c r="E2593" s="20"/>
      <c r="F2593" s="20"/>
      <c r="G2593" s="20"/>
      <c r="H2593" s="20"/>
      <c r="I2593" s="20"/>
      <c r="J2593" s="20"/>
    </row>
    <row r="2594" spans="1:10" s="2" customFormat="1" ht="12" customHeight="1" x14ac:dyDescent="0.5">
      <c r="A2594" s="2">
        <v>7167</v>
      </c>
      <c r="B2594" s="13"/>
      <c r="C2594" s="14"/>
      <c r="D2594" s="14" t="s">
        <v>97</v>
      </c>
      <c r="E2594" s="14"/>
      <c r="F2594" s="15" t="s">
        <v>1345</v>
      </c>
      <c r="G2594" s="21"/>
      <c r="H2594" s="22"/>
      <c r="I2594" s="18"/>
      <c r="J2594" s="18"/>
    </row>
    <row r="2595" spans="1:10" s="2" customFormat="1" ht="12" customHeight="1" x14ac:dyDescent="0.5">
      <c r="B2595" s="19"/>
      <c r="C2595" s="20"/>
      <c r="D2595" s="20"/>
      <c r="E2595" s="20"/>
      <c r="F2595" s="20"/>
      <c r="G2595" s="20"/>
      <c r="H2595" s="20"/>
      <c r="I2595" s="20"/>
      <c r="J2595" s="20"/>
    </row>
    <row r="2596" spans="1:10" s="2" customFormat="1" ht="24" customHeight="1" x14ac:dyDescent="0.5">
      <c r="A2596" s="2">
        <v>7176</v>
      </c>
      <c r="B2596" s="13"/>
      <c r="C2596" s="14"/>
      <c r="D2596" s="14"/>
      <c r="E2596" s="14" t="s">
        <v>380</v>
      </c>
      <c r="F2596" s="15" t="s">
        <v>1346</v>
      </c>
      <c r="G2596" s="21" t="s">
        <v>73</v>
      </c>
      <c r="H2596" s="22">
        <v>200</v>
      </c>
      <c r="I2596" s="23">
        <v>0</v>
      </c>
      <c r="J2596" s="18">
        <f>IF(G2596 = CHAR(37), H2596*I2596/100,H2596*I2596)</f>
        <v>0</v>
      </c>
    </row>
    <row r="2597" spans="1:10" s="2" customFormat="1" ht="12" customHeight="1" x14ac:dyDescent="0.5">
      <c r="B2597" s="19"/>
      <c r="C2597" s="20"/>
      <c r="D2597" s="20"/>
      <c r="E2597" s="20"/>
      <c r="F2597" s="20"/>
      <c r="G2597" s="20"/>
      <c r="H2597" s="20"/>
      <c r="I2597" s="20"/>
      <c r="J2597" s="20"/>
    </row>
    <row r="2598" spans="1:10" s="2" customFormat="1" ht="12" customHeight="1" x14ac:dyDescent="0.5">
      <c r="A2598" s="2">
        <v>7698</v>
      </c>
      <c r="B2598" s="13" t="s">
        <v>1347</v>
      </c>
      <c r="C2598" s="14"/>
      <c r="D2598" s="14"/>
      <c r="E2598" s="14"/>
      <c r="F2598" s="15" t="s">
        <v>1348</v>
      </c>
      <c r="G2598" s="21" t="s">
        <v>73</v>
      </c>
      <c r="H2598" s="22">
        <v>5</v>
      </c>
      <c r="I2598" s="23">
        <v>0</v>
      </c>
      <c r="J2598" s="18">
        <f>IF(G2598 = CHAR(37), H2598*I2598/100,H2598*I2598)</f>
        <v>0</v>
      </c>
    </row>
    <row r="2599" spans="1:10" s="2" customFormat="1" ht="12" customHeight="1" x14ac:dyDescent="0.5">
      <c r="B2599" s="19"/>
      <c r="C2599" s="20"/>
      <c r="D2599" s="20"/>
      <c r="E2599" s="20"/>
      <c r="F2599" s="20"/>
      <c r="G2599" s="20"/>
      <c r="H2599" s="20"/>
      <c r="I2599" s="20"/>
      <c r="J2599" s="20"/>
    </row>
    <row r="2600" spans="1:10" s="2" customFormat="1" ht="12" customHeight="1" x14ac:dyDescent="0.5">
      <c r="A2600" s="2">
        <v>7703</v>
      </c>
      <c r="B2600" s="13" t="s">
        <v>1349</v>
      </c>
      <c r="C2600" s="14"/>
      <c r="D2600" s="14"/>
      <c r="E2600" s="14"/>
      <c r="F2600" s="15" t="s">
        <v>1350</v>
      </c>
      <c r="G2600" s="21"/>
      <c r="H2600" s="22"/>
      <c r="I2600" s="18"/>
      <c r="J2600" s="18"/>
    </row>
    <row r="2601" spans="1:10" s="2" customFormat="1" ht="12" customHeight="1" x14ac:dyDescent="0.5">
      <c r="B2601" s="19"/>
      <c r="C2601" s="20"/>
      <c r="D2601" s="20"/>
      <c r="E2601" s="20"/>
      <c r="F2601" s="20"/>
      <c r="G2601" s="20"/>
      <c r="H2601" s="20"/>
      <c r="I2601" s="20"/>
      <c r="J2601" s="20"/>
    </row>
    <row r="2602" spans="1:10" s="2" customFormat="1" ht="12" customHeight="1" x14ac:dyDescent="0.5">
      <c r="A2602" s="2">
        <v>7704</v>
      </c>
      <c r="B2602" s="13"/>
      <c r="C2602" s="14" t="s">
        <v>1351</v>
      </c>
      <c r="D2602" s="14"/>
      <c r="E2602" s="14"/>
      <c r="F2602" s="15" t="s">
        <v>1352</v>
      </c>
      <c r="G2602" s="21" t="s">
        <v>73</v>
      </c>
      <c r="H2602" s="22">
        <v>5</v>
      </c>
      <c r="I2602" s="23">
        <v>0</v>
      </c>
      <c r="J2602" s="18">
        <f>IF(G2602 = CHAR(37), H2602*I2602/100,H2602*I2602)</f>
        <v>0</v>
      </c>
    </row>
    <row r="2603" spans="1:10" s="2" customFormat="1" ht="12" customHeight="1" x14ac:dyDescent="0.5">
      <c r="B2603" s="19"/>
      <c r="C2603" s="20"/>
      <c r="D2603" s="20"/>
      <c r="E2603" s="20"/>
      <c r="F2603" s="20"/>
      <c r="G2603" s="20"/>
      <c r="H2603" s="20"/>
      <c r="I2603" s="20"/>
      <c r="J2603" s="20"/>
    </row>
    <row r="2604" spans="1:10" s="2" customFormat="1" ht="12" customHeight="1" x14ac:dyDescent="0.5">
      <c r="A2604" s="2">
        <v>7699</v>
      </c>
      <c r="B2604" s="13" t="s">
        <v>1353</v>
      </c>
      <c r="C2604" s="14"/>
      <c r="D2604" s="14"/>
      <c r="E2604" s="14"/>
      <c r="F2604" s="15" t="s">
        <v>1354</v>
      </c>
      <c r="G2604" s="21"/>
      <c r="H2604" s="22"/>
      <c r="I2604" s="18"/>
      <c r="J2604" s="18"/>
    </row>
    <row r="2605" spans="1:10" s="2" customFormat="1" ht="12" customHeight="1" x14ac:dyDescent="0.5">
      <c r="B2605" s="19"/>
      <c r="C2605" s="20"/>
      <c r="D2605" s="20"/>
      <c r="E2605" s="20"/>
      <c r="F2605" s="20"/>
      <c r="G2605" s="20"/>
      <c r="H2605" s="20"/>
      <c r="I2605" s="20"/>
      <c r="J2605" s="20"/>
    </row>
    <row r="2606" spans="1:10" s="2" customFormat="1" ht="12" customHeight="1" x14ac:dyDescent="0.5">
      <c r="A2606" s="2">
        <v>7705</v>
      </c>
      <c r="B2606" s="13"/>
      <c r="C2606" s="14" t="s">
        <v>1355</v>
      </c>
      <c r="D2606" s="14"/>
      <c r="E2606" s="14"/>
      <c r="F2606" s="15" t="s">
        <v>1356</v>
      </c>
      <c r="G2606" s="21"/>
      <c r="H2606" s="22"/>
      <c r="I2606" s="18"/>
      <c r="J2606" s="18"/>
    </row>
    <row r="2607" spans="1:10" s="2" customFormat="1" ht="12" customHeight="1" x14ac:dyDescent="0.5">
      <c r="B2607" s="19"/>
      <c r="C2607" s="20"/>
      <c r="D2607" s="20"/>
      <c r="E2607" s="20"/>
      <c r="F2607" s="20"/>
      <c r="G2607" s="20"/>
      <c r="H2607" s="20"/>
      <c r="I2607" s="20"/>
      <c r="J2607" s="20"/>
    </row>
    <row r="2608" spans="1:10" s="2" customFormat="1" ht="24" customHeight="1" x14ac:dyDescent="0.5">
      <c r="A2608" s="2">
        <v>7706</v>
      </c>
      <c r="B2608" s="13"/>
      <c r="C2608" s="14"/>
      <c r="D2608" s="14"/>
      <c r="E2608" s="14" t="s">
        <v>92</v>
      </c>
      <c r="F2608" s="15" t="s">
        <v>1357</v>
      </c>
      <c r="G2608" s="21" t="s">
        <v>684</v>
      </c>
      <c r="H2608" s="22">
        <v>37</v>
      </c>
      <c r="I2608" s="23">
        <v>0</v>
      </c>
      <c r="J2608" s="18">
        <f>IF(G2608 = CHAR(37), H2608*I2608/100,H2608*I2608)</f>
        <v>0</v>
      </c>
    </row>
    <row r="2609" spans="1:10" s="2" customFormat="1" ht="12" customHeight="1" x14ac:dyDescent="0.5">
      <c r="B2609" s="19"/>
      <c r="C2609" s="20"/>
      <c r="D2609" s="20"/>
      <c r="E2609" s="20"/>
      <c r="F2609" s="20"/>
      <c r="G2609" s="20"/>
      <c r="H2609" s="20"/>
      <c r="I2609" s="20"/>
      <c r="J2609" s="20"/>
    </row>
    <row r="2610" spans="1:10" s="2" customFormat="1" ht="12" customHeight="1" x14ac:dyDescent="0.5">
      <c r="A2610" s="2">
        <v>7700</v>
      </c>
      <c r="B2610" s="13"/>
      <c r="C2610" s="14" t="s">
        <v>1358</v>
      </c>
      <c r="D2610" s="14"/>
      <c r="E2610" s="14"/>
      <c r="F2610" s="15" t="s">
        <v>1359</v>
      </c>
      <c r="G2610" s="21" t="s">
        <v>73</v>
      </c>
      <c r="H2610" s="22">
        <v>5</v>
      </c>
      <c r="I2610" s="23">
        <v>0</v>
      </c>
      <c r="J2610" s="18">
        <f>IF(G2610 = CHAR(37), H2610*I2610/100,H2610*I2610)</f>
        <v>0</v>
      </c>
    </row>
    <row r="2611" spans="1:10" s="2" customFormat="1" ht="12" customHeight="1" x14ac:dyDescent="0.5">
      <c r="B2611" s="19"/>
      <c r="C2611" s="20"/>
      <c r="D2611" s="20"/>
      <c r="E2611" s="20"/>
      <c r="F2611" s="20"/>
      <c r="G2611" s="20"/>
      <c r="H2611" s="20"/>
      <c r="I2611" s="20"/>
      <c r="J2611" s="20"/>
    </row>
    <row r="2612" spans="1:10" s="2" customFormat="1" ht="24" customHeight="1" x14ac:dyDescent="0.5">
      <c r="A2612" s="2">
        <v>7264</v>
      </c>
      <c r="B2612" s="13" t="s">
        <v>1360</v>
      </c>
      <c r="C2612" s="14"/>
      <c r="D2612" s="14"/>
      <c r="E2612" s="14"/>
      <c r="F2612" s="15" t="s">
        <v>1361</v>
      </c>
      <c r="G2612" s="21" t="s">
        <v>73</v>
      </c>
      <c r="H2612" s="22">
        <v>25</v>
      </c>
      <c r="I2612" s="23">
        <v>0</v>
      </c>
      <c r="J2612" s="18">
        <f>IF(G2612 = CHAR(37), H2612*I2612/100,H2612*I2612)</f>
        <v>0</v>
      </c>
    </row>
    <row r="2613" spans="1:10" s="2" customFormat="1" ht="12" customHeight="1" x14ac:dyDescent="0.5">
      <c r="B2613" s="19"/>
      <c r="C2613" s="20"/>
      <c r="D2613" s="20"/>
      <c r="E2613" s="20"/>
      <c r="F2613" s="20"/>
      <c r="G2613" s="20"/>
      <c r="H2613" s="20"/>
      <c r="I2613" s="20"/>
      <c r="J2613" s="20"/>
    </row>
    <row r="2614" spans="1:10" s="2" customFormat="1" ht="12" customHeight="1" x14ac:dyDescent="0.5">
      <c r="B2614" s="19"/>
      <c r="C2614" s="20"/>
      <c r="D2614" s="20"/>
      <c r="E2614" s="20"/>
      <c r="F2614" s="20"/>
      <c r="G2614" s="20"/>
      <c r="H2614" s="20"/>
      <c r="I2614" s="20"/>
      <c r="J2614" s="20"/>
    </row>
    <row r="2615" spans="1:10" s="2" customFormat="1" ht="12" customHeight="1" x14ac:dyDescent="0.5">
      <c r="B2615" s="19"/>
      <c r="C2615" s="20"/>
      <c r="D2615" s="20"/>
      <c r="E2615" s="20"/>
      <c r="F2615" s="20"/>
      <c r="G2615" s="20"/>
      <c r="H2615" s="20"/>
      <c r="I2615" s="20"/>
      <c r="J2615" s="20"/>
    </row>
    <row r="2616" spans="1:10" s="2" customFormat="1" ht="12" customHeight="1" x14ac:dyDescent="0.5">
      <c r="B2616" s="19"/>
      <c r="C2616" s="20"/>
      <c r="D2616" s="20"/>
      <c r="E2616" s="20"/>
      <c r="F2616" s="20"/>
      <c r="G2616" s="20"/>
      <c r="H2616" s="20"/>
      <c r="I2616" s="20"/>
      <c r="J2616" s="20"/>
    </row>
    <row r="2617" spans="1:10" s="2" customFormat="1" ht="12" customHeight="1" x14ac:dyDescent="0.5">
      <c r="B2617" s="19"/>
      <c r="C2617" s="20"/>
      <c r="D2617" s="20"/>
      <c r="E2617" s="20"/>
      <c r="F2617" s="20"/>
      <c r="G2617" s="20"/>
      <c r="H2617" s="20"/>
      <c r="I2617" s="20"/>
      <c r="J2617" s="20"/>
    </row>
    <row r="2618" spans="1:10" s="2" customFormat="1" ht="12" customHeight="1" x14ac:dyDescent="0.5">
      <c r="B2618" s="19"/>
      <c r="C2618" s="20"/>
      <c r="D2618" s="20"/>
      <c r="E2618" s="20"/>
      <c r="F2618" s="20"/>
      <c r="G2618" s="20"/>
      <c r="H2618" s="20"/>
      <c r="I2618" s="20"/>
      <c r="J2618" s="20"/>
    </row>
    <row r="2619" spans="1:10" s="2" customFormat="1" ht="12" customHeight="1" x14ac:dyDescent="0.5">
      <c r="B2619" s="19"/>
      <c r="C2619" s="20"/>
      <c r="D2619" s="20"/>
      <c r="E2619" s="20"/>
      <c r="F2619" s="20"/>
      <c r="G2619" s="20"/>
      <c r="H2619" s="20"/>
      <c r="I2619" s="20"/>
      <c r="J2619" s="20"/>
    </row>
    <row r="2620" spans="1:10" s="2" customFormat="1" ht="12" customHeight="1" x14ac:dyDescent="0.5">
      <c r="B2620" s="19"/>
      <c r="C2620" s="20"/>
      <c r="D2620" s="20"/>
      <c r="E2620" s="20"/>
      <c r="F2620" s="20"/>
      <c r="G2620" s="20"/>
      <c r="H2620" s="20"/>
      <c r="I2620" s="20"/>
      <c r="J2620" s="20"/>
    </row>
    <row r="2621" spans="1:10" s="3" customFormat="1" ht="20.100000000000001" customHeight="1" x14ac:dyDescent="0.5">
      <c r="B2621" s="25" t="s">
        <v>138</v>
      </c>
      <c r="C2621" s="26"/>
      <c r="D2621" s="26"/>
      <c r="E2621" s="26"/>
      <c r="F2621" s="27"/>
      <c r="G2621" s="28"/>
      <c r="H2621" s="29"/>
      <c r="I2621" s="29"/>
      <c r="J2621" s="30">
        <f>SUM(J2571:J2620)</f>
        <v>0</v>
      </c>
    </row>
    <row r="2622" spans="1:10" s="1" customFormat="1" ht="12" customHeight="1" x14ac:dyDescent="0.5">
      <c r="J2622" s="31" t="s">
        <v>1362</v>
      </c>
    </row>
    <row r="2623" spans="1:10" s="1" customFormat="1" ht="11.7" x14ac:dyDescent="0.5">
      <c r="B2623" s="6" t="s">
        <v>1363</v>
      </c>
    </row>
    <row r="2624" spans="1:10" s="2" customFormat="1" ht="39.450000000000003" customHeight="1" x14ac:dyDescent="0.5">
      <c r="B2624" s="7"/>
      <c r="C2624" s="8" t="s">
        <v>3</v>
      </c>
      <c r="D2624" s="8"/>
      <c r="E2624" s="8"/>
      <c r="F2624" s="7" t="s">
        <v>4</v>
      </c>
      <c r="G2624" s="7" t="s">
        <v>5</v>
      </c>
      <c r="H2624" s="7" t="s">
        <v>6</v>
      </c>
      <c r="I2624" s="7" t="s">
        <v>7</v>
      </c>
      <c r="J2624" s="9" t="s">
        <v>8</v>
      </c>
    </row>
    <row r="2625" spans="1:10" s="3" customFormat="1" ht="20.100000000000001" customHeight="1" x14ac:dyDescent="0.5">
      <c r="B2625" s="10"/>
      <c r="C2625" s="11"/>
      <c r="D2625" s="11"/>
      <c r="E2625" s="11"/>
      <c r="F2625" s="11"/>
      <c r="G2625" s="11"/>
      <c r="H2625" s="11"/>
      <c r="I2625" s="11"/>
      <c r="J2625" s="12"/>
    </row>
    <row r="2626" spans="1:10" s="2" customFormat="1" ht="12" customHeight="1" x14ac:dyDescent="0.5">
      <c r="A2626" s="2">
        <v>274</v>
      </c>
      <c r="B2626" s="13" t="s">
        <v>1364</v>
      </c>
      <c r="C2626" s="14"/>
      <c r="D2626" s="14"/>
      <c r="E2626" s="14"/>
      <c r="F2626" s="15" t="s">
        <v>711</v>
      </c>
      <c r="G2626" s="21"/>
      <c r="H2626" s="22"/>
      <c r="I2626" s="18"/>
      <c r="J2626" s="18"/>
    </row>
    <row r="2627" spans="1:10" s="2" customFormat="1" ht="12" customHeight="1" x14ac:dyDescent="0.5">
      <c r="B2627" s="19"/>
      <c r="C2627" s="20"/>
      <c r="D2627" s="20"/>
      <c r="E2627" s="20"/>
      <c r="F2627" s="20"/>
      <c r="G2627" s="20"/>
      <c r="H2627" s="20"/>
      <c r="I2627" s="20"/>
      <c r="J2627" s="20"/>
    </row>
    <row r="2628" spans="1:10" s="2" customFormat="1" ht="72" customHeight="1" x14ac:dyDescent="0.5">
      <c r="A2628" s="2">
        <v>4516</v>
      </c>
      <c r="B2628" s="13" t="s">
        <v>712</v>
      </c>
      <c r="C2628" s="14"/>
      <c r="D2628" s="14"/>
      <c r="E2628" s="14"/>
      <c r="F2628" s="15" t="s">
        <v>1365</v>
      </c>
      <c r="G2628" s="21"/>
      <c r="H2628" s="22"/>
      <c r="I2628" s="18"/>
      <c r="J2628" s="18"/>
    </row>
    <row r="2629" spans="1:10" s="2" customFormat="1" ht="12" customHeight="1" x14ac:dyDescent="0.5">
      <c r="B2629" s="19"/>
      <c r="C2629" s="20"/>
      <c r="D2629" s="20"/>
      <c r="E2629" s="20"/>
      <c r="F2629" s="20"/>
      <c r="G2629" s="20"/>
      <c r="H2629" s="20"/>
      <c r="I2629" s="20"/>
      <c r="J2629" s="20"/>
    </row>
    <row r="2630" spans="1:10" s="2" customFormat="1" ht="12" customHeight="1" x14ac:dyDescent="0.5">
      <c r="A2630" s="2">
        <v>10581</v>
      </c>
      <c r="B2630" s="13"/>
      <c r="C2630" s="14" t="s">
        <v>368</v>
      </c>
      <c r="D2630" s="14"/>
      <c r="E2630" s="14"/>
      <c r="F2630" s="15" t="s">
        <v>369</v>
      </c>
      <c r="G2630" s="21"/>
      <c r="H2630" s="22"/>
      <c r="I2630" s="18"/>
      <c r="J2630" s="18"/>
    </row>
    <row r="2631" spans="1:10" s="2" customFormat="1" ht="12" customHeight="1" x14ac:dyDescent="0.5">
      <c r="B2631" s="19"/>
      <c r="C2631" s="20"/>
      <c r="D2631" s="20"/>
      <c r="E2631" s="20"/>
      <c r="F2631" s="20"/>
      <c r="G2631" s="20"/>
      <c r="H2631" s="20"/>
      <c r="I2631" s="20"/>
      <c r="J2631" s="20"/>
    </row>
    <row r="2632" spans="1:10" s="2" customFormat="1" ht="12" customHeight="1" x14ac:dyDescent="0.5">
      <c r="A2632" s="2">
        <v>10582</v>
      </c>
      <c r="B2632" s="13"/>
      <c r="C2632" s="14"/>
      <c r="D2632" s="14" t="s">
        <v>97</v>
      </c>
      <c r="E2632" s="14"/>
      <c r="F2632" s="15" t="s">
        <v>370</v>
      </c>
      <c r="G2632" s="21" t="s">
        <v>162</v>
      </c>
      <c r="H2632" s="22">
        <v>16</v>
      </c>
      <c r="I2632" s="23">
        <v>0</v>
      </c>
      <c r="J2632" s="18">
        <f>IF(G2632 = CHAR(37), H2632*I2632/100,H2632*I2632)</f>
        <v>0</v>
      </c>
    </row>
    <row r="2633" spans="1:10" s="2" customFormat="1" ht="12" customHeight="1" x14ac:dyDescent="0.5">
      <c r="B2633" s="19"/>
      <c r="C2633" s="20"/>
      <c r="D2633" s="20"/>
      <c r="E2633" s="20"/>
      <c r="F2633" s="20"/>
      <c r="G2633" s="20"/>
      <c r="H2633" s="20"/>
      <c r="I2633" s="20"/>
      <c r="J2633" s="20"/>
    </row>
    <row r="2634" spans="1:10" s="2" customFormat="1" ht="24" customHeight="1" x14ac:dyDescent="0.5">
      <c r="A2634" s="2">
        <v>8168</v>
      </c>
      <c r="B2634" s="13"/>
      <c r="C2634" s="14" t="s">
        <v>1366</v>
      </c>
      <c r="D2634" s="14"/>
      <c r="E2634" s="14"/>
      <c r="F2634" s="15" t="s">
        <v>1367</v>
      </c>
      <c r="G2634" s="21"/>
      <c r="H2634" s="22"/>
      <c r="I2634" s="18"/>
      <c r="J2634" s="18"/>
    </row>
    <row r="2635" spans="1:10" s="2" customFormat="1" ht="12" customHeight="1" x14ac:dyDescent="0.5">
      <c r="B2635" s="19"/>
      <c r="C2635" s="20"/>
      <c r="D2635" s="20"/>
      <c r="E2635" s="20"/>
      <c r="F2635" s="20"/>
      <c r="G2635" s="20"/>
      <c r="H2635" s="20"/>
      <c r="I2635" s="20"/>
      <c r="J2635" s="20"/>
    </row>
    <row r="2636" spans="1:10" s="2" customFormat="1" ht="12" customHeight="1" x14ac:dyDescent="0.5">
      <c r="A2636" s="2">
        <v>8833</v>
      </c>
      <c r="B2636" s="13"/>
      <c r="C2636" s="14"/>
      <c r="D2636" s="14"/>
      <c r="E2636" s="14" t="s">
        <v>95</v>
      </c>
      <c r="F2636" s="15" t="s">
        <v>1368</v>
      </c>
      <c r="G2636" s="21" t="s">
        <v>162</v>
      </c>
      <c r="H2636" s="22">
        <v>2</v>
      </c>
      <c r="I2636" s="23">
        <v>0</v>
      </c>
      <c r="J2636" s="18">
        <f>IF(G2636 = CHAR(37), H2636*I2636/100,H2636*I2636)</f>
        <v>0</v>
      </c>
    </row>
    <row r="2637" spans="1:10" s="2" customFormat="1" ht="12" customHeight="1" x14ac:dyDescent="0.5">
      <c r="B2637" s="19"/>
      <c r="C2637" s="20"/>
      <c r="D2637" s="20"/>
      <c r="E2637" s="20"/>
      <c r="F2637" s="20"/>
      <c r="G2637" s="20"/>
      <c r="H2637" s="20"/>
      <c r="I2637" s="20"/>
      <c r="J2637" s="20"/>
    </row>
    <row r="2638" spans="1:10" s="2" customFormat="1" ht="12" customHeight="1" x14ac:dyDescent="0.5">
      <c r="A2638" s="2">
        <v>8175</v>
      </c>
      <c r="B2638" s="13"/>
      <c r="C2638" s="14"/>
      <c r="D2638" s="14"/>
      <c r="E2638" s="14" t="s">
        <v>97</v>
      </c>
      <c r="F2638" s="15" t="s">
        <v>1369</v>
      </c>
      <c r="G2638" s="21" t="s">
        <v>162</v>
      </c>
      <c r="H2638" s="22">
        <v>40</v>
      </c>
      <c r="I2638" s="23">
        <v>0</v>
      </c>
      <c r="J2638" s="18">
        <f>IF(G2638 = CHAR(37), H2638*I2638/100,H2638*I2638)</f>
        <v>0</v>
      </c>
    </row>
    <row r="2639" spans="1:10" s="2" customFormat="1" ht="12" customHeight="1" x14ac:dyDescent="0.5">
      <c r="B2639" s="19"/>
      <c r="C2639" s="20"/>
      <c r="D2639" s="20"/>
      <c r="E2639" s="20"/>
      <c r="F2639" s="20"/>
      <c r="G2639" s="20"/>
      <c r="H2639" s="20"/>
      <c r="I2639" s="20"/>
      <c r="J2639" s="20"/>
    </row>
    <row r="2640" spans="1:10" s="2" customFormat="1" ht="12" customHeight="1" x14ac:dyDescent="0.5">
      <c r="A2640" s="2">
        <v>7274</v>
      </c>
      <c r="B2640" s="13"/>
      <c r="C2640" s="14" t="s">
        <v>1370</v>
      </c>
      <c r="D2640" s="14"/>
      <c r="E2640" s="14"/>
      <c r="F2640" s="15" t="s">
        <v>1371</v>
      </c>
      <c r="G2640" s="21"/>
      <c r="H2640" s="22"/>
      <c r="I2640" s="18"/>
      <c r="J2640" s="18"/>
    </row>
    <row r="2641" spans="1:10" s="2" customFormat="1" ht="12" customHeight="1" x14ac:dyDescent="0.5">
      <c r="B2641" s="19"/>
      <c r="C2641" s="20"/>
      <c r="D2641" s="20"/>
      <c r="E2641" s="20"/>
      <c r="F2641" s="20"/>
      <c r="G2641" s="20"/>
      <c r="H2641" s="20"/>
      <c r="I2641" s="20"/>
      <c r="J2641" s="20"/>
    </row>
    <row r="2642" spans="1:10" s="2" customFormat="1" ht="36" customHeight="1" x14ac:dyDescent="0.5">
      <c r="A2642" s="2">
        <v>7204</v>
      </c>
      <c r="B2642" s="13"/>
      <c r="C2642" s="14"/>
      <c r="D2642" s="14" t="s">
        <v>97</v>
      </c>
      <c r="E2642" s="14"/>
      <c r="F2642" s="15" t="s">
        <v>1372</v>
      </c>
      <c r="G2642" s="21" t="s">
        <v>73</v>
      </c>
      <c r="H2642" s="22">
        <v>12</v>
      </c>
      <c r="I2642" s="23">
        <v>0</v>
      </c>
      <c r="J2642" s="18">
        <f>IF(G2642 = CHAR(37), H2642*I2642/100,H2642*I2642)</f>
        <v>0</v>
      </c>
    </row>
    <row r="2643" spans="1:10" s="2" customFormat="1" ht="12" customHeight="1" x14ac:dyDescent="0.5">
      <c r="B2643" s="19"/>
      <c r="C2643" s="20"/>
      <c r="D2643" s="20"/>
      <c r="E2643" s="20"/>
      <c r="F2643" s="20"/>
      <c r="G2643" s="20"/>
      <c r="H2643" s="20"/>
      <c r="I2643" s="20"/>
      <c r="J2643" s="20"/>
    </row>
    <row r="2644" spans="1:10" s="2" customFormat="1" ht="36" customHeight="1" x14ac:dyDescent="0.5">
      <c r="A2644" s="2">
        <v>8305</v>
      </c>
      <c r="B2644" s="13"/>
      <c r="C2644" s="14"/>
      <c r="D2644" s="14" t="s">
        <v>101</v>
      </c>
      <c r="E2644" s="14"/>
      <c r="F2644" s="15" t="s">
        <v>1373</v>
      </c>
      <c r="G2644" s="21" t="s">
        <v>73</v>
      </c>
      <c r="H2644" s="22">
        <v>24</v>
      </c>
      <c r="I2644" s="23">
        <v>0</v>
      </c>
      <c r="J2644" s="18">
        <f>IF(G2644 = CHAR(37), H2644*I2644/100,H2644*I2644)</f>
        <v>0</v>
      </c>
    </row>
    <row r="2645" spans="1:10" s="2" customFormat="1" ht="12" customHeight="1" x14ac:dyDescent="0.5">
      <c r="B2645" s="19"/>
      <c r="C2645" s="20"/>
      <c r="D2645" s="20"/>
      <c r="E2645" s="20"/>
      <c r="F2645" s="20"/>
      <c r="G2645" s="20"/>
      <c r="H2645" s="20"/>
      <c r="I2645" s="20"/>
      <c r="J2645" s="20"/>
    </row>
    <row r="2646" spans="1:10" s="2" customFormat="1" ht="36" customHeight="1" x14ac:dyDescent="0.5">
      <c r="A2646" s="2">
        <v>8850</v>
      </c>
      <c r="B2646" s="13"/>
      <c r="C2646" s="14"/>
      <c r="D2646" s="14" t="s">
        <v>110</v>
      </c>
      <c r="E2646" s="14"/>
      <c r="F2646" s="15" t="s">
        <v>1374</v>
      </c>
      <c r="G2646" s="21" t="s">
        <v>73</v>
      </c>
      <c r="H2646" s="22">
        <v>4</v>
      </c>
      <c r="I2646" s="23">
        <v>0</v>
      </c>
      <c r="J2646" s="18">
        <f>IF(G2646 = CHAR(37), H2646*I2646/100,H2646*I2646)</f>
        <v>0</v>
      </c>
    </row>
    <row r="2647" spans="1:10" s="2" customFormat="1" ht="12" customHeight="1" x14ac:dyDescent="0.5">
      <c r="B2647" s="19"/>
      <c r="C2647" s="20"/>
      <c r="D2647" s="20"/>
      <c r="E2647" s="20"/>
      <c r="F2647" s="20"/>
      <c r="G2647" s="20"/>
      <c r="H2647" s="20"/>
      <c r="I2647" s="20"/>
      <c r="J2647" s="20"/>
    </row>
    <row r="2648" spans="1:10" s="2" customFormat="1" ht="36" customHeight="1" x14ac:dyDescent="0.5">
      <c r="A2648" s="2">
        <v>8851</v>
      </c>
      <c r="B2648" s="13"/>
      <c r="C2648" s="14"/>
      <c r="D2648" s="14" t="s">
        <v>112</v>
      </c>
      <c r="E2648" s="14"/>
      <c r="F2648" s="15" t="s">
        <v>1375</v>
      </c>
      <c r="G2648" s="21" t="s">
        <v>73</v>
      </c>
      <c r="H2648" s="22">
        <v>1</v>
      </c>
      <c r="I2648" s="23">
        <v>0</v>
      </c>
      <c r="J2648" s="18">
        <f>IF(G2648 = CHAR(37), H2648*I2648/100,H2648*I2648)</f>
        <v>0</v>
      </c>
    </row>
    <row r="2649" spans="1:10" s="2" customFormat="1" ht="12" customHeight="1" x14ac:dyDescent="0.5">
      <c r="B2649" s="19"/>
      <c r="C2649" s="20"/>
      <c r="D2649" s="20"/>
      <c r="E2649" s="20"/>
      <c r="F2649" s="20"/>
      <c r="G2649" s="20"/>
      <c r="H2649" s="20"/>
      <c r="I2649" s="20"/>
      <c r="J2649" s="20"/>
    </row>
    <row r="2650" spans="1:10" s="2" customFormat="1" ht="36" customHeight="1" x14ac:dyDescent="0.5">
      <c r="A2650" s="2">
        <v>8849</v>
      </c>
      <c r="B2650" s="13"/>
      <c r="C2650" s="14"/>
      <c r="D2650" s="14" t="s">
        <v>114</v>
      </c>
      <c r="E2650" s="14"/>
      <c r="F2650" s="15" t="s">
        <v>1376</v>
      </c>
      <c r="G2650" s="21" t="s">
        <v>73</v>
      </c>
      <c r="H2650" s="22">
        <v>15</v>
      </c>
      <c r="I2650" s="23">
        <v>0</v>
      </c>
      <c r="J2650" s="18">
        <f>IF(G2650 = CHAR(37), H2650*I2650/100,H2650*I2650)</f>
        <v>0</v>
      </c>
    </row>
    <row r="2651" spans="1:10" s="2" customFormat="1" ht="12" customHeight="1" x14ac:dyDescent="0.5">
      <c r="B2651" s="19"/>
      <c r="C2651" s="20"/>
      <c r="D2651" s="20"/>
      <c r="E2651" s="20"/>
      <c r="F2651" s="20"/>
      <c r="G2651" s="20"/>
      <c r="H2651" s="20"/>
      <c r="I2651" s="20"/>
      <c r="J2651" s="20"/>
    </row>
    <row r="2652" spans="1:10" s="2" customFormat="1" ht="36" customHeight="1" x14ac:dyDescent="0.5">
      <c r="A2652" s="2">
        <v>8848</v>
      </c>
      <c r="B2652" s="13"/>
      <c r="C2652" s="14"/>
      <c r="D2652" s="14" t="s">
        <v>344</v>
      </c>
      <c r="E2652" s="14"/>
      <c r="F2652" s="15" t="s">
        <v>1377</v>
      </c>
      <c r="G2652" s="21" t="s">
        <v>73</v>
      </c>
      <c r="H2652" s="22">
        <v>27</v>
      </c>
      <c r="I2652" s="23">
        <v>0</v>
      </c>
      <c r="J2652" s="18">
        <f>IF(G2652 = CHAR(37), H2652*I2652/100,H2652*I2652)</f>
        <v>0</v>
      </c>
    </row>
    <row r="2653" spans="1:10" s="2" customFormat="1" ht="12" customHeight="1" x14ac:dyDescent="0.5">
      <c r="B2653" s="19"/>
      <c r="C2653" s="20"/>
      <c r="D2653" s="20"/>
      <c r="E2653" s="20"/>
      <c r="F2653" s="20"/>
      <c r="G2653" s="20"/>
      <c r="H2653" s="20"/>
      <c r="I2653" s="20"/>
      <c r="J2653" s="20"/>
    </row>
    <row r="2654" spans="1:10" s="2" customFormat="1" ht="36" customHeight="1" x14ac:dyDescent="0.5">
      <c r="A2654" s="2">
        <v>8847</v>
      </c>
      <c r="B2654" s="13"/>
      <c r="C2654" s="14"/>
      <c r="D2654" s="14" t="s">
        <v>1084</v>
      </c>
      <c r="E2654" s="14"/>
      <c r="F2654" s="15" t="s">
        <v>1378</v>
      </c>
      <c r="G2654" s="21" t="s">
        <v>73</v>
      </c>
      <c r="H2654" s="22">
        <v>9</v>
      </c>
      <c r="I2654" s="23">
        <v>0</v>
      </c>
      <c r="J2654" s="18">
        <f>IF(G2654 = CHAR(37), H2654*I2654/100,H2654*I2654)</f>
        <v>0</v>
      </c>
    </row>
    <row r="2655" spans="1:10" s="2" customFormat="1" ht="12" customHeight="1" x14ac:dyDescent="0.5">
      <c r="B2655" s="19"/>
      <c r="C2655" s="20"/>
      <c r="D2655" s="20"/>
      <c r="E2655" s="20"/>
      <c r="F2655" s="20"/>
      <c r="G2655" s="20"/>
      <c r="H2655" s="20"/>
      <c r="I2655" s="20"/>
      <c r="J2655" s="20"/>
    </row>
    <row r="2656" spans="1:10" s="2" customFormat="1" ht="60" customHeight="1" x14ac:dyDescent="0.5">
      <c r="A2656" s="2">
        <v>10583</v>
      </c>
      <c r="B2656" s="13"/>
      <c r="C2656" s="14" t="s">
        <v>1379</v>
      </c>
      <c r="D2656" s="14"/>
      <c r="E2656" s="14"/>
      <c r="F2656" s="15" t="s">
        <v>1380</v>
      </c>
      <c r="G2656" s="21" t="s">
        <v>73</v>
      </c>
      <c r="H2656" s="22">
        <v>24</v>
      </c>
      <c r="I2656" s="23">
        <v>0</v>
      </c>
      <c r="J2656" s="18">
        <f>IF(G2656 = CHAR(37), H2656*I2656/100,H2656*I2656)</f>
        <v>0</v>
      </c>
    </row>
    <row r="2657" spans="1:10" s="2" customFormat="1" ht="12" customHeight="1" x14ac:dyDescent="0.5">
      <c r="B2657" s="19"/>
      <c r="C2657" s="20"/>
      <c r="D2657" s="20"/>
      <c r="E2657" s="20"/>
      <c r="F2657" s="20"/>
      <c r="G2657" s="20"/>
      <c r="H2657" s="20"/>
      <c r="I2657" s="20"/>
      <c r="J2657" s="20"/>
    </row>
    <row r="2658" spans="1:10" s="2" customFormat="1" ht="12" customHeight="1" x14ac:dyDescent="0.5">
      <c r="A2658" s="2">
        <v>4547</v>
      </c>
      <c r="B2658" s="13" t="s">
        <v>723</v>
      </c>
      <c r="C2658" s="14"/>
      <c r="D2658" s="14"/>
      <c r="E2658" s="14"/>
      <c r="F2658" s="15" t="s">
        <v>390</v>
      </c>
      <c r="G2658" s="21"/>
      <c r="H2658" s="22"/>
      <c r="I2658" s="18"/>
      <c r="J2658" s="18"/>
    </row>
    <row r="2659" spans="1:10" s="2" customFormat="1" ht="12" customHeight="1" x14ac:dyDescent="0.5">
      <c r="B2659" s="19"/>
      <c r="C2659" s="20"/>
      <c r="D2659" s="20"/>
      <c r="E2659" s="20"/>
      <c r="F2659" s="20"/>
      <c r="G2659" s="20"/>
      <c r="H2659" s="20"/>
      <c r="I2659" s="20"/>
      <c r="J2659" s="20"/>
    </row>
    <row r="2660" spans="1:10" s="2" customFormat="1" ht="12" customHeight="1" x14ac:dyDescent="0.5">
      <c r="A2660" s="2">
        <v>4548</v>
      </c>
      <c r="B2660" s="13"/>
      <c r="C2660" s="14" t="s">
        <v>724</v>
      </c>
      <c r="D2660" s="14"/>
      <c r="E2660" s="14"/>
      <c r="F2660" s="15" t="s">
        <v>392</v>
      </c>
      <c r="G2660" s="21"/>
      <c r="H2660" s="22"/>
      <c r="I2660" s="18"/>
      <c r="J2660" s="18"/>
    </row>
    <row r="2661" spans="1:10" s="2" customFormat="1" ht="12" customHeight="1" x14ac:dyDescent="0.5">
      <c r="B2661" s="19"/>
      <c r="C2661" s="20"/>
      <c r="D2661" s="20"/>
      <c r="E2661" s="20"/>
      <c r="F2661" s="20"/>
      <c r="G2661" s="20"/>
      <c r="H2661" s="20"/>
      <c r="I2661" s="20"/>
      <c r="J2661" s="20"/>
    </row>
    <row r="2662" spans="1:10" s="2" customFormat="1" ht="12" customHeight="1" x14ac:dyDescent="0.5">
      <c r="A2662" s="2">
        <v>4549</v>
      </c>
      <c r="B2662" s="13"/>
      <c r="C2662" s="14"/>
      <c r="D2662" s="14" t="s">
        <v>92</v>
      </c>
      <c r="E2662" s="14"/>
      <c r="F2662" s="15" t="s">
        <v>393</v>
      </c>
      <c r="G2662" s="21" t="s">
        <v>162</v>
      </c>
      <c r="H2662" s="22">
        <v>151</v>
      </c>
      <c r="I2662" s="23">
        <v>0</v>
      </c>
      <c r="J2662" s="18">
        <f>IF(G2662 = CHAR(37), H2662*I2662/100,H2662*I2662)</f>
        <v>0</v>
      </c>
    </row>
    <row r="2663" spans="1:10" s="2" customFormat="1" ht="12" customHeight="1" x14ac:dyDescent="0.5">
      <c r="B2663" s="19"/>
      <c r="C2663" s="20"/>
      <c r="D2663" s="20"/>
      <c r="E2663" s="20"/>
      <c r="F2663" s="20"/>
      <c r="G2663" s="20"/>
      <c r="H2663" s="20"/>
      <c r="I2663" s="20"/>
      <c r="J2663" s="20"/>
    </row>
    <row r="2664" spans="1:10" s="2" customFormat="1" ht="12" customHeight="1" x14ac:dyDescent="0.5">
      <c r="B2664" s="19"/>
      <c r="C2664" s="20"/>
      <c r="D2664" s="20"/>
      <c r="E2664" s="20"/>
      <c r="F2664" s="20"/>
      <c r="G2664" s="20"/>
      <c r="H2664" s="20"/>
      <c r="I2664" s="20"/>
      <c r="J2664" s="20"/>
    </row>
    <row r="2665" spans="1:10" s="2" customFormat="1" ht="12" customHeight="1" x14ac:dyDescent="0.5">
      <c r="B2665" s="19"/>
      <c r="C2665" s="20"/>
      <c r="D2665" s="20"/>
      <c r="E2665" s="20"/>
      <c r="F2665" s="20"/>
      <c r="G2665" s="20"/>
      <c r="H2665" s="20"/>
      <c r="I2665" s="20"/>
      <c r="J2665" s="20"/>
    </row>
    <row r="2666" spans="1:10" s="3" customFormat="1" ht="20.100000000000001" customHeight="1" x14ac:dyDescent="0.5">
      <c r="B2666" s="25" t="s">
        <v>64</v>
      </c>
      <c r="C2666" s="26"/>
      <c r="D2666" s="26"/>
      <c r="E2666" s="26"/>
      <c r="F2666" s="27"/>
      <c r="G2666" s="28"/>
      <c r="H2666" s="29"/>
      <c r="I2666" s="29"/>
      <c r="J2666" s="30">
        <f>SUM(J2625:J2665)</f>
        <v>0</v>
      </c>
    </row>
    <row r="2667" spans="1:10" s="1" customFormat="1" ht="12" customHeight="1" x14ac:dyDescent="0.5">
      <c r="J2667" s="31" t="s">
        <v>1381</v>
      </c>
    </row>
    <row r="2668" spans="1:10" s="1" customFormat="1" ht="11.7" x14ac:dyDescent="0.5">
      <c r="B2668" s="6" t="s">
        <v>1363</v>
      </c>
    </row>
    <row r="2669" spans="1:10" s="2" customFormat="1" ht="39.450000000000003" customHeight="1" x14ac:dyDescent="0.5">
      <c r="B2669" s="7"/>
      <c r="C2669" s="8" t="s">
        <v>3</v>
      </c>
      <c r="D2669" s="8"/>
      <c r="E2669" s="8"/>
      <c r="F2669" s="7" t="s">
        <v>4</v>
      </c>
      <c r="G2669" s="7" t="s">
        <v>5</v>
      </c>
      <c r="H2669" s="7" t="s">
        <v>6</v>
      </c>
      <c r="I2669" s="7" t="s">
        <v>7</v>
      </c>
      <c r="J2669" s="9" t="s">
        <v>8</v>
      </c>
    </row>
    <row r="2670" spans="1:10" s="3" customFormat="1" ht="20.100000000000001" customHeight="1" x14ac:dyDescent="0.5">
      <c r="B2670" s="25" t="s">
        <v>66</v>
      </c>
      <c r="C2670" s="26"/>
      <c r="D2670" s="26"/>
      <c r="E2670" s="26"/>
      <c r="F2670" s="27"/>
      <c r="G2670" s="28"/>
      <c r="H2670" s="29"/>
      <c r="I2670" s="29"/>
      <c r="J2670" s="30">
        <f>J2666</f>
        <v>0</v>
      </c>
    </row>
    <row r="2671" spans="1:10" s="2" customFormat="1" ht="36" customHeight="1" x14ac:dyDescent="0.5">
      <c r="A2671" s="2">
        <v>4552</v>
      </c>
      <c r="B2671" s="13"/>
      <c r="C2671" s="14" t="s">
        <v>1382</v>
      </c>
      <c r="D2671" s="14"/>
      <c r="E2671" s="14"/>
      <c r="F2671" s="15" t="s">
        <v>1383</v>
      </c>
      <c r="G2671" s="21"/>
      <c r="H2671" s="22"/>
      <c r="I2671" s="18"/>
      <c r="J2671" s="18"/>
    </row>
    <row r="2672" spans="1:10" s="2" customFormat="1" ht="12" customHeight="1" x14ac:dyDescent="0.5">
      <c r="B2672" s="19"/>
      <c r="C2672" s="20"/>
      <c r="D2672" s="20"/>
      <c r="E2672" s="20"/>
      <c r="F2672" s="20"/>
      <c r="G2672" s="20"/>
      <c r="H2672" s="20"/>
      <c r="I2672" s="20"/>
      <c r="J2672" s="20"/>
    </row>
    <row r="2673" spans="1:10" s="2" customFormat="1" ht="12" customHeight="1" x14ac:dyDescent="0.5">
      <c r="A2673" s="2">
        <v>4553</v>
      </c>
      <c r="B2673" s="13"/>
      <c r="C2673" s="14"/>
      <c r="D2673" s="14" t="s">
        <v>92</v>
      </c>
      <c r="E2673" s="14"/>
      <c r="F2673" s="15" t="s">
        <v>393</v>
      </c>
      <c r="G2673" s="21" t="s">
        <v>162</v>
      </c>
      <c r="H2673" s="22">
        <v>151</v>
      </c>
      <c r="I2673" s="23">
        <v>0</v>
      </c>
      <c r="J2673" s="18">
        <f>IF(G2673 = CHAR(37), H2673*I2673/100,H2673*I2673)</f>
        <v>0</v>
      </c>
    </row>
    <row r="2674" spans="1:10" s="2" customFormat="1" ht="12" customHeight="1" x14ac:dyDescent="0.5">
      <c r="B2674" s="19"/>
      <c r="C2674" s="20"/>
      <c r="D2674" s="20"/>
      <c r="E2674" s="20"/>
      <c r="F2674" s="20"/>
      <c r="G2674" s="20"/>
      <c r="H2674" s="20"/>
      <c r="I2674" s="20"/>
      <c r="J2674" s="20"/>
    </row>
    <row r="2675" spans="1:10" s="2" customFormat="1" ht="24" customHeight="1" x14ac:dyDescent="0.5">
      <c r="A2675" s="2">
        <v>4555</v>
      </c>
      <c r="B2675" s="13" t="s">
        <v>1384</v>
      </c>
      <c r="C2675" s="14"/>
      <c r="D2675" s="14"/>
      <c r="E2675" s="14"/>
      <c r="F2675" s="15" t="s">
        <v>1385</v>
      </c>
      <c r="G2675" s="21"/>
      <c r="H2675" s="22"/>
      <c r="I2675" s="18"/>
      <c r="J2675" s="18"/>
    </row>
    <row r="2676" spans="1:10" s="2" customFormat="1" ht="12" customHeight="1" x14ac:dyDescent="0.5">
      <c r="B2676" s="19"/>
      <c r="C2676" s="20"/>
      <c r="D2676" s="20"/>
      <c r="E2676" s="20"/>
      <c r="F2676" s="20"/>
      <c r="G2676" s="20"/>
      <c r="H2676" s="20"/>
      <c r="I2676" s="20"/>
      <c r="J2676" s="20"/>
    </row>
    <row r="2677" spans="1:10" s="2" customFormat="1" ht="12" customHeight="1" x14ac:dyDescent="0.5">
      <c r="A2677" s="2">
        <v>4557</v>
      </c>
      <c r="B2677" s="13"/>
      <c r="C2677" s="14" t="s">
        <v>1386</v>
      </c>
      <c r="D2677" s="14"/>
      <c r="E2677" s="14"/>
      <c r="F2677" s="15" t="s">
        <v>1387</v>
      </c>
      <c r="G2677" s="21"/>
      <c r="H2677" s="22"/>
      <c r="I2677" s="18"/>
      <c r="J2677" s="18"/>
    </row>
    <row r="2678" spans="1:10" s="2" customFormat="1" ht="12" customHeight="1" x14ac:dyDescent="0.5">
      <c r="B2678" s="19"/>
      <c r="C2678" s="20"/>
      <c r="D2678" s="20"/>
      <c r="E2678" s="20"/>
      <c r="F2678" s="20"/>
      <c r="G2678" s="20"/>
      <c r="H2678" s="20"/>
      <c r="I2678" s="20"/>
      <c r="J2678" s="20"/>
    </row>
    <row r="2679" spans="1:10" s="2" customFormat="1" ht="48" customHeight="1" x14ac:dyDescent="0.5">
      <c r="A2679" s="2">
        <v>7205</v>
      </c>
      <c r="B2679" s="13"/>
      <c r="C2679" s="14"/>
      <c r="D2679" s="14" t="s">
        <v>92</v>
      </c>
      <c r="E2679" s="14"/>
      <c r="F2679" s="15" t="s">
        <v>1388</v>
      </c>
      <c r="G2679" s="21"/>
      <c r="H2679" s="22"/>
      <c r="I2679" s="18"/>
      <c r="J2679" s="18"/>
    </row>
    <row r="2680" spans="1:10" s="2" customFormat="1" ht="12" customHeight="1" x14ac:dyDescent="0.5">
      <c r="B2680" s="19"/>
      <c r="C2680" s="20"/>
      <c r="D2680" s="20"/>
      <c r="E2680" s="20"/>
      <c r="F2680" s="20"/>
      <c r="G2680" s="20"/>
      <c r="H2680" s="20"/>
      <c r="I2680" s="20"/>
      <c r="J2680" s="20"/>
    </row>
    <row r="2681" spans="1:10" s="2" customFormat="1" ht="12" customHeight="1" x14ac:dyDescent="0.5">
      <c r="A2681" s="2">
        <v>7276</v>
      </c>
      <c r="B2681" s="13"/>
      <c r="C2681" s="14"/>
      <c r="D2681" s="14"/>
      <c r="E2681" s="14" t="s">
        <v>1389</v>
      </c>
      <c r="F2681" s="15" t="s">
        <v>1390</v>
      </c>
      <c r="G2681" s="21" t="s">
        <v>355</v>
      </c>
      <c r="H2681" s="22">
        <v>788</v>
      </c>
      <c r="I2681" s="23">
        <v>0</v>
      </c>
      <c r="J2681" s="18">
        <f>IF(G2681 = CHAR(37), H2681*I2681/100,H2681*I2681)</f>
        <v>0</v>
      </c>
    </row>
    <row r="2682" spans="1:10" s="2" customFormat="1" ht="12" customHeight="1" x14ac:dyDescent="0.5">
      <c r="B2682" s="19"/>
      <c r="C2682" s="20"/>
      <c r="D2682" s="20"/>
      <c r="E2682" s="20"/>
      <c r="F2682" s="20"/>
      <c r="G2682" s="20"/>
      <c r="H2682" s="20"/>
      <c r="I2682" s="20"/>
      <c r="J2682" s="20"/>
    </row>
    <row r="2683" spans="1:10" s="2" customFormat="1" ht="12" customHeight="1" x14ac:dyDescent="0.5">
      <c r="A2683" s="2">
        <v>7277</v>
      </c>
      <c r="B2683" s="13"/>
      <c r="C2683" s="14"/>
      <c r="D2683" s="14"/>
      <c r="E2683" s="14" t="s">
        <v>1391</v>
      </c>
      <c r="F2683" s="15" t="s">
        <v>1392</v>
      </c>
      <c r="G2683" s="21" t="s">
        <v>355</v>
      </c>
      <c r="H2683" s="22">
        <v>92</v>
      </c>
      <c r="I2683" s="23">
        <v>0</v>
      </c>
      <c r="J2683" s="18">
        <f>IF(G2683 = CHAR(37), H2683*I2683/100,H2683*I2683)</f>
        <v>0</v>
      </c>
    </row>
    <row r="2684" spans="1:10" s="2" customFormat="1" ht="12" customHeight="1" x14ac:dyDescent="0.5">
      <c r="B2684" s="19"/>
      <c r="C2684" s="20"/>
      <c r="D2684" s="20"/>
      <c r="E2684" s="20"/>
      <c r="F2684" s="20"/>
      <c r="G2684" s="20"/>
      <c r="H2684" s="20"/>
      <c r="I2684" s="20"/>
      <c r="J2684" s="20"/>
    </row>
    <row r="2685" spans="1:10" s="2" customFormat="1" ht="12" customHeight="1" x14ac:dyDescent="0.5">
      <c r="A2685" s="2">
        <v>8834</v>
      </c>
      <c r="B2685" s="13"/>
      <c r="C2685" s="14"/>
      <c r="D2685" s="14"/>
      <c r="E2685" s="14" t="s">
        <v>1393</v>
      </c>
      <c r="F2685" s="15" t="s">
        <v>1394</v>
      </c>
      <c r="G2685" s="21" t="s">
        <v>355</v>
      </c>
      <c r="H2685" s="22">
        <v>92</v>
      </c>
      <c r="I2685" s="23">
        <v>0</v>
      </c>
      <c r="J2685" s="18">
        <f>IF(G2685 = CHAR(37), H2685*I2685/100,H2685*I2685)</f>
        <v>0</v>
      </c>
    </row>
    <row r="2686" spans="1:10" s="2" customFormat="1" ht="12" customHeight="1" x14ac:dyDescent="0.5">
      <c r="B2686" s="19"/>
      <c r="C2686" s="20"/>
      <c r="D2686" s="20"/>
      <c r="E2686" s="20"/>
      <c r="F2686" s="20"/>
      <c r="G2686" s="20"/>
      <c r="H2686" s="20"/>
      <c r="I2686" s="20"/>
      <c r="J2686" s="20"/>
    </row>
    <row r="2687" spans="1:10" s="2" customFormat="1" ht="12" customHeight="1" x14ac:dyDescent="0.5">
      <c r="A2687" s="2">
        <v>7207</v>
      </c>
      <c r="B2687" s="13" t="s">
        <v>1395</v>
      </c>
      <c r="C2687" s="14"/>
      <c r="D2687" s="14"/>
      <c r="E2687" s="14"/>
      <c r="F2687" s="15" t="s">
        <v>1396</v>
      </c>
      <c r="G2687" s="21"/>
      <c r="H2687" s="22"/>
      <c r="I2687" s="18"/>
      <c r="J2687" s="18"/>
    </row>
    <row r="2688" spans="1:10" s="2" customFormat="1" ht="12" customHeight="1" x14ac:dyDescent="0.5">
      <c r="B2688" s="19"/>
      <c r="C2688" s="20"/>
      <c r="D2688" s="20"/>
      <c r="E2688" s="20"/>
      <c r="F2688" s="20"/>
      <c r="G2688" s="20"/>
      <c r="H2688" s="20"/>
      <c r="I2688" s="20"/>
      <c r="J2688" s="20"/>
    </row>
    <row r="2689" spans="1:10" s="2" customFormat="1" ht="36" customHeight="1" x14ac:dyDescent="0.5">
      <c r="A2689" s="2">
        <v>7208</v>
      </c>
      <c r="B2689" s="13"/>
      <c r="C2689" s="14" t="s">
        <v>1397</v>
      </c>
      <c r="D2689" s="14"/>
      <c r="E2689" s="14"/>
      <c r="F2689" s="15" t="s">
        <v>1398</v>
      </c>
      <c r="G2689" s="21" t="s">
        <v>73</v>
      </c>
      <c r="H2689" s="22">
        <v>12</v>
      </c>
      <c r="I2689" s="23">
        <v>0</v>
      </c>
      <c r="J2689" s="18">
        <f>IF(G2689 = CHAR(37), H2689*I2689/100,H2689*I2689)</f>
        <v>0</v>
      </c>
    </row>
    <row r="2690" spans="1:10" s="2" customFormat="1" ht="12" customHeight="1" x14ac:dyDescent="0.5">
      <c r="B2690" s="19"/>
      <c r="C2690" s="20"/>
      <c r="D2690" s="20"/>
      <c r="E2690" s="20"/>
      <c r="F2690" s="20"/>
      <c r="G2690" s="20"/>
      <c r="H2690" s="20"/>
      <c r="I2690" s="20"/>
      <c r="J2690" s="20"/>
    </row>
    <row r="2691" spans="1:10" s="2" customFormat="1" ht="36" customHeight="1" x14ac:dyDescent="0.5">
      <c r="A2691" s="2">
        <v>4558</v>
      </c>
      <c r="B2691" s="13" t="s">
        <v>1399</v>
      </c>
      <c r="C2691" s="14"/>
      <c r="D2691" s="14"/>
      <c r="E2691" s="14"/>
      <c r="F2691" s="15" t="s">
        <v>1400</v>
      </c>
      <c r="G2691" s="21"/>
      <c r="H2691" s="22"/>
      <c r="I2691" s="18"/>
      <c r="J2691" s="18"/>
    </row>
    <row r="2692" spans="1:10" s="2" customFormat="1" ht="12" customHeight="1" x14ac:dyDescent="0.5">
      <c r="B2692" s="19"/>
      <c r="C2692" s="20"/>
      <c r="D2692" s="20"/>
      <c r="E2692" s="20"/>
      <c r="F2692" s="20"/>
      <c r="G2692" s="20"/>
      <c r="H2692" s="20"/>
      <c r="I2692" s="20"/>
      <c r="J2692" s="20"/>
    </row>
    <row r="2693" spans="1:10" s="2" customFormat="1" ht="12" customHeight="1" x14ac:dyDescent="0.5">
      <c r="A2693" s="2">
        <v>4559</v>
      </c>
      <c r="B2693" s="13"/>
      <c r="C2693" s="14" t="s">
        <v>1401</v>
      </c>
      <c r="D2693" s="14"/>
      <c r="E2693" s="14"/>
      <c r="F2693" s="15" t="s">
        <v>1402</v>
      </c>
      <c r="G2693" s="21" t="s">
        <v>39</v>
      </c>
      <c r="H2693" s="22">
        <v>622</v>
      </c>
      <c r="I2693" s="23">
        <v>0</v>
      </c>
      <c r="J2693" s="18">
        <f>IF(G2693 = CHAR(37), H2693*I2693/100,H2693*I2693)</f>
        <v>0</v>
      </c>
    </row>
    <row r="2694" spans="1:10" s="2" customFormat="1" ht="12" customHeight="1" x14ac:dyDescent="0.5">
      <c r="B2694" s="19"/>
      <c r="C2694" s="20"/>
      <c r="D2694" s="20"/>
      <c r="E2694" s="20"/>
      <c r="F2694" s="20"/>
      <c r="G2694" s="20"/>
      <c r="H2694" s="20"/>
      <c r="I2694" s="20"/>
      <c r="J2694" s="20"/>
    </row>
    <row r="2695" spans="1:10" s="2" customFormat="1" ht="24" customHeight="1" x14ac:dyDescent="0.5">
      <c r="A2695" s="2">
        <v>4561</v>
      </c>
      <c r="B2695" s="13"/>
      <c r="C2695" s="14" t="s">
        <v>1403</v>
      </c>
      <c r="D2695" s="14"/>
      <c r="E2695" s="14"/>
      <c r="F2695" s="15" t="s">
        <v>1404</v>
      </c>
      <c r="G2695" s="21" t="s">
        <v>39</v>
      </c>
      <c r="H2695" s="22">
        <v>113</v>
      </c>
      <c r="I2695" s="23">
        <v>0</v>
      </c>
      <c r="J2695" s="18">
        <f>IF(G2695 = CHAR(37), H2695*I2695/100,H2695*I2695)</f>
        <v>0</v>
      </c>
    </row>
    <row r="2696" spans="1:10" s="2" customFormat="1" ht="12" customHeight="1" x14ac:dyDescent="0.5">
      <c r="B2696" s="19"/>
      <c r="C2696" s="20"/>
      <c r="D2696" s="20"/>
      <c r="E2696" s="20"/>
      <c r="F2696" s="20"/>
      <c r="G2696" s="20"/>
      <c r="H2696" s="20"/>
      <c r="I2696" s="20"/>
      <c r="J2696" s="20"/>
    </row>
    <row r="2697" spans="1:10" s="2" customFormat="1" ht="24" customHeight="1" x14ac:dyDescent="0.5">
      <c r="A2697" s="2">
        <v>4564</v>
      </c>
      <c r="B2697" s="13" t="s">
        <v>1405</v>
      </c>
      <c r="C2697" s="14"/>
      <c r="D2697" s="14"/>
      <c r="E2697" s="14"/>
      <c r="F2697" s="15" t="s">
        <v>1406</v>
      </c>
      <c r="G2697" s="21"/>
      <c r="H2697" s="22"/>
      <c r="I2697" s="18"/>
      <c r="J2697" s="18"/>
    </row>
    <row r="2698" spans="1:10" s="2" customFormat="1" ht="12" customHeight="1" x14ac:dyDescent="0.5">
      <c r="B2698" s="19"/>
      <c r="C2698" s="20"/>
      <c r="D2698" s="20"/>
      <c r="E2698" s="20"/>
      <c r="F2698" s="20"/>
      <c r="G2698" s="20"/>
      <c r="H2698" s="20"/>
      <c r="I2698" s="20"/>
      <c r="J2698" s="20"/>
    </row>
    <row r="2699" spans="1:10" s="2" customFormat="1" ht="12" customHeight="1" x14ac:dyDescent="0.5">
      <c r="A2699" s="2">
        <v>4566</v>
      </c>
      <c r="B2699" s="13"/>
      <c r="C2699" s="14" t="s">
        <v>1407</v>
      </c>
      <c r="D2699" s="14"/>
      <c r="E2699" s="14"/>
      <c r="F2699" s="15" t="s">
        <v>1408</v>
      </c>
      <c r="G2699" s="21" t="s">
        <v>162</v>
      </c>
      <c r="H2699" s="22">
        <v>20</v>
      </c>
      <c r="I2699" s="23">
        <v>0</v>
      </c>
      <c r="J2699" s="18">
        <f>IF(G2699 = CHAR(37), H2699*I2699/100,H2699*I2699)</f>
        <v>0</v>
      </c>
    </row>
    <row r="2700" spans="1:10" s="2" customFormat="1" ht="12" customHeight="1" x14ac:dyDescent="0.5">
      <c r="B2700" s="19"/>
      <c r="C2700" s="20"/>
      <c r="D2700" s="20"/>
      <c r="E2700" s="20"/>
      <c r="F2700" s="20"/>
      <c r="G2700" s="20"/>
      <c r="H2700" s="20"/>
      <c r="I2700" s="20"/>
      <c r="J2700" s="20"/>
    </row>
    <row r="2701" spans="1:10" s="2" customFormat="1" ht="12" customHeight="1" x14ac:dyDescent="0.5">
      <c r="A2701" s="2">
        <v>4567</v>
      </c>
      <c r="B2701" s="13"/>
      <c r="C2701" s="14" t="s">
        <v>1409</v>
      </c>
      <c r="D2701" s="14"/>
      <c r="E2701" s="14"/>
      <c r="F2701" s="15" t="s">
        <v>1410</v>
      </c>
      <c r="G2701" s="21" t="s">
        <v>162</v>
      </c>
      <c r="H2701" s="22">
        <v>320</v>
      </c>
      <c r="I2701" s="23">
        <v>0</v>
      </c>
      <c r="J2701" s="18">
        <f>IF(G2701 = CHAR(37), H2701*I2701/100,H2701*I2701)</f>
        <v>0</v>
      </c>
    </row>
    <row r="2702" spans="1:10" s="2" customFormat="1" ht="12" customHeight="1" x14ac:dyDescent="0.5">
      <c r="B2702" s="19"/>
      <c r="C2702" s="20"/>
      <c r="D2702" s="20"/>
      <c r="E2702" s="20"/>
      <c r="F2702" s="20"/>
      <c r="G2702" s="20"/>
      <c r="H2702" s="20"/>
      <c r="I2702" s="20"/>
      <c r="J2702" s="20"/>
    </row>
    <row r="2703" spans="1:10" s="2" customFormat="1" ht="12" customHeight="1" x14ac:dyDescent="0.5">
      <c r="A2703" s="2">
        <v>4579</v>
      </c>
      <c r="B2703" s="13" t="s">
        <v>1411</v>
      </c>
      <c r="C2703" s="14"/>
      <c r="D2703" s="14"/>
      <c r="E2703" s="14"/>
      <c r="F2703" s="15" t="s">
        <v>1412</v>
      </c>
      <c r="G2703" s="21"/>
      <c r="H2703" s="22"/>
      <c r="I2703" s="18"/>
      <c r="J2703" s="18"/>
    </row>
    <row r="2704" spans="1:10" s="2" customFormat="1" ht="12" customHeight="1" x14ac:dyDescent="0.5">
      <c r="B2704" s="19"/>
      <c r="C2704" s="20"/>
      <c r="D2704" s="20"/>
      <c r="E2704" s="20"/>
      <c r="F2704" s="20"/>
      <c r="G2704" s="20"/>
      <c r="H2704" s="20"/>
      <c r="I2704" s="20"/>
      <c r="J2704" s="20"/>
    </row>
    <row r="2705" spans="1:10" s="2" customFormat="1" ht="12" customHeight="1" x14ac:dyDescent="0.5">
      <c r="A2705" s="2">
        <v>4581</v>
      </c>
      <c r="B2705" s="13"/>
      <c r="C2705" s="14" t="s">
        <v>1413</v>
      </c>
      <c r="D2705" s="14"/>
      <c r="E2705" s="14"/>
      <c r="F2705" s="15" t="s">
        <v>1414</v>
      </c>
      <c r="G2705" s="21" t="s">
        <v>73</v>
      </c>
      <c r="H2705" s="22">
        <v>159</v>
      </c>
      <c r="I2705" s="23">
        <v>0</v>
      </c>
      <c r="J2705" s="18">
        <f>IF(G2705 = CHAR(37), H2705*I2705/100,H2705*I2705)</f>
        <v>0</v>
      </c>
    </row>
    <row r="2706" spans="1:10" s="2" customFormat="1" ht="12" customHeight="1" x14ac:dyDescent="0.5">
      <c r="B2706" s="19"/>
      <c r="C2706" s="20"/>
      <c r="D2706" s="20"/>
      <c r="E2706" s="20"/>
      <c r="F2706" s="20"/>
      <c r="G2706" s="20"/>
      <c r="H2706" s="20"/>
      <c r="I2706" s="20"/>
      <c r="J2706" s="20"/>
    </row>
    <row r="2707" spans="1:10" s="2" customFormat="1" ht="24" customHeight="1" x14ac:dyDescent="0.5">
      <c r="A2707" s="2">
        <v>4586</v>
      </c>
      <c r="B2707" s="13" t="s">
        <v>1415</v>
      </c>
      <c r="C2707" s="14"/>
      <c r="D2707" s="14"/>
      <c r="E2707" s="14"/>
      <c r="F2707" s="15" t="s">
        <v>1416</v>
      </c>
      <c r="G2707" s="21"/>
      <c r="H2707" s="22"/>
      <c r="I2707" s="18"/>
      <c r="J2707" s="18"/>
    </row>
    <row r="2708" spans="1:10" s="2" customFormat="1" ht="12" customHeight="1" x14ac:dyDescent="0.5">
      <c r="B2708" s="19"/>
      <c r="C2708" s="20"/>
      <c r="D2708" s="20"/>
      <c r="E2708" s="20"/>
      <c r="F2708" s="20"/>
      <c r="G2708" s="20"/>
      <c r="H2708" s="20"/>
      <c r="I2708" s="20"/>
      <c r="J2708" s="20"/>
    </row>
    <row r="2709" spans="1:10" s="2" customFormat="1" ht="12" customHeight="1" x14ac:dyDescent="0.5">
      <c r="A2709" s="2">
        <v>4588</v>
      </c>
      <c r="B2709" s="13"/>
      <c r="C2709" s="14" t="s">
        <v>1417</v>
      </c>
      <c r="D2709" s="14"/>
      <c r="E2709" s="14"/>
      <c r="F2709" s="15" t="s">
        <v>1408</v>
      </c>
      <c r="G2709" s="21" t="s">
        <v>162</v>
      </c>
      <c r="H2709" s="22">
        <v>20</v>
      </c>
      <c r="I2709" s="23">
        <v>0</v>
      </c>
      <c r="J2709" s="18">
        <f>IF(G2709 = CHAR(37), H2709*I2709/100,H2709*I2709)</f>
        <v>0</v>
      </c>
    </row>
    <row r="2710" spans="1:10" s="2" customFormat="1" ht="12" customHeight="1" x14ac:dyDescent="0.5">
      <c r="B2710" s="19"/>
      <c r="C2710" s="20"/>
      <c r="D2710" s="20"/>
      <c r="E2710" s="20"/>
      <c r="F2710" s="20"/>
      <c r="G2710" s="20"/>
      <c r="H2710" s="20"/>
      <c r="I2710" s="20"/>
      <c r="J2710" s="20"/>
    </row>
    <row r="2711" spans="1:10" s="2" customFormat="1" ht="12" customHeight="1" x14ac:dyDescent="0.5">
      <c r="A2711" s="2">
        <v>4589</v>
      </c>
      <c r="B2711" s="13"/>
      <c r="C2711" s="14" t="s">
        <v>1418</v>
      </c>
      <c r="D2711" s="14"/>
      <c r="E2711" s="14"/>
      <c r="F2711" s="15" t="s">
        <v>1410</v>
      </c>
      <c r="G2711" s="21" t="s">
        <v>162</v>
      </c>
      <c r="H2711" s="22">
        <v>320</v>
      </c>
      <c r="I2711" s="23">
        <v>0</v>
      </c>
      <c r="J2711" s="18">
        <f>IF(G2711 = CHAR(37), H2711*I2711/100,H2711*I2711)</f>
        <v>0</v>
      </c>
    </row>
    <row r="2712" spans="1:10" s="2" customFormat="1" ht="12" customHeight="1" x14ac:dyDescent="0.5">
      <c r="B2712" s="19"/>
      <c r="C2712" s="20"/>
      <c r="D2712" s="20"/>
      <c r="E2712" s="20"/>
      <c r="F2712" s="20"/>
      <c r="G2712" s="20"/>
      <c r="H2712" s="20"/>
      <c r="I2712" s="20"/>
      <c r="J2712" s="20"/>
    </row>
    <row r="2713" spans="1:10" s="2" customFormat="1" ht="12" customHeight="1" x14ac:dyDescent="0.5">
      <c r="B2713" s="19"/>
      <c r="C2713" s="20"/>
      <c r="D2713" s="20"/>
      <c r="E2713" s="20"/>
      <c r="F2713" s="20"/>
      <c r="G2713" s="20"/>
      <c r="H2713" s="20"/>
      <c r="I2713" s="20"/>
      <c r="J2713" s="20"/>
    </row>
    <row r="2714" spans="1:10" s="2" customFormat="1" ht="12" customHeight="1" x14ac:dyDescent="0.5">
      <c r="B2714" s="19"/>
      <c r="C2714" s="20"/>
      <c r="D2714" s="20"/>
      <c r="E2714" s="20"/>
      <c r="F2714" s="20"/>
      <c r="G2714" s="20"/>
      <c r="H2714" s="20"/>
      <c r="I2714" s="20"/>
      <c r="J2714" s="20"/>
    </row>
    <row r="2715" spans="1:10" s="2" customFormat="1" ht="12" customHeight="1" x14ac:dyDescent="0.5">
      <c r="B2715" s="19"/>
      <c r="C2715" s="20"/>
      <c r="D2715" s="20"/>
      <c r="E2715" s="20"/>
      <c r="F2715" s="20"/>
      <c r="G2715" s="20"/>
      <c r="H2715" s="20"/>
      <c r="I2715" s="20"/>
      <c r="J2715" s="20"/>
    </row>
    <row r="2716" spans="1:10" s="2" customFormat="1" ht="12" customHeight="1" x14ac:dyDescent="0.5">
      <c r="B2716" s="19"/>
      <c r="C2716" s="20"/>
      <c r="D2716" s="20"/>
      <c r="E2716" s="20"/>
      <c r="F2716" s="20"/>
      <c r="G2716" s="20"/>
      <c r="H2716" s="20"/>
      <c r="I2716" s="20"/>
      <c r="J2716" s="20"/>
    </row>
    <row r="2717" spans="1:10" s="2" customFormat="1" ht="12" customHeight="1" x14ac:dyDescent="0.5">
      <c r="B2717" s="19"/>
      <c r="C2717" s="20"/>
      <c r="D2717" s="20"/>
      <c r="E2717" s="20"/>
      <c r="F2717" s="20"/>
      <c r="G2717" s="20"/>
      <c r="H2717" s="20"/>
      <c r="I2717" s="20"/>
      <c r="J2717" s="20"/>
    </row>
    <row r="2718" spans="1:10" s="2" customFormat="1" ht="12" customHeight="1" x14ac:dyDescent="0.5">
      <c r="B2718" s="19"/>
      <c r="C2718" s="20"/>
      <c r="D2718" s="20"/>
      <c r="E2718" s="20"/>
      <c r="F2718" s="20"/>
      <c r="G2718" s="20"/>
      <c r="H2718" s="20"/>
      <c r="I2718" s="20"/>
      <c r="J2718" s="20"/>
    </row>
    <row r="2719" spans="1:10" s="2" customFormat="1" ht="12" customHeight="1" x14ac:dyDescent="0.5">
      <c r="B2719" s="19"/>
      <c r="C2719" s="20"/>
      <c r="D2719" s="20"/>
      <c r="E2719" s="20"/>
      <c r="F2719" s="20"/>
      <c r="G2719" s="20"/>
      <c r="H2719" s="20"/>
      <c r="I2719" s="20"/>
      <c r="J2719" s="20"/>
    </row>
    <row r="2720" spans="1:10" s="2" customFormat="1" ht="12" customHeight="1" x14ac:dyDescent="0.5">
      <c r="B2720" s="19"/>
      <c r="C2720" s="20"/>
      <c r="D2720" s="20"/>
      <c r="E2720" s="20"/>
      <c r="F2720" s="20"/>
      <c r="G2720" s="20"/>
      <c r="H2720" s="20"/>
      <c r="I2720" s="20"/>
      <c r="J2720" s="20"/>
    </row>
    <row r="2721" spans="1:10" s="2" customFormat="1" ht="12" customHeight="1" x14ac:dyDescent="0.5">
      <c r="B2721" s="19"/>
      <c r="C2721" s="20"/>
      <c r="D2721" s="20"/>
      <c r="E2721" s="20"/>
      <c r="F2721" s="20"/>
      <c r="G2721" s="20"/>
      <c r="H2721" s="20"/>
      <c r="I2721" s="20"/>
      <c r="J2721" s="20"/>
    </row>
    <row r="2722" spans="1:10" s="3" customFormat="1" ht="20.100000000000001" customHeight="1" x14ac:dyDescent="0.5">
      <c r="B2722" s="25" t="s">
        <v>138</v>
      </c>
      <c r="C2722" s="26"/>
      <c r="D2722" s="26"/>
      <c r="E2722" s="26"/>
      <c r="F2722" s="27"/>
      <c r="G2722" s="28"/>
      <c r="H2722" s="29"/>
      <c r="I2722" s="29"/>
      <c r="J2722" s="30">
        <f>SUM(J2670:J2721)</f>
        <v>0</v>
      </c>
    </row>
    <row r="2723" spans="1:10" s="1" customFormat="1" ht="12" customHeight="1" x14ac:dyDescent="0.5">
      <c r="J2723" s="31" t="s">
        <v>1419</v>
      </c>
    </row>
    <row r="2724" spans="1:10" s="1" customFormat="1" ht="11.7" x14ac:dyDescent="0.5">
      <c r="B2724" s="6" t="s">
        <v>1420</v>
      </c>
    </row>
    <row r="2725" spans="1:10" s="2" customFormat="1" ht="39.450000000000003" customHeight="1" x14ac:dyDescent="0.5">
      <c r="B2725" s="7"/>
      <c r="C2725" s="8" t="s">
        <v>3</v>
      </c>
      <c r="D2725" s="8"/>
      <c r="E2725" s="8"/>
      <c r="F2725" s="7" t="s">
        <v>4</v>
      </c>
      <c r="G2725" s="7" t="s">
        <v>5</v>
      </c>
      <c r="H2725" s="7" t="s">
        <v>6</v>
      </c>
      <c r="I2725" s="7" t="s">
        <v>7</v>
      </c>
      <c r="J2725" s="9" t="s">
        <v>8</v>
      </c>
    </row>
    <row r="2726" spans="1:10" s="3" customFormat="1" ht="20.100000000000001" customHeight="1" x14ac:dyDescent="0.5">
      <c r="B2726" s="10"/>
      <c r="C2726" s="11"/>
      <c r="D2726" s="11"/>
      <c r="E2726" s="11"/>
      <c r="F2726" s="11"/>
      <c r="G2726" s="11"/>
      <c r="H2726" s="11"/>
      <c r="I2726" s="11"/>
      <c r="J2726" s="12"/>
    </row>
    <row r="2727" spans="1:10" s="2" customFormat="1" ht="12" customHeight="1" x14ac:dyDescent="0.5">
      <c r="A2727" s="2">
        <v>275</v>
      </c>
      <c r="B2727" s="13" t="s">
        <v>1421</v>
      </c>
      <c r="C2727" s="14"/>
      <c r="D2727" s="14"/>
      <c r="E2727" s="14"/>
      <c r="F2727" s="15" t="s">
        <v>1422</v>
      </c>
      <c r="G2727" s="21"/>
      <c r="H2727" s="22"/>
      <c r="I2727" s="18"/>
      <c r="J2727" s="18"/>
    </row>
    <row r="2728" spans="1:10" s="2" customFormat="1" ht="12" customHeight="1" x14ac:dyDescent="0.5">
      <c r="B2728" s="19"/>
      <c r="C2728" s="20"/>
      <c r="D2728" s="20"/>
      <c r="E2728" s="20"/>
      <c r="F2728" s="20"/>
      <c r="G2728" s="20"/>
      <c r="H2728" s="20"/>
      <c r="I2728" s="20"/>
      <c r="J2728" s="20"/>
    </row>
    <row r="2729" spans="1:10" s="2" customFormat="1" ht="12" customHeight="1" x14ac:dyDescent="0.5">
      <c r="A2729" s="2">
        <v>5827</v>
      </c>
      <c r="B2729" s="13" t="s">
        <v>1423</v>
      </c>
      <c r="C2729" s="14"/>
      <c r="D2729" s="14"/>
      <c r="E2729" s="14"/>
      <c r="F2729" s="15" t="s">
        <v>1424</v>
      </c>
      <c r="G2729" s="21"/>
      <c r="H2729" s="22"/>
      <c r="I2729" s="18"/>
      <c r="J2729" s="18"/>
    </row>
    <row r="2730" spans="1:10" s="2" customFormat="1" ht="12" customHeight="1" x14ac:dyDescent="0.5">
      <c r="B2730" s="19"/>
      <c r="C2730" s="20"/>
      <c r="D2730" s="20"/>
      <c r="E2730" s="20"/>
      <c r="F2730" s="20"/>
      <c r="G2730" s="20"/>
      <c r="H2730" s="20"/>
      <c r="I2730" s="20"/>
      <c r="J2730" s="20"/>
    </row>
    <row r="2731" spans="1:10" s="2" customFormat="1" ht="24" customHeight="1" x14ac:dyDescent="0.5">
      <c r="A2731" s="2">
        <v>5828</v>
      </c>
      <c r="B2731" s="13"/>
      <c r="C2731" s="14" t="s">
        <v>1425</v>
      </c>
      <c r="D2731" s="14"/>
      <c r="E2731" s="14"/>
      <c r="F2731" s="15" t="s">
        <v>1426</v>
      </c>
      <c r="G2731" s="21"/>
      <c r="H2731" s="22"/>
      <c r="I2731" s="18"/>
      <c r="J2731" s="18"/>
    </row>
    <row r="2732" spans="1:10" s="2" customFormat="1" ht="12" customHeight="1" x14ac:dyDescent="0.5">
      <c r="B2732" s="19"/>
      <c r="C2732" s="20"/>
      <c r="D2732" s="20"/>
      <c r="E2732" s="20"/>
      <c r="F2732" s="20"/>
      <c r="G2732" s="20"/>
      <c r="H2732" s="20"/>
      <c r="I2732" s="20"/>
      <c r="J2732" s="20"/>
    </row>
    <row r="2733" spans="1:10" s="2" customFormat="1" ht="12" customHeight="1" x14ac:dyDescent="0.5">
      <c r="A2733" s="2">
        <v>7289</v>
      </c>
      <c r="B2733" s="13"/>
      <c r="C2733" s="14"/>
      <c r="D2733" s="14"/>
      <c r="E2733" s="14"/>
      <c r="F2733" s="15" t="s">
        <v>1427</v>
      </c>
      <c r="G2733" s="21" t="s">
        <v>36</v>
      </c>
      <c r="H2733" s="22">
        <v>26</v>
      </c>
      <c r="I2733" s="23">
        <v>0</v>
      </c>
      <c r="J2733" s="18">
        <f>IF(G2733 = CHAR(37), H2733*I2733/100,H2733*I2733)</f>
        <v>0</v>
      </c>
    </row>
    <row r="2734" spans="1:10" s="2" customFormat="1" ht="12" customHeight="1" x14ac:dyDescent="0.5">
      <c r="B2734" s="19"/>
      <c r="C2734" s="20"/>
      <c r="D2734" s="20"/>
      <c r="E2734" s="20"/>
      <c r="F2734" s="20"/>
      <c r="G2734" s="20"/>
      <c r="H2734" s="20"/>
      <c r="I2734" s="20"/>
      <c r="J2734" s="20"/>
    </row>
    <row r="2735" spans="1:10" s="2" customFormat="1" ht="12" customHeight="1" x14ac:dyDescent="0.5">
      <c r="A2735" s="2">
        <v>7290</v>
      </c>
      <c r="B2735" s="13"/>
      <c r="C2735" s="14"/>
      <c r="D2735" s="14"/>
      <c r="E2735" s="14"/>
      <c r="F2735" s="15" t="s">
        <v>1428</v>
      </c>
      <c r="G2735" s="21" t="s">
        <v>36</v>
      </c>
      <c r="H2735" s="22">
        <v>3</v>
      </c>
      <c r="I2735" s="23">
        <v>0</v>
      </c>
      <c r="J2735" s="18">
        <f>IF(G2735 = CHAR(37), H2735*I2735/100,H2735*I2735)</f>
        <v>0</v>
      </c>
    </row>
    <row r="2736" spans="1:10" s="2" customFormat="1" ht="12" customHeight="1" x14ac:dyDescent="0.5">
      <c r="B2736" s="19"/>
      <c r="C2736" s="20"/>
      <c r="D2736" s="20"/>
      <c r="E2736" s="20"/>
      <c r="F2736" s="20"/>
      <c r="G2736" s="20"/>
      <c r="H2736" s="20"/>
      <c r="I2736" s="20"/>
      <c r="J2736" s="20"/>
    </row>
    <row r="2737" spans="1:10" s="2" customFormat="1" ht="12" customHeight="1" x14ac:dyDescent="0.5">
      <c r="A2737" s="2">
        <v>8309</v>
      </c>
      <c r="B2737" s="13"/>
      <c r="C2737" s="14"/>
      <c r="D2737" s="14"/>
      <c r="E2737" s="14"/>
      <c r="F2737" s="15" t="s">
        <v>1429</v>
      </c>
      <c r="G2737" s="21" t="s">
        <v>36</v>
      </c>
      <c r="H2737" s="22">
        <v>2</v>
      </c>
      <c r="I2737" s="23">
        <v>0</v>
      </c>
      <c r="J2737" s="18">
        <f>IF(G2737 = CHAR(37), H2737*I2737/100,H2737*I2737)</f>
        <v>0</v>
      </c>
    </row>
    <row r="2738" spans="1:10" s="2" customFormat="1" ht="12" customHeight="1" x14ac:dyDescent="0.5">
      <c r="B2738" s="19"/>
      <c r="C2738" s="20"/>
      <c r="D2738" s="20"/>
      <c r="E2738" s="20"/>
      <c r="F2738" s="20"/>
      <c r="G2738" s="20"/>
      <c r="H2738" s="20"/>
      <c r="I2738" s="20"/>
      <c r="J2738" s="20"/>
    </row>
    <row r="2739" spans="1:10" s="2" customFormat="1" ht="12" customHeight="1" x14ac:dyDescent="0.5">
      <c r="A2739" s="2">
        <v>8310</v>
      </c>
      <c r="B2739" s="13"/>
      <c r="C2739" s="14"/>
      <c r="D2739" s="14"/>
      <c r="E2739" s="14"/>
      <c r="F2739" s="15" t="s">
        <v>1430</v>
      </c>
      <c r="G2739" s="21" t="s">
        <v>36</v>
      </c>
      <c r="H2739" s="22">
        <v>1</v>
      </c>
      <c r="I2739" s="23">
        <v>0</v>
      </c>
      <c r="J2739" s="18">
        <f>IF(G2739 = CHAR(37), H2739*I2739/100,H2739*I2739)</f>
        <v>0</v>
      </c>
    </row>
    <row r="2740" spans="1:10" s="2" customFormat="1" ht="12" customHeight="1" x14ac:dyDescent="0.5">
      <c r="B2740" s="19"/>
      <c r="C2740" s="20"/>
      <c r="D2740" s="20"/>
      <c r="E2740" s="20"/>
      <c r="F2740" s="20"/>
      <c r="G2740" s="20"/>
      <c r="H2740" s="20"/>
      <c r="I2740" s="20"/>
      <c r="J2740" s="20"/>
    </row>
    <row r="2741" spans="1:10" s="2" customFormat="1" ht="24" customHeight="1" x14ac:dyDescent="0.5">
      <c r="A2741" s="2">
        <v>5829</v>
      </c>
      <c r="B2741" s="13"/>
      <c r="C2741" s="14" t="s">
        <v>1431</v>
      </c>
      <c r="D2741" s="14"/>
      <c r="E2741" s="14"/>
      <c r="F2741" s="15" t="s">
        <v>1432</v>
      </c>
      <c r="G2741" s="21"/>
      <c r="H2741" s="22"/>
      <c r="I2741" s="18"/>
      <c r="J2741" s="18"/>
    </row>
    <row r="2742" spans="1:10" s="2" customFormat="1" ht="12" customHeight="1" x14ac:dyDescent="0.5">
      <c r="B2742" s="19"/>
      <c r="C2742" s="20"/>
      <c r="D2742" s="20"/>
      <c r="E2742" s="20"/>
      <c r="F2742" s="20"/>
      <c r="G2742" s="20"/>
      <c r="H2742" s="20"/>
      <c r="I2742" s="20"/>
      <c r="J2742" s="20"/>
    </row>
    <row r="2743" spans="1:10" s="2" customFormat="1" ht="12" customHeight="1" x14ac:dyDescent="0.5">
      <c r="A2743" s="2">
        <v>10614</v>
      </c>
      <c r="B2743" s="13"/>
      <c r="C2743" s="14"/>
      <c r="D2743" s="14"/>
      <c r="E2743" s="14"/>
      <c r="F2743" s="15" t="s">
        <v>1433</v>
      </c>
      <c r="G2743" s="21" t="s">
        <v>36</v>
      </c>
      <c r="H2743" s="22">
        <v>18</v>
      </c>
      <c r="I2743" s="23">
        <v>0</v>
      </c>
      <c r="J2743" s="18">
        <f>IF(G2743 = CHAR(37), H2743*I2743/100,H2743*I2743)</f>
        <v>0</v>
      </c>
    </row>
    <row r="2744" spans="1:10" s="2" customFormat="1" ht="12" customHeight="1" x14ac:dyDescent="0.5">
      <c r="B2744" s="19"/>
      <c r="C2744" s="20"/>
      <c r="D2744" s="20"/>
      <c r="E2744" s="20"/>
      <c r="F2744" s="20"/>
      <c r="G2744" s="20"/>
      <c r="H2744" s="20"/>
      <c r="I2744" s="20"/>
      <c r="J2744" s="20"/>
    </row>
    <row r="2745" spans="1:10" s="2" customFormat="1" ht="12" customHeight="1" x14ac:dyDescent="0.5">
      <c r="A2745" s="2">
        <v>10615</v>
      </c>
      <c r="B2745" s="13"/>
      <c r="C2745" s="14"/>
      <c r="D2745" s="14"/>
      <c r="E2745" s="14"/>
      <c r="F2745" s="15" t="s">
        <v>1434</v>
      </c>
      <c r="G2745" s="21" t="s">
        <v>36</v>
      </c>
      <c r="H2745" s="22">
        <v>8</v>
      </c>
      <c r="I2745" s="23">
        <v>0</v>
      </c>
      <c r="J2745" s="18">
        <f>IF(G2745 = CHAR(37), H2745*I2745/100,H2745*I2745)</f>
        <v>0</v>
      </c>
    </row>
    <row r="2746" spans="1:10" s="2" customFormat="1" ht="12" customHeight="1" x14ac:dyDescent="0.5">
      <c r="B2746" s="19"/>
      <c r="C2746" s="20"/>
      <c r="D2746" s="20"/>
      <c r="E2746" s="20"/>
      <c r="F2746" s="20"/>
      <c r="G2746" s="20"/>
      <c r="H2746" s="20"/>
      <c r="I2746" s="20"/>
      <c r="J2746" s="20"/>
    </row>
    <row r="2747" spans="1:10" s="2" customFormat="1" ht="24" customHeight="1" x14ac:dyDescent="0.5">
      <c r="A2747" s="2">
        <v>5831</v>
      </c>
      <c r="B2747" s="13"/>
      <c r="C2747" s="14" t="s">
        <v>1435</v>
      </c>
      <c r="D2747" s="14"/>
      <c r="E2747" s="14"/>
      <c r="F2747" s="15" t="s">
        <v>1436</v>
      </c>
      <c r="G2747" s="21" t="s">
        <v>162</v>
      </c>
      <c r="H2747" s="22">
        <v>700</v>
      </c>
      <c r="I2747" s="23">
        <v>0</v>
      </c>
      <c r="J2747" s="18">
        <f>IF(G2747 = CHAR(37), H2747*I2747/100,H2747*I2747)</f>
        <v>0</v>
      </c>
    </row>
    <row r="2748" spans="1:10" s="2" customFormat="1" ht="12" customHeight="1" x14ac:dyDescent="0.5">
      <c r="B2748" s="19"/>
      <c r="C2748" s="20"/>
      <c r="D2748" s="20"/>
      <c r="E2748" s="20"/>
      <c r="F2748" s="20"/>
      <c r="G2748" s="20"/>
      <c r="H2748" s="20"/>
      <c r="I2748" s="20"/>
      <c r="J2748" s="20"/>
    </row>
    <row r="2749" spans="1:10" s="2" customFormat="1" ht="24" customHeight="1" x14ac:dyDescent="0.5">
      <c r="A2749" s="2">
        <v>5832</v>
      </c>
      <c r="B2749" s="13"/>
      <c r="C2749" s="14" t="s">
        <v>1437</v>
      </c>
      <c r="D2749" s="14"/>
      <c r="E2749" s="14"/>
      <c r="F2749" s="15" t="s">
        <v>1438</v>
      </c>
      <c r="G2749" s="21" t="s">
        <v>162</v>
      </c>
      <c r="H2749" s="22">
        <v>320</v>
      </c>
      <c r="I2749" s="23">
        <v>0</v>
      </c>
      <c r="J2749" s="18">
        <f>IF(G2749 = CHAR(37), H2749*I2749/100,H2749*I2749)</f>
        <v>0</v>
      </c>
    </row>
    <row r="2750" spans="1:10" s="2" customFormat="1" ht="12" customHeight="1" x14ac:dyDescent="0.5">
      <c r="B2750" s="19"/>
      <c r="C2750" s="20"/>
      <c r="D2750" s="20"/>
      <c r="E2750" s="20"/>
      <c r="F2750" s="20"/>
      <c r="G2750" s="20"/>
      <c r="H2750" s="20"/>
      <c r="I2750" s="20"/>
      <c r="J2750" s="20"/>
    </row>
    <row r="2751" spans="1:10" s="2" customFormat="1" ht="48" customHeight="1" x14ac:dyDescent="0.5">
      <c r="A2751" s="2">
        <v>7301</v>
      </c>
      <c r="B2751" s="13"/>
      <c r="C2751" s="14" t="s">
        <v>1439</v>
      </c>
      <c r="D2751" s="14"/>
      <c r="E2751" s="14"/>
      <c r="F2751" s="15" t="s">
        <v>1440</v>
      </c>
      <c r="G2751" s="21" t="s">
        <v>162</v>
      </c>
      <c r="H2751" s="22">
        <v>9200</v>
      </c>
      <c r="I2751" s="23">
        <v>0</v>
      </c>
      <c r="J2751" s="18">
        <f>IF(G2751 = CHAR(37), H2751*I2751/100,H2751*I2751)</f>
        <v>0</v>
      </c>
    </row>
    <row r="2752" spans="1:10" s="2" customFormat="1" ht="12" customHeight="1" x14ac:dyDescent="0.5">
      <c r="B2752" s="19"/>
      <c r="C2752" s="20"/>
      <c r="D2752" s="20"/>
      <c r="E2752" s="20"/>
      <c r="F2752" s="20"/>
      <c r="G2752" s="20"/>
      <c r="H2752" s="20"/>
      <c r="I2752" s="20"/>
      <c r="J2752" s="20"/>
    </row>
    <row r="2753" spans="1:10" s="2" customFormat="1" ht="12" customHeight="1" x14ac:dyDescent="0.5">
      <c r="A2753" s="2">
        <v>4594</v>
      </c>
      <c r="B2753" s="13" t="s">
        <v>1441</v>
      </c>
      <c r="C2753" s="14"/>
      <c r="D2753" s="14"/>
      <c r="E2753" s="14"/>
      <c r="F2753" s="15" t="s">
        <v>1442</v>
      </c>
      <c r="G2753" s="21"/>
      <c r="H2753" s="22"/>
      <c r="I2753" s="18"/>
      <c r="J2753" s="18"/>
    </row>
    <row r="2754" spans="1:10" s="2" customFormat="1" ht="12" customHeight="1" x14ac:dyDescent="0.5">
      <c r="B2754" s="19"/>
      <c r="C2754" s="20"/>
      <c r="D2754" s="20"/>
      <c r="E2754" s="20"/>
      <c r="F2754" s="20"/>
      <c r="G2754" s="20"/>
      <c r="H2754" s="20"/>
      <c r="I2754" s="20"/>
      <c r="J2754" s="20"/>
    </row>
    <row r="2755" spans="1:10" s="2" customFormat="1" ht="36" customHeight="1" x14ac:dyDescent="0.5">
      <c r="A2755" s="2">
        <v>4595</v>
      </c>
      <c r="B2755" s="13"/>
      <c r="C2755" s="14" t="s">
        <v>1443</v>
      </c>
      <c r="D2755" s="14"/>
      <c r="E2755" s="14"/>
      <c r="F2755" s="15" t="s">
        <v>1444</v>
      </c>
      <c r="G2755" s="21"/>
      <c r="H2755" s="22"/>
      <c r="I2755" s="18"/>
      <c r="J2755" s="18"/>
    </row>
    <row r="2756" spans="1:10" s="2" customFormat="1" ht="12" customHeight="1" x14ac:dyDescent="0.5">
      <c r="B2756" s="19"/>
      <c r="C2756" s="20"/>
      <c r="D2756" s="20"/>
      <c r="E2756" s="20"/>
      <c r="F2756" s="20"/>
      <c r="G2756" s="20"/>
      <c r="H2756" s="20"/>
      <c r="I2756" s="20"/>
      <c r="J2756" s="20"/>
    </row>
    <row r="2757" spans="1:10" s="2" customFormat="1" ht="12" customHeight="1" x14ac:dyDescent="0.5">
      <c r="A2757" s="2">
        <v>7679</v>
      </c>
      <c r="B2757" s="13"/>
      <c r="C2757" s="14"/>
      <c r="D2757" s="14"/>
      <c r="E2757" s="14"/>
      <c r="F2757" s="15" t="s">
        <v>1445</v>
      </c>
      <c r="G2757" s="21" t="s">
        <v>36</v>
      </c>
      <c r="H2757" s="22">
        <v>27</v>
      </c>
      <c r="I2757" s="23">
        <v>0</v>
      </c>
      <c r="J2757" s="18">
        <f>IF(G2757 = CHAR(37), H2757*I2757/100,H2757*I2757)</f>
        <v>0</v>
      </c>
    </row>
    <row r="2758" spans="1:10" s="2" customFormat="1" ht="12" customHeight="1" x14ac:dyDescent="0.5">
      <c r="B2758" s="19"/>
      <c r="C2758" s="20"/>
      <c r="D2758" s="20"/>
      <c r="E2758" s="20"/>
      <c r="F2758" s="20"/>
      <c r="G2758" s="20"/>
      <c r="H2758" s="20"/>
      <c r="I2758" s="20"/>
      <c r="J2758" s="20"/>
    </row>
    <row r="2759" spans="1:10" s="2" customFormat="1" ht="12" customHeight="1" x14ac:dyDescent="0.5">
      <c r="A2759" s="2">
        <v>6335</v>
      </c>
      <c r="B2759" s="13"/>
      <c r="C2759" s="14"/>
      <c r="D2759" s="14"/>
      <c r="E2759" s="14"/>
      <c r="F2759" s="15" t="s">
        <v>1446</v>
      </c>
      <c r="G2759" s="21" t="s">
        <v>36</v>
      </c>
      <c r="H2759" s="22">
        <v>3</v>
      </c>
      <c r="I2759" s="23">
        <v>0</v>
      </c>
      <c r="J2759" s="18">
        <f>IF(G2759 = CHAR(37), H2759*I2759/100,H2759*I2759)</f>
        <v>0</v>
      </c>
    </row>
    <row r="2760" spans="1:10" s="2" customFormat="1" ht="12" customHeight="1" x14ac:dyDescent="0.5">
      <c r="B2760" s="19"/>
      <c r="C2760" s="20"/>
      <c r="D2760" s="20"/>
      <c r="E2760" s="20"/>
      <c r="F2760" s="20"/>
      <c r="G2760" s="20"/>
      <c r="H2760" s="20"/>
      <c r="I2760" s="20"/>
      <c r="J2760" s="20"/>
    </row>
    <row r="2761" spans="1:10" s="2" customFormat="1" ht="24" customHeight="1" x14ac:dyDescent="0.5">
      <c r="A2761" s="2">
        <v>10616</v>
      </c>
      <c r="B2761" s="13"/>
      <c r="C2761" s="14"/>
      <c r="D2761" s="14"/>
      <c r="E2761" s="14"/>
      <c r="F2761" s="15" t="s">
        <v>1447</v>
      </c>
      <c r="G2761" s="21" t="s">
        <v>36</v>
      </c>
      <c r="H2761" s="22">
        <v>2</v>
      </c>
      <c r="I2761" s="23">
        <v>0</v>
      </c>
      <c r="J2761" s="18">
        <f>IF(G2761 = CHAR(37), H2761*I2761/100,H2761*I2761)</f>
        <v>0</v>
      </c>
    </row>
    <row r="2762" spans="1:10" s="2" customFormat="1" ht="12" customHeight="1" x14ac:dyDescent="0.5">
      <c r="B2762" s="19"/>
      <c r="C2762" s="20"/>
      <c r="D2762" s="20"/>
      <c r="E2762" s="20"/>
      <c r="F2762" s="20"/>
      <c r="G2762" s="20"/>
      <c r="H2762" s="20"/>
      <c r="I2762" s="20"/>
      <c r="J2762" s="20"/>
    </row>
    <row r="2763" spans="1:10" s="2" customFormat="1" ht="12" customHeight="1" x14ac:dyDescent="0.5">
      <c r="A2763" s="2">
        <v>10617</v>
      </c>
      <c r="B2763" s="13"/>
      <c r="C2763" s="14"/>
      <c r="D2763" s="14"/>
      <c r="E2763" s="14"/>
      <c r="F2763" s="15" t="s">
        <v>1448</v>
      </c>
      <c r="G2763" s="21" t="s">
        <v>36</v>
      </c>
      <c r="H2763" s="22">
        <v>1</v>
      </c>
      <c r="I2763" s="23">
        <v>0</v>
      </c>
      <c r="J2763" s="18">
        <f>IF(G2763 = CHAR(37), H2763*I2763/100,H2763*I2763)</f>
        <v>0</v>
      </c>
    </row>
    <row r="2764" spans="1:10" s="2" customFormat="1" ht="12" customHeight="1" x14ac:dyDescent="0.5">
      <c r="B2764" s="19"/>
      <c r="C2764" s="20"/>
      <c r="D2764" s="20"/>
      <c r="E2764" s="20"/>
      <c r="F2764" s="20"/>
      <c r="G2764" s="20"/>
      <c r="H2764" s="20"/>
      <c r="I2764" s="20"/>
      <c r="J2764" s="20"/>
    </row>
    <row r="2765" spans="1:10" s="2" customFormat="1" ht="12" customHeight="1" x14ac:dyDescent="0.5">
      <c r="A2765" s="2">
        <v>6336</v>
      </c>
      <c r="B2765" s="13"/>
      <c r="C2765" s="14"/>
      <c r="D2765" s="14"/>
      <c r="E2765" s="14"/>
      <c r="F2765" s="15" t="s">
        <v>1449</v>
      </c>
      <c r="G2765" s="21" t="s">
        <v>36</v>
      </c>
      <c r="H2765" s="22">
        <v>18</v>
      </c>
      <c r="I2765" s="23">
        <v>0</v>
      </c>
      <c r="J2765" s="18">
        <f>IF(G2765 = CHAR(37), H2765*I2765/100,H2765*I2765)</f>
        <v>0</v>
      </c>
    </row>
    <row r="2766" spans="1:10" s="2" customFormat="1" ht="12" customHeight="1" x14ac:dyDescent="0.5">
      <c r="B2766" s="19"/>
      <c r="C2766" s="20"/>
      <c r="D2766" s="20"/>
      <c r="E2766" s="20"/>
      <c r="F2766" s="20"/>
      <c r="G2766" s="20"/>
      <c r="H2766" s="20"/>
      <c r="I2766" s="20"/>
      <c r="J2766" s="20"/>
    </row>
    <row r="2767" spans="1:10" s="2" customFormat="1" ht="12" customHeight="1" x14ac:dyDescent="0.5">
      <c r="A2767" s="2">
        <v>8852</v>
      </c>
      <c r="B2767" s="13"/>
      <c r="C2767" s="14"/>
      <c r="D2767" s="14"/>
      <c r="E2767" s="14"/>
      <c r="F2767" s="15" t="s">
        <v>1450</v>
      </c>
      <c r="G2767" s="21" t="s">
        <v>36</v>
      </c>
      <c r="H2767" s="22">
        <v>8</v>
      </c>
      <c r="I2767" s="23">
        <v>0</v>
      </c>
      <c r="J2767" s="18">
        <f>IF(G2767 = CHAR(37), H2767*I2767/100,H2767*I2767)</f>
        <v>0</v>
      </c>
    </row>
    <row r="2768" spans="1:10" s="2" customFormat="1" ht="12" customHeight="1" x14ac:dyDescent="0.5">
      <c r="B2768" s="19"/>
      <c r="C2768" s="20"/>
      <c r="D2768" s="20"/>
      <c r="E2768" s="20"/>
      <c r="F2768" s="20"/>
      <c r="G2768" s="20"/>
      <c r="H2768" s="20"/>
      <c r="I2768" s="20"/>
      <c r="J2768" s="20"/>
    </row>
    <row r="2769" spans="1:10" s="2" customFormat="1" ht="12" customHeight="1" x14ac:dyDescent="0.5">
      <c r="A2769" s="2">
        <v>4599</v>
      </c>
      <c r="B2769" s="13" t="s">
        <v>1451</v>
      </c>
      <c r="C2769" s="14"/>
      <c r="D2769" s="14"/>
      <c r="E2769" s="14"/>
      <c r="F2769" s="15" t="s">
        <v>1452</v>
      </c>
      <c r="G2769" s="21"/>
      <c r="H2769" s="22"/>
      <c r="I2769" s="18"/>
      <c r="J2769" s="18"/>
    </row>
    <row r="2770" spans="1:10" s="2" customFormat="1" ht="12" customHeight="1" x14ac:dyDescent="0.5">
      <c r="B2770" s="19"/>
      <c r="C2770" s="20"/>
      <c r="D2770" s="20"/>
      <c r="E2770" s="20"/>
      <c r="F2770" s="20"/>
      <c r="G2770" s="20"/>
      <c r="H2770" s="20"/>
      <c r="I2770" s="20"/>
      <c r="J2770" s="20"/>
    </row>
    <row r="2771" spans="1:10" s="2" customFormat="1" ht="12" customHeight="1" x14ac:dyDescent="0.5">
      <c r="A2771" s="2">
        <v>4600</v>
      </c>
      <c r="B2771" s="13"/>
      <c r="C2771" s="14" t="s">
        <v>1453</v>
      </c>
      <c r="D2771" s="14"/>
      <c r="E2771" s="14"/>
      <c r="F2771" s="15" t="s">
        <v>1454</v>
      </c>
      <c r="G2771" s="21" t="s">
        <v>162</v>
      </c>
      <c r="H2771" s="22">
        <v>750</v>
      </c>
      <c r="I2771" s="23">
        <v>0</v>
      </c>
      <c r="J2771" s="18">
        <f>IF(G2771 = CHAR(37), H2771*I2771/100,H2771*I2771)</f>
        <v>0</v>
      </c>
    </row>
    <row r="2772" spans="1:10" s="2" customFormat="1" ht="12" customHeight="1" x14ac:dyDescent="0.5">
      <c r="B2772" s="19"/>
      <c r="C2772" s="20"/>
      <c r="D2772" s="20"/>
      <c r="E2772" s="20"/>
      <c r="F2772" s="20"/>
      <c r="G2772" s="20"/>
      <c r="H2772" s="20"/>
      <c r="I2772" s="20"/>
      <c r="J2772" s="20"/>
    </row>
    <row r="2773" spans="1:10" s="2" customFormat="1" ht="12" customHeight="1" x14ac:dyDescent="0.5">
      <c r="A2773" s="2">
        <v>4601</v>
      </c>
      <c r="B2773" s="13"/>
      <c r="C2773" s="14" t="s">
        <v>1455</v>
      </c>
      <c r="D2773" s="14"/>
      <c r="E2773" s="14"/>
      <c r="F2773" s="15" t="s">
        <v>1456</v>
      </c>
      <c r="G2773" s="21" t="s">
        <v>162</v>
      </c>
      <c r="H2773" s="22">
        <v>320</v>
      </c>
      <c r="I2773" s="23">
        <v>0</v>
      </c>
      <c r="J2773" s="18">
        <f>IF(G2773 = CHAR(37), H2773*I2773/100,H2773*I2773)</f>
        <v>0</v>
      </c>
    </row>
    <row r="2774" spans="1:10" s="2" customFormat="1" ht="12" customHeight="1" x14ac:dyDescent="0.5">
      <c r="B2774" s="19"/>
      <c r="C2774" s="20"/>
      <c r="D2774" s="20"/>
      <c r="E2774" s="20"/>
      <c r="F2774" s="20"/>
      <c r="G2774" s="20"/>
      <c r="H2774" s="20"/>
      <c r="I2774" s="20"/>
      <c r="J2774" s="20"/>
    </row>
    <row r="2775" spans="1:10" s="2" customFormat="1" ht="24" customHeight="1" x14ac:dyDescent="0.5">
      <c r="A2775" s="2">
        <v>4603</v>
      </c>
      <c r="B2775" s="13"/>
      <c r="C2775" s="14" t="s">
        <v>1457</v>
      </c>
      <c r="D2775" s="14"/>
      <c r="E2775" s="14"/>
      <c r="F2775" s="15" t="s">
        <v>1458</v>
      </c>
      <c r="G2775" s="21" t="s">
        <v>162</v>
      </c>
      <c r="H2775" s="22">
        <v>9500</v>
      </c>
      <c r="I2775" s="23">
        <v>0</v>
      </c>
      <c r="J2775" s="18">
        <f>IF(G2775 = CHAR(37), H2775*I2775/100,H2775*I2775)</f>
        <v>0</v>
      </c>
    </row>
    <row r="2776" spans="1:10" s="2" customFormat="1" ht="12" customHeight="1" x14ac:dyDescent="0.5">
      <c r="B2776" s="19"/>
      <c r="C2776" s="20"/>
      <c r="D2776" s="20"/>
      <c r="E2776" s="20"/>
      <c r="F2776" s="20"/>
      <c r="G2776" s="20"/>
      <c r="H2776" s="20"/>
      <c r="I2776" s="20"/>
      <c r="J2776" s="20"/>
    </row>
    <row r="2777" spans="1:10" s="2" customFormat="1" ht="12" customHeight="1" x14ac:dyDescent="0.5">
      <c r="A2777" s="2">
        <v>4604</v>
      </c>
      <c r="B2777" s="13" t="s">
        <v>1459</v>
      </c>
      <c r="C2777" s="14"/>
      <c r="D2777" s="14"/>
      <c r="E2777" s="14"/>
      <c r="F2777" s="15" t="s">
        <v>1460</v>
      </c>
      <c r="G2777" s="21"/>
      <c r="H2777" s="22"/>
      <c r="I2777" s="18"/>
      <c r="J2777" s="18"/>
    </row>
    <row r="2778" spans="1:10" s="2" customFormat="1" ht="12" customHeight="1" x14ac:dyDescent="0.5">
      <c r="B2778" s="19"/>
      <c r="C2778" s="20"/>
      <c r="D2778" s="20"/>
      <c r="E2778" s="20"/>
      <c r="F2778" s="20"/>
      <c r="G2778" s="20"/>
      <c r="H2778" s="20"/>
      <c r="I2778" s="20"/>
      <c r="J2778" s="20"/>
    </row>
    <row r="2779" spans="1:10" s="2" customFormat="1" ht="12" customHeight="1" x14ac:dyDescent="0.5">
      <c r="A2779" s="2">
        <v>4605</v>
      </c>
      <c r="B2779" s="13"/>
      <c r="C2779" s="14" t="s">
        <v>1461</v>
      </c>
      <c r="D2779" s="14"/>
      <c r="E2779" s="14"/>
      <c r="F2779" s="15" t="s">
        <v>1462</v>
      </c>
      <c r="G2779" s="21" t="s">
        <v>562</v>
      </c>
      <c r="H2779" s="22">
        <v>900</v>
      </c>
      <c r="I2779" s="23">
        <v>0</v>
      </c>
      <c r="J2779" s="18">
        <f>IF(G2779 = CHAR(37), H2779*I2779/100,H2779*I2779)</f>
        <v>0</v>
      </c>
    </row>
    <row r="2780" spans="1:10" s="3" customFormat="1" ht="20.100000000000001" customHeight="1" x14ac:dyDescent="0.5">
      <c r="B2780" s="25" t="s">
        <v>64</v>
      </c>
      <c r="C2780" s="26"/>
      <c r="D2780" s="26"/>
      <c r="E2780" s="26"/>
      <c r="F2780" s="27"/>
      <c r="G2780" s="28"/>
      <c r="H2780" s="29"/>
      <c r="I2780" s="29"/>
      <c r="J2780" s="30">
        <f>SUM(J2726:J2779)</f>
        <v>0</v>
      </c>
    </row>
    <row r="2781" spans="1:10" s="1" customFormat="1" ht="12" customHeight="1" x14ac:dyDescent="0.5">
      <c r="J2781" s="31" t="s">
        <v>1463</v>
      </c>
    </row>
    <row r="2782" spans="1:10" s="1" customFormat="1" ht="11.7" x14ac:dyDescent="0.5">
      <c r="B2782" s="6" t="s">
        <v>1420</v>
      </c>
    </row>
    <row r="2783" spans="1:10" s="2" customFormat="1" ht="39.450000000000003" customHeight="1" x14ac:dyDescent="0.5">
      <c r="B2783" s="7"/>
      <c r="C2783" s="8" t="s">
        <v>3</v>
      </c>
      <c r="D2783" s="8"/>
      <c r="E2783" s="8"/>
      <c r="F2783" s="7" t="s">
        <v>4</v>
      </c>
      <c r="G2783" s="7" t="s">
        <v>5</v>
      </c>
      <c r="H2783" s="7" t="s">
        <v>6</v>
      </c>
      <c r="I2783" s="7" t="s">
        <v>7</v>
      </c>
      <c r="J2783" s="9" t="s">
        <v>8</v>
      </c>
    </row>
    <row r="2784" spans="1:10" s="3" customFormat="1" ht="20.100000000000001" customHeight="1" x14ac:dyDescent="0.5">
      <c r="B2784" s="25" t="s">
        <v>66</v>
      </c>
      <c r="C2784" s="26"/>
      <c r="D2784" s="26"/>
      <c r="E2784" s="26"/>
      <c r="F2784" s="27"/>
      <c r="G2784" s="28"/>
      <c r="H2784" s="29"/>
      <c r="I2784" s="29"/>
      <c r="J2784" s="30">
        <f>J2780</f>
        <v>0</v>
      </c>
    </row>
    <row r="2785" spans="1:10" s="2" customFormat="1" ht="12" customHeight="1" x14ac:dyDescent="0.5">
      <c r="A2785" s="2">
        <v>4606</v>
      </c>
      <c r="B2785" s="13"/>
      <c r="C2785" s="14" t="s">
        <v>1464</v>
      </c>
      <c r="D2785" s="14"/>
      <c r="E2785" s="14"/>
      <c r="F2785" s="15" t="s">
        <v>1465</v>
      </c>
      <c r="G2785" s="21" t="s">
        <v>562</v>
      </c>
      <c r="H2785" s="22">
        <v>900</v>
      </c>
      <c r="I2785" s="23">
        <v>0</v>
      </c>
      <c r="J2785" s="18">
        <f>IF(G2785 = CHAR(37), H2785*I2785/100,H2785*I2785)</f>
        <v>0</v>
      </c>
    </row>
    <row r="2786" spans="1:10" s="2" customFormat="1" ht="12" customHeight="1" x14ac:dyDescent="0.5">
      <c r="B2786" s="19"/>
      <c r="C2786" s="20"/>
      <c r="D2786" s="20"/>
      <c r="E2786" s="20"/>
      <c r="F2786" s="20"/>
      <c r="G2786" s="20"/>
      <c r="H2786" s="20"/>
      <c r="I2786" s="20"/>
      <c r="J2786" s="20"/>
    </row>
    <row r="2787" spans="1:10" s="2" customFormat="1" ht="12" customHeight="1" x14ac:dyDescent="0.5">
      <c r="A2787" s="2">
        <v>4608</v>
      </c>
      <c r="B2787" s="13"/>
      <c r="C2787" s="14" t="s">
        <v>1466</v>
      </c>
      <c r="D2787" s="14"/>
      <c r="E2787" s="14"/>
      <c r="F2787" s="15" t="s">
        <v>1467</v>
      </c>
      <c r="G2787" s="21" t="s">
        <v>46</v>
      </c>
      <c r="H2787" s="22">
        <v>75</v>
      </c>
      <c r="I2787" s="23">
        <v>0</v>
      </c>
      <c r="J2787" s="18">
        <f>IF(G2787 = CHAR(37), H2787*I2787/100,H2787*I2787)</f>
        <v>0</v>
      </c>
    </row>
    <row r="2788" spans="1:10" s="2" customFormat="1" ht="12" customHeight="1" x14ac:dyDescent="0.5">
      <c r="B2788" s="19"/>
      <c r="C2788" s="20"/>
      <c r="D2788" s="20"/>
      <c r="E2788" s="20"/>
      <c r="F2788" s="20"/>
      <c r="G2788" s="20"/>
      <c r="H2788" s="20"/>
      <c r="I2788" s="20"/>
      <c r="J2788" s="20"/>
    </row>
    <row r="2789" spans="1:10" s="2" customFormat="1" ht="12" customHeight="1" x14ac:dyDescent="0.5">
      <c r="A2789" s="2">
        <v>4609</v>
      </c>
      <c r="B2789" s="13"/>
      <c r="C2789" s="14" t="s">
        <v>1468</v>
      </c>
      <c r="D2789" s="14"/>
      <c r="E2789" s="14"/>
      <c r="F2789" s="15" t="s">
        <v>1469</v>
      </c>
      <c r="G2789" s="21" t="s">
        <v>46</v>
      </c>
      <c r="H2789" s="22">
        <v>75</v>
      </c>
      <c r="I2789" s="23">
        <v>0</v>
      </c>
      <c r="J2789" s="18">
        <f>IF(G2789 = CHAR(37), H2789*I2789/100,H2789*I2789)</f>
        <v>0</v>
      </c>
    </row>
    <row r="2790" spans="1:10" s="2" customFormat="1" ht="12" customHeight="1" x14ac:dyDescent="0.5">
      <c r="B2790" s="19"/>
      <c r="C2790" s="20"/>
      <c r="D2790" s="20"/>
      <c r="E2790" s="20"/>
      <c r="F2790" s="20"/>
      <c r="G2790" s="20"/>
      <c r="H2790" s="20"/>
      <c r="I2790" s="20"/>
      <c r="J2790" s="20"/>
    </row>
    <row r="2791" spans="1:10" s="2" customFormat="1" ht="12" customHeight="1" x14ac:dyDescent="0.5">
      <c r="A2791" s="2">
        <v>4610</v>
      </c>
      <c r="B2791" s="13"/>
      <c r="C2791" s="14" t="s">
        <v>1470</v>
      </c>
      <c r="D2791" s="14"/>
      <c r="E2791" s="14"/>
      <c r="F2791" s="15" t="s">
        <v>1471</v>
      </c>
      <c r="G2791" s="21" t="s">
        <v>46</v>
      </c>
      <c r="H2791" s="22">
        <v>75</v>
      </c>
      <c r="I2791" s="23">
        <v>0</v>
      </c>
      <c r="J2791" s="18">
        <f>IF(G2791 = CHAR(37), H2791*I2791/100,H2791*I2791)</f>
        <v>0</v>
      </c>
    </row>
    <row r="2792" spans="1:10" s="2" customFormat="1" ht="12" customHeight="1" x14ac:dyDescent="0.5">
      <c r="B2792" s="19"/>
      <c r="C2792" s="20"/>
      <c r="D2792" s="20"/>
      <c r="E2792" s="20"/>
      <c r="F2792" s="20"/>
      <c r="G2792" s="20"/>
      <c r="H2792" s="20"/>
      <c r="I2792" s="20"/>
      <c r="J2792" s="20"/>
    </row>
    <row r="2793" spans="1:10" s="2" customFormat="1" ht="12" customHeight="1" x14ac:dyDescent="0.5">
      <c r="A2793" s="2">
        <v>4615</v>
      </c>
      <c r="B2793" s="13" t="s">
        <v>1472</v>
      </c>
      <c r="C2793" s="14"/>
      <c r="D2793" s="14"/>
      <c r="E2793" s="14"/>
      <c r="F2793" s="15" t="s">
        <v>1473</v>
      </c>
      <c r="G2793" s="21"/>
      <c r="H2793" s="22"/>
      <c r="I2793" s="18"/>
      <c r="J2793" s="18"/>
    </row>
    <row r="2794" spans="1:10" s="2" customFormat="1" ht="12" customHeight="1" x14ac:dyDescent="0.5">
      <c r="B2794" s="19"/>
      <c r="C2794" s="20"/>
      <c r="D2794" s="20"/>
      <c r="E2794" s="20"/>
      <c r="F2794" s="20"/>
      <c r="G2794" s="20"/>
      <c r="H2794" s="20"/>
      <c r="I2794" s="20"/>
      <c r="J2794" s="20"/>
    </row>
    <row r="2795" spans="1:10" s="2" customFormat="1" ht="24" customHeight="1" x14ac:dyDescent="0.5">
      <c r="A2795" s="2">
        <v>4617</v>
      </c>
      <c r="B2795" s="13"/>
      <c r="C2795" s="14" t="s">
        <v>1474</v>
      </c>
      <c r="D2795" s="14"/>
      <c r="E2795" s="14"/>
      <c r="F2795" s="15" t="s">
        <v>1475</v>
      </c>
      <c r="G2795" s="21"/>
      <c r="H2795" s="22"/>
      <c r="I2795" s="18"/>
      <c r="J2795" s="18"/>
    </row>
    <row r="2796" spans="1:10" s="2" customFormat="1" ht="12" customHeight="1" x14ac:dyDescent="0.5">
      <c r="B2796" s="19"/>
      <c r="C2796" s="20"/>
      <c r="D2796" s="20"/>
      <c r="E2796" s="20"/>
      <c r="F2796" s="20"/>
      <c r="G2796" s="20"/>
      <c r="H2796" s="20"/>
      <c r="I2796" s="20"/>
      <c r="J2796" s="20"/>
    </row>
    <row r="2797" spans="1:10" s="2" customFormat="1" ht="12" customHeight="1" x14ac:dyDescent="0.5">
      <c r="A2797" s="2">
        <v>6339</v>
      </c>
      <c r="B2797" s="13"/>
      <c r="C2797" s="14"/>
      <c r="D2797" s="14"/>
      <c r="E2797" s="14"/>
      <c r="F2797" s="15" t="s">
        <v>1476</v>
      </c>
      <c r="G2797" s="21" t="s">
        <v>73</v>
      </c>
      <c r="H2797" s="22">
        <v>1150</v>
      </c>
      <c r="I2797" s="23">
        <v>0</v>
      </c>
      <c r="J2797" s="18">
        <f>IF(G2797 = CHAR(37), H2797*I2797/100,H2797*I2797)</f>
        <v>0</v>
      </c>
    </row>
    <row r="2798" spans="1:10" s="2" customFormat="1" ht="12" customHeight="1" x14ac:dyDescent="0.5">
      <c r="B2798" s="19"/>
      <c r="C2798" s="20"/>
      <c r="D2798" s="20"/>
      <c r="E2798" s="20"/>
      <c r="F2798" s="20"/>
      <c r="G2798" s="20"/>
      <c r="H2798" s="20"/>
      <c r="I2798" s="20"/>
      <c r="J2798" s="20"/>
    </row>
    <row r="2799" spans="1:10" s="2" customFormat="1" ht="12" customHeight="1" x14ac:dyDescent="0.5">
      <c r="A2799" s="2">
        <v>8184</v>
      </c>
      <c r="B2799" s="13"/>
      <c r="C2799" s="14"/>
      <c r="D2799" s="14"/>
      <c r="E2799" s="14"/>
      <c r="F2799" s="15" t="s">
        <v>1477</v>
      </c>
      <c r="G2799" s="21" t="s">
        <v>73</v>
      </c>
      <c r="H2799" s="22">
        <v>650</v>
      </c>
      <c r="I2799" s="23">
        <v>0</v>
      </c>
      <c r="J2799" s="18">
        <f>IF(G2799 = CHAR(37), H2799*I2799/100,H2799*I2799)</f>
        <v>0</v>
      </c>
    </row>
    <row r="2800" spans="1:10" s="2" customFormat="1" ht="12" customHeight="1" x14ac:dyDescent="0.5">
      <c r="B2800" s="19"/>
      <c r="C2800" s="20"/>
      <c r="D2800" s="20"/>
      <c r="E2800" s="20"/>
      <c r="F2800" s="20"/>
      <c r="G2800" s="20"/>
      <c r="H2800" s="20"/>
      <c r="I2800" s="20"/>
      <c r="J2800" s="20"/>
    </row>
    <row r="2801" spans="1:10" s="2" customFormat="1" ht="12" customHeight="1" x14ac:dyDescent="0.5">
      <c r="A2801" s="2">
        <v>6340</v>
      </c>
      <c r="B2801" s="13"/>
      <c r="C2801" s="14"/>
      <c r="D2801" s="14"/>
      <c r="E2801" s="14"/>
      <c r="F2801" s="15" t="s">
        <v>1478</v>
      </c>
      <c r="G2801" s="21" t="s">
        <v>73</v>
      </c>
      <c r="H2801" s="22">
        <v>1000</v>
      </c>
      <c r="I2801" s="23">
        <v>0</v>
      </c>
      <c r="J2801" s="18">
        <f>IF(G2801 = CHAR(37), H2801*I2801/100,H2801*I2801)</f>
        <v>0</v>
      </c>
    </row>
    <row r="2802" spans="1:10" s="2" customFormat="1" ht="12" customHeight="1" x14ac:dyDescent="0.5">
      <c r="B2802" s="19"/>
      <c r="C2802" s="20"/>
      <c r="D2802" s="20"/>
      <c r="E2802" s="20"/>
      <c r="F2802" s="20"/>
      <c r="G2802" s="20"/>
      <c r="H2802" s="20"/>
      <c r="I2802" s="20"/>
      <c r="J2802" s="20"/>
    </row>
    <row r="2803" spans="1:10" s="2" customFormat="1" ht="12" customHeight="1" x14ac:dyDescent="0.5">
      <c r="A2803" s="2">
        <v>8180</v>
      </c>
      <c r="B2803" s="13"/>
      <c r="C2803" s="14"/>
      <c r="D2803" s="14"/>
      <c r="E2803" s="14"/>
      <c r="F2803" s="15" t="s">
        <v>1479</v>
      </c>
      <c r="G2803" s="21" t="s">
        <v>73</v>
      </c>
      <c r="H2803" s="22">
        <v>160</v>
      </c>
      <c r="I2803" s="23">
        <v>0</v>
      </c>
      <c r="J2803" s="18">
        <f>IF(G2803 = CHAR(37), H2803*I2803/100,H2803*I2803)</f>
        <v>0</v>
      </c>
    </row>
    <row r="2804" spans="1:10" s="2" customFormat="1" ht="12" customHeight="1" x14ac:dyDescent="0.5">
      <c r="B2804" s="19"/>
      <c r="C2804" s="20"/>
      <c r="D2804" s="20"/>
      <c r="E2804" s="20"/>
      <c r="F2804" s="20"/>
      <c r="G2804" s="20"/>
      <c r="H2804" s="20"/>
      <c r="I2804" s="20"/>
      <c r="J2804" s="20"/>
    </row>
    <row r="2805" spans="1:10" s="2" customFormat="1" ht="36" customHeight="1" x14ac:dyDescent="0.5">
      <c r="A2805" s="2">
        <v>5847</v>
      </c>
      <c r="B2805" s="13" t="s">
        <v>1480</v>
      </c>
      <c r="C2805" s="14"/>
      <c r="D2805" s="14"/>
      <c r="E2805" s="14"/>
      <c r="F2805" s="15" t="s">
        <v>1481</v>
      </c>
      <c r="G2805" s="21" t="s">
        <v>36</v>
      </c>
      <c r="H2805" s="22">
        <v>49</v>
      </c>
      <c r="I2805" s="23">
        <v>0</v>
      </c>
      <c r="J2805" s="18">
        <f>IF(G2805 = CHAR(37), H2805*I2805/100,H2805*I2805)</f>
        <v>0</v>
      </c>
    </row>
    <row r="2806" spans="1:10" s="2" customFormat="1" ht="12" customHeight="1" x14ac:dyDescent="0.5">
      <c r="B2806" s="19"/>
      <c r="C2806" s="20"/>
      <c r="D2806" s="20"/>
      <c r="E2806" s="20"/>
      <c r="F2806" s="20"/>
      <c r="G2806" s="20"/>
      <c r="H2806" s="20"/>
      <c r="I2806" s="20"/>
      <c r="J2806" s="20"/>
    </row>
    <row r="2807" spans="1:10" s="2" customFormat="1" ht="48" customHeight="1" x14ac:dyDescent="0.5">
      <c r="A2807" s="2">
        <v>5848</v>
      </c>
      <c r="B2807" s="13" t="s">
        <v>1482</v>
      </c>
      <c r="C2807" s="14"/>
      <c r="D2807" s="14"/>
      <c r="E2807" s="14"/>
      <c r="F2807" s="15" t="s">
        <v>1483</v>
      </c>
      <c r="G2807" s="21" t="s">
        <v>73</v>
      </c>
      <c r="H2807" s="22">
        <v>2</v>
      </c>
      <c r="I2807" s="23">
        <v>0</v>
      </c>
      <c r="J2807" s="18">
        <f>IF(G2807 = CHAR(37), H2807*I2807/100,H2807*I2807)</f>
        <v>0</v>
      </c>
    </row>
    <row r="2808" spans="1:10" s="2" customFormat="1" ht="12" customHeight="1" x14ac:dyDescent="0.5">
      <c r="B2808" s="19"/>
      <c r="C2808" s="20"/>
      <c r="D2808" s="20"/>
      <c r="E2808" s="20"/>
      <c r="F2808" s="20"/>
      <c r="G2808" s="20"/>
      <c r="H2808" s="20"/>
      <c r="I2808" s="20"/>
      <c r="J2808" s="20"/>
    </row>
    <row r="2809" spans="1:10" s="2" customFormat="1" ht="24" customHeight="1" x14ac:dyDescent="0.5">
      <c r="A2809" s="2">
        <v>10618</v>
      </c>
      <c r="B2809" s="13" t="s">
        <v>1484</v>
      </c>
      <c r="C2809" s="14"/>
      <c r="D2809" s="14"/>
      <c r="E2809" s="14"/>
      <c r="F2809" s="15" t="s">
        <v>1485</v>
      </c>
      <c r="G2809" s="21"/>
      <c r="H2809" s="22"/>
      <c r="I2809" s="18"/>
      <c r="J2809" s="18"/>
    </row>
    <row r="2810" spans="1:10" s="2" customFormat="1" ht="12" customHeight="1" x14ac:dyDescent="0.5">
      <c r="B2810" s="19"/>
      <c r="C2810" s="20"/>
      <c r="D2810" s="20"/>
      <c r="E2810" s="20"/>
      <c r="F2810" s="20"/>
      <c r="G2810" s="20"/>
      <c r="H2810" s="20"/>
      <c r="I2810" s="20"/>
      <c r="J2810" s="20"/>
    </row>
    <row r="2811" spans="1:10" s="2" customFormat="1" ht="12" customHeight="1" x14ac:dyDescent="0.5">
      <c r="A2811" s="2">
        <v>10619</v>
      </c>
      <c r="B2811" s="13"/>
      <c r="C2811" s="14" t="s">
        <v>1486</v>
      </c>
      <c r="D2811" s="14"/>
      <c r="E2811" s="14"/>
      <c r="F2811" s="15" t="s">
        <v>1487</v>
      </c>
      <c r="G2811" s="21" t="s">
        <v>162</v>
      </c>
      <c r="H2811" s="22">
        <v>60</v>
      </c>
      <c r="I2811" s="23">
        <v>0</v>
      </c>
      <c r="J2811" s="18">
        <f>IF(G2811 = CHAR(37), H2811*I2811/100,H2811*I2811)</f>
        <v>0</v>
      </c>
    </row>
    <row r="2812" spans="1:10" s="2" customFormat="1" ht="12" customHeight="1" x14ac:dyDescent="0.5">
      <c r="B2812" s="19"/>
      <c r="C2812" s="20"/>
      <c r="D2812" s="20"/>
      <c r="E2812" s="20"/>
      <c r="F2812" s="20"/>
      <c r="G2812" s="20"/>
      <c r="H2812" s="20"/>
      <c r="I2812" s="20"/>
      <c r="J2812" s="20"/>
    </row>
    <row r="2813" spans="1:10" s="2" customFormat="1" ht="12" customHeight="1" x14ac:dyDescent="0.5">
      <c r="A2813" s="2">
        <v>5849</v>
      </c>
      <c r="B2813" s="13" t="s">
        <v>1488</v>
      </c>
      <c r="C2813" s="14"/>
      <c r="D2813" s="14"/>
      <c r="E2813" s="14"/>
      <c r="F2813" s="15" t="s">
        <v>1489</v>
      </c>
      <c r="G2813" s="21" t="s">
        <v>73</v>
      </c>
      <c r="H2813" s="22">
        <v>2850</v>
      </c>
      <c r="I2813" s="23">
        <v>0</v>
      </c>
      <c r="J2813" s="18">
        <f>IF(G2813 = CHAR(37), H2813*I2813/100,H2813*I2813)</f>
        <v>0</v>
      </c>
    </row>
    <row r="2814" spans="1:10" s="2" customFormat="1" ht="12" customHeight="1" x14ac:dyDescent="0.5">
      <c r="B2814" s="19"/>
      <c r="C2814" s="20"/>
      <c r="D2814" s="20"/>
      <c r="E2814" s="20"/>
      <c r="F2814" s="20"/>
      <c r="G2814" s="20"/>
      <c r="H2814" s="20"/>
      <c r="I2814" s="20"/>
      <c r="J2814" s="20"/>
    </row>
    <row r="2815" spans="1:10" s="2" customFormat="1" ht="12" customHeight="1" x14ac:dyDescent="0.5">
      <c r="B2815" s="19"/>
      <c r="C2815" s="20"/>
      <c r="D2815" s="20"/>
      <c r="E2815" s="20"/>
      <c r="F2815" s="20"/>
      <c r="G2815" s="20"/>
      <c r="H2815" s="20"/>
      <c r="I2815" s="20"/>
      <c r="J2815" s="20"/>
    </row>
    <row r="2816" spans="1:10" s="2" customFormat="1" ht="12" customHeight="1" x14ac:dyDescent="0.5">
      <c r="B2816" s="19"/>
      <c r="C2816" s="20"/>
      <c r="D2816" s="20"/>
      <c r="E2816" s="20"/>
      <c r="F2816" s="20"/>
      <c r="G2816" s="20"/>
      <c r="H2816" s="20"/>
      <c r="I2816" s="20"/>
      <c r="J2816" s="20"/>
    </row>
    <row r="2817" spans="2:10" s="2" customFormat="1" ht="12" customHeight="1" x14ac:dyDescent="0.5">
      <c r="B2817" s="19"/>
      <c r="C2817" s="20"/>
      <c r="D2817" s="20"/>
      <c r="E2817" s="20"/>
      <c r="F2817" s="20"/>
      <c r="G2817" s="20"/>
      <c r="H2817" s="20"/>
      <c r="I2817" s="20"/>
      <c r="J2817" s="20"/>
    </row>
    <row r="2818" spans="2:10" s="2" customFormat="1" ht="12" customHeight="1" x14ac:dyDescent="0.5">
      <c r="B2818" s="19"/>
      <c r="C2818" s="20"/>
      <c r="D2818" s="20"/>
      <c r="E2818" s="20"/>
      <c r="F2818" s="20"/>
      <c r="G2818" s="20"/>
      <c r="H2818" s="20"/>
      <c r="I2818" s="20"/>
      <c r="J2818" s="20"/>
    </row>
    <row r="2819" spans="2:10" s="2" customFormat="1" ht="12" customHeight="1" x14ac:dyDescent="0.5">
      <c r="B2819" s="19"/>
      <c r="C2819" s="20"/>
      <c r="D2819" s="20"/>
      <c r="E2819" s="20"/>
      <c r="F2819" s="20"/>
      <c r="G2819" s="20"/>
      <c r="H2819" s="20"/>
      <c r="I2819" s="20"/>
      <c r="J2819" s="20"/>
    </row>
    <row r="2820" spans="2:10" s="2" customFormat="1" ht="12" customHeight="1" x14ac:dyDescent="0.5">
      <c r="B2820" s="19"/>
      <c r="C2820" s="20"/>
      <c r="D2820" s="20"/>
      <c r="E2820" s="20"/>
      <c r="F2820" s="20"/>
      <c r="G2820" s="20"/>
      <c r="H2820" s="20"/>
      <c r="I2820" s="20"/>
      <c r="J2820" s="20"/>
    </row>
    <row r="2821" spans="2:10" s="2" customFormat="1" ht="12" customHeight="1" x14ac:dyDescent="0.5">
      <c r="B2821" s="19"/>
      <c r="C2821" s="20"/>
      <c r="D2821" s="20"/>
      <c r="E2821" s="20"/>
      <c r="F2821" s="20"/>
      <c r="G2821" s="20"/>
      <c r="H2821" s="20"/>
      <c r="I2821" s="20"/>
      <c r="J2821" s="20"/>
    </row>
    <row r="2822" spans="2:10" s="2" customFormat="1" ht="12" customHeight="1" x14ac:dyDescent="0.5">
      <c r="B2822" s="19"/>
      <c r="C2822" s="20"/>
      <c r="D2822" s="20"/>
      <c r="E2822" s="20"/>
      <c r="F2822" s="20"/>
      <c r="G2822" s="20"/>
      <c r="H2822" s="20"/>
      <c r="I2822" s="20"/>
      <c r="J2822" s="20"/>
    </row>
    <row r="2823" spans="2:10" s="2" customFormat="1" ht="12" customHeight="1" x14ac:dyDescent="0.5">
      <c r="B2823" s="19"/>
      <c r="C2823" s="20"/>
      <c r="D2823" s="20"/>
      <c r="E2823" s="20"/>
      <c r="F2823" s="20"/>
      <c r="G2823" s="20"/>
      <c r="H2823" s="20"/>
      <c r="I2823" s="20"/>
      <c r="J2823" s="20"/>
    </row>
    <row r="2824" spans="2:10" s="2" customFormat="1" ht="12" customHeight="1" x14ac:dyDescent="0.5">
      <c r="B2824" s="19"/>
      <c r="C2824" s="20"/>
      <c r="D2824" s="20"/>
      <c r="E2824" s="20"/>
      <c r="F2824" s="20"/>
      <c r="G2824" s="20"/>
      <c r="H2824" s="20"/>
      <c r="I2824" s="20"/>
      <c r="J2824" s="20"/>
    </row>
    <row r="2825" spans="2:10" s="2" customFormat="1" ht="12" customHeight="1" x14ac:dyDescent="0.5">
      <c r="B2825" s="19"/>
      <c r="C2825" s="20"/>
      <c r="D2825" s="20"/>
      <c r="E2825" s="20"/>
      <c r="F2825" s="20"/>
      <c r="G2825" s="20"/>
      <c r="H2825" s="20"/>
      <c r="I2825" s="20"/>
      <c r="J2825" s="20"/>
    </row>
    <row r="2826" spans="2:10" s="2" customFormat="1" ht="12" customHeight="1" x14ac:dyDescent="0.5">
      <c r="B2826" s="19"/>
      <c r="C2826" s="20"/>
      <c r="D2826" s="20"/>
      <c r="E2826" s="20"/>
      <c r="F2826" s="20"/>
      <c r="G2826" s="20"/>
      <c r="H2826" s="20"/>
      <c r="I2826" s="20"/>
      <c r="J2826" s="20"/>
    </row>
    <row r="2827" spans="2:10" s="2" customFormat="1" ht="12" customHeight="1" x14ac:dyDescent="0.5">
      <c r="B2827" s="19"/>
      <c r="C2827" s="20"/>
      <c r="D2827" s="20"/>
      <c r="E2827" s="20"/>
      <c r="F2827" s="20"/>
      <c r="G2827" s="20"/>
      <c r="H2827" s="20"/>
      <c r="I2827" s="20"/>
      <c r="J2827" s="20"/>
    </row>
    <row r="2828" spans="2:10" s="2" customFormat="1" ht="12" customHeight="1" x14ac:dyDescent="0.5">
      <c r="B2828" s="19"/>
      <c r="C2828" s="20"/>
      <c r="D2828" s="20"/>
      <c r="E2828" s="20"/>
      <c r="F2828" s="20"/>
      <c r="G2828" s="20"/>
      <c r="H2828" s="20"/>
      <c r="I2828" s="20"/>
      <c r="J2828" s="20"/>
    </row>
    <row r="2829" spans="2:10" s="2" customFormat="1" ht="12" customHeight="1" x14ac:dyDescent="0.5">
      <c r="B2829" s="19"/>
      <c r="C2829" s="20"/>
      <c r="D2829" s="20"/>
      <c r="E2829" s="20"/>
      <c r="F2829" s="20"/>
      <c r="G2829" s="20"/>
      <c r="H2829" s="20"/>
      <c r="I2829" s="20"/>
      <c r="J2829" s="20"/>
    </row>
    <row r="2830" spans="2:10" s="2" customFormat="1" ht="12" customHeight="1" x14ac:dyDescent="0.5">
      <c r="B2830" s="19"/>
      <c r="C2830" s="20"/>
      <c r="D2830" s="20"/>
      <c r="E2830" s="20"/>
      <c r="F2830" s="20"/>
      <c r="G2830" s="20"/>
      <c r="H2830" s="20"/>
      <c r="I2830" s="20"/>
      <c r="J2830" s="20"/>
    </row>
    <row r="2831" spans="2:10" s="2" customFormat="1" ht="12" customHeight="1" x14ac:dyDescent="0.5">
      <c r="B2831" s="19"/>
      <c r="C2831" s="20"/>
      <c r="D2831" s="20"/>
      <c r="E2831" s="20"/>
      <c r="F2831" s="20"/>
      <c r="G2831" s="20"/>
      <c r="H2831" s="20"/>
      <c r="I2831" s="20"/>
      <c r="J2831" s="20"/>
    </row>
    <row r="2832" spans="2:10" s="2" customFormat="1" ht="12" customHeight="1" x14ac:dyDescent="0.5">
      <c r="B2832" s="19"/>
      <c r="C2832" s="20"/>
      <c r="D2832" s="20"/>
      <c r="E2832" s="20"/>
      <c r="F2832" s="20"/>
      <c r="G2832" s="20"/>
      <c r="H2832" s="20"/>
      <c r="I2832" s="20"/>
      <c r="J2832" s="20"/>
    </row>
    <row r="2833" spans="1:10" s="2" customFormat="1" ht="12" customHeight="1" x14ac:dyDescent="0.5">
      <c r="B2833" s="19"/>
      <c r="C2833" s="20"/>
      <c r="D2833" s="20"/>
      <c r="E2833" s="20"/>
      <c r="F2833" s="20"/>
      <c r="G2833" s="20"/>
      <c r="H2833" s="20"/>
      <c r="I2833" s="20"/>
      <c r="J2833" s="20"/>
    </row>
    <row r="2834" spans="1:10" s="2" customFormat="1" ht="12" customHeight="1" x14ac:dyDescent="0.5">
      <c r="B2834" s="19"/>
      <c r="C2834" s="20"/>
      <c r="D2834" s="20"/>
      <c r="E2834" s="20"/>
      <c r="F2834" s="20"/>
      <c r="G2834" s="20"/>
      <c r="H2834" s="20"/>
      <c r="I2834" s="20"/>
      <c r="J2834" s="20"/>
    </row>
    <row r="2835" spans="1:10" s="2" customFormat="1" ht="12" customHeight="1" x14ac:dyDescent="0.5">
      <c r="B2835" s="19"/>
      <c r="C2835" s="20"/>
      <c r="D2835" s="20"/>
      <c r="E2835" s="20"/>
      <c r="F2835" s="20"/>
      <c r="G2835" s="20"/>
      <c r="H2835" s="20"/>
      <c r="I2835" s="20"/>
      <c r="J2835" s="20"/>
    </row>
    <row r="2836" spans="1:10" s="2" customFormat="1" ht="12" customHeight="1" x14ac:dyDescent="0.5">
      <c r="B2836" s="19"/>
      <c r="C2836" s="20"/>
      <c r="D2836" s="20"/>
      <c r="E2836" s="20"/>
      <c r="F2836" s="20"/>
      <c r="G2836" s="20"/>
      <c r="H2836" s="20"/>
      <c r="I2836" s="20"/>
      <c r="J2836" s="20"/>
    </row>
    <row r="2837" spans="1:10" s="2" customFormat="1" ht="12" customHeight="1" x14ac:dyDescent="0.5">
      <c r="B2837" s="19"/>
      <c r="C2837" s="20"/>
      <c r="D2837" s="20"/>
      <c r="E2837" s="20"/>
      <c r="F2837" s="20"/>
      <c r="G2837" s="20"/>
      <c r="H2837" s="20"/>
      <c r="I2837" s="20"/>
      <c r="J2837" s="20"/>
    </row>
    <row r="2838" spans="1:10" s="2" customFormat="1" ht="12" customHeight="1" x14ac:dyDescent="0.5">
      <c r="B2838" s="19"/>
      <c r="C2838" s="20"/>
      <c r="D2838" s="20"/>
      <c r="E2838" s="20"/>
      <c r="F2838" s="20"/>
      <c r="G2838" s="20"/>
      <c r="H2838" s="20"/>
      <c r="I2838" s="20"/>
      <c r="J2838" s="20"/>
    </row>
    <row r="2839" spans="1:10" s="2" customFormat="1" ht="12" customHeight="1" x14ac:dyDescent="0.5">
      <c r="B2839" s="19"/>
      <c r="C2839" s="20"/>
      <c r="D2839" s="20"/>
      <c r="E2839" s="20"/>
      <c r="F2839" s="20"/>
      <c r="G2839" s="20"/>
      <c r="H2839" s="20"/>
      <c r="I2839" s="20"/>
      <c r="J2839" s="20"/>
    </row>
    <row r="2840" spans="1:10" s="2" customFormat="1" ht="12" customHeight="1" x14ac:dyDescent="0.5">
      <c r="B2840" s="19"/>
      <c r="C2840" s="20"/>
      <c r="D2840" s="20"/>
      <c r="E2840" s="20"/>
      <c r="F2840" s="20"/>
      <c r="G2840" s="20"/>
      <c r="H2840" s="20"/>
      <c r="I2840" s="20"/>
      <c r="J2840" s="20"/>
    </row>
    <row r="2841" spans="1:10" s="2" customFormat="1" ht="12" customHeight="1" x14ac:dyDescent="0.5">
      <c r="B2841" s="19"/>
      <c r="C2841" s="20"/>
      <c r="D2841" s="20"/>
      <c r="E2841" s="20"/>
      <c r="F2841" s="20"/>
      <c r="G2841" s="20"/>
      <c r="H2841" s="20"/>
      <c r="I2841" s="20"/>
      <c r="J2841" s="20"/>
    </row>
    <row r="2842" spans="1:10" s="3" customFormat="1" ht="20.100000000000001" customHeight="1" x14ac:dyDescent="0.5">
      <c r="B2842" s="25" t="s">
        <v>138</v>
      </c>
      <c r="C2842" s="26"/>
      <c r="D2842" s="26"/>
      <c r="E2842" s="26"/>
      <c r="F2842" s="27"/>
      <c r="G2842" s="28"/>
      <c r="H2842" s="29"/>
      <c r="I2842" s="29"/>
      <c r="J2842" s="30">
        <f>SUM(J2784:J2841)</f>
        <v>0</v>
      </c>
    </row>
    <row r="2843" spans="1:10" s="1" customFormat="1" ht="12" customHeight="1" x14ac:dyDescent="0.5">
      <c r="J2843" s="31" t="s">
        <v>1490</v>
      </c>
    </row>
    <row r="2844" spans="1:10" s="1" customFormat="1" ht="11.7" x14ac:dyDescent="0.5">
      <c r="B2844" s="6" t="s">
        <v>1491</v>
      </c>
    </row>
    <row r="2845" spans="1:10" s="2" customFormat="1" ht="39.450000000000003" customHeight="1" x14ac:dyDescent="0.5">
      <c r="B2845" s="7"/>
      <c r="C2845" s="8" t="s">
        <v>3</v>
      </c>
      <c r="D2845" s="8"/>
      <c r="E2845" s="8"/>
      <c r="F2845" s="7" t="s">
        <v>4</v>
      </c>
      <c r="G2845" s="7" t="s">
        <v>5</v>
      </c>
      <c r="H2845" s="7" t="s">
        <v>6</v>
      </c>
      <c r="I2845" s="7" t="s">
        <v>7</v>
      </c>
      <c r="J2845" s="9" t="s">
        <v>8</v>
      </c>
    </row>
    <row r="2846" spans="1:10" s="3" customFormat="1" ht="20.100000000000001" customHeight="1" x14ac:dyDescent="0.5">
      <c r="B2846" s="10"/>
      <c r="C2846" s="11"/>
      <c r="D2846" s="11"/>
      <c r="E2846" s="11"/>
      <c r="F2846" s="11"/>
      <c r="G2846" s="11"/>
      <c r="H2846" s="11"/>
      <c r="I2846" s="11"/>
      <c r="J2846" s="12"/>
    </row>
    <row r="2847" spans="1:10" s="2" customFormat="1" ht="24" customHeight="1" x14ac:dyDescent="0.5">
      <c r="A2847" s="2">
        <v>7584</v>
      </c>
      <c r="B2847" s="13" t="s">
        <v>1492</v>
      </c>
      <c r="C2847" s="14"/>
      <c r="D2847" s="14"/>
      <c r="E2847" s="14"/>
      <c r="F2847" s="15" t="s">
        <v>1493</v>
      </c>
      <c r="G2847" s="21"/>
      <c r="H2847" s="22"/>
      <c r="I2847" s="18"/>
      <c r="J2847" s="18"/>
    </row>
    <row r="2848" spans="1:10" s="2" customFormat="1" ht="12" customHeight="1" x14ac:dyDescent="0.5">
      <c r="B2848" s="19"/>
      <c r="C2848" s="20"/>
      <c r="D2848" s="20"/>
      <c r="E2848" s="20"/>
      <c r="F2848" s="20"/>
      <c r="G2848" s="20"/>
      <c r="H2848" s="20"/>
      <c r="I2848" s="20"/>
      <c r="J2848" s="20"/>
    </row>
    <row r="2849" spans="1:10" s="2" customFormat="1" ht="12" customHeight="1" x14ac:dyDescent="0.5">
      <c r="A2849" s="2">
        <v>7585</v>
      </c>
      <c r="B2849" s="13" t="s">
        <v>1494</v>
      </c>
      <c r="C2849" s="14"/>
      <c r="D2849" s="14"/>
      <c r="E2849" s="14"/>
      <c r="F2849" s="15" t="s">
        <v>1495</v>
      </c>
      <c r="G2849" s="21"/>
      <c r="H2849" s="22"/>
      <c r="I2849" s="18"/>
      <c r="J2849" s="18"/>
    </row>
    <row r="2850" spans="1:10" s="2" customFormat="1" ht="12" customHeight="1" x14ac:dyDescent="0.5">
      <c r="B2850" s="19"/>
      <c r="C2850" s="20"/>
      <c r="D2850" s="20"/>
      <c r="E2850" s="20"/>
      <c r="F2850" s="20"/>
      <c r="G2850" s="20"/>
      <c r="H2850" s="20"/>
      <c r="I2850" s="20"/>
      <c r="J2850" s="20"/>
    </row>
    <row r="2851" spans="1:10" s="2" customFormat="1" ht="12" customHeight="1" x14ac:dyDescent="0.5">
      <c r="A2851" s="2">
        <v>7586</v>
      </c>
      <c r="B2851" s="13"/>
      <c r="C2851" s="14" t="s">
        <v>1496</v>
      </c>
      <c r="D2851" s="14"/>
      <c r="E2851" s="14"/>
      <c r="F2851" s="15" t="s">
        <v>1497</v>
      </c>
      <c r="G2851" s="21" t="s">
        <v>162</v>
      </c>
      <c r="H2851" s="22">
        <v>10000</v>
      </c>
      <c r="I2851" s="23">
        <v>0</v>
      </c>
      <c r="J2851" s="18">
        <f>IF(G2851 = CHAR(37), H2851*I2851/100,H2851*I2851)</f>
        <v>0</v>
      </c>
    </row>
    <row r="2852" spans="1:10" s="2" customFormat="1" ht="12" customHeight="1" x14ac:dyDescent="0.5">
      <c r="B2852" s="19"/>
      <c r="C2852" s="20"/>
      <c r="D2852" s="20"/>
      <c r="E2852" s="20"/>
      <c r="F2852" s="20"/>
      <c r="G2852" s="20"/>
      <c r="H2852" s="20"/>
      <c r="I2852" s="20"/>
      <c r="J2852" s="20"/>
    </row>
    <row r="2853" spans="1:10" s="2" customFormat="1" ht="12" customHeight="1" x14ac:dyDescent="0.5">
      <c r="A2853" s="2">
        <v>7587</v>
      </c>
      <c r="B2853" s="13"/>
      <c r="C2853" s="14" t="s">
        <v>1498</v>
      </c>
      <c r="D2853" s="14"/>
      <c r="E2853" s="14"/>
      <c r="F2853" s="15" t="s">
        <v>1499</v>
      </c>
      <c r="G2853" s="21" t="s">
        <v>162</v>
      </c>
      <c r="H2853" s="22">
        <v>10000</v>
      </c>
      <c r="I2853" s="23">
        <v>0</v>
      </c>
      <c r="J2853" s="18">
        <f>IF(G2853 = CHAR(37), H2853*I2853/100,H2853*I2853)</f>
        <v>0</v>
      </c>
    </row>
    <row r="2854" spans="1:10" s="2" customFormat="1" ht="12" customHeight="1" x14ac:dyDescent="0.5">
      <c r="B2854" s="19"/>
      <c r="C2854" s="20"/>
      <c r="D2854" s="20"/>
      <c r="E2854" s="20"/>
      <c r="F2854" s="20"/>
      <c r="G2854" s="20"/>
      <c r="H2854" s="20"/>
      <c r="I2854" s="20"/>
      <c r="J2854" s="20"/>
    </row>
    <row r="2855" spans="1:10" s="2" customFormat="1" ht="12" customHeight="1" x14ac:dyDescent="0.5">
      <c r="A2855" s="2">
        <v>7591</v>
      </c>
      <c r="B2855" s="13" t="s">
        <v>1500</v>
      </c>
      <c r="C2855" s="14"/>
      <c r="D2855" s="14"/>
      <c r="E2855" s="14"/>
      <c r="F2855" s="15" t="s">
        <v>1501</v>
      </c>
      <c r="G2855" s="21"/>
      <c r="H2855" s="22"/>
      <c r="I2855" s="18"/>
      <c r="J2855" s="18"/>
    </row>
    <row r="2856" spans="1:10" s="2" customFormat="1" ht="12" customHeight="1" x14ac:dyDescent="0.5">
      <c r="B2856" s="19"/>
      <c r="C2856" s="20"/>
      <c r="D2856" s="20"/>
      <c r="E2856" s="20"/>
      <c r="F2856" s="20"/>
      <c r="G2856" s="20"/>
      <c r="H2856" s="20"/>
      <c r="I2856" s="20"/>
      <c r="J2856" s="20"/>
    </row>
    <row r="2857" spans="1:10" s="2" customFormat="1" ht="12" customHeight="1" x14ac:dyDescent="0.5">
      <c r="A2857" s="2">
        <v>7592</v>
      </c>
      <c r="B2857" s="13"/>
      <c r="C2857" s="14" t="s">
        <v>1502</v>
      </c>
      <c r="D2857" s="14"/>
      <c r="E2857" s="14"/>
      <c r="F2857" s="15" t="s">
        <v>1503</v>
      </c>
      <c r="G2857" s="21" t="s">
        <v>673</v>
      </c>
      <c r="H2857" s="22">
        <v>1</v>
      </c>
      <c r="I2857" s="23">
        <v>0</v>
      </c>
      <c r="J2857" s="18">
        <f>IF(G2857 = CHAR(37), H2857*I2857/100,H2857*I2857)</f>
        <v>0</v>
      </c>
    </row>
    <row r="2858" spans="1:10" s="2" customFormat="1" ht="12" customHeight="1" x14ac:dyDescent="0.5">
      <c r="B2858" s="19"/>
      <c r="C2858" s="20"/>
      <c r="D2858" s="20"/>
      <c r="E2858" s="20"/>
      <c r="F2858" s="20"/>
      <c r="G2858" s="20"/>
      <c r="H2858" s="20"/>
      <c r="I2858" s="20"/>
      <c r="J2858" s="20"/>
    </row>
    <row r="2859" spans="1:10" s="2" customFormat="1" ht="12" customHeight="1" x14ac:dyDescent="0.5">
      <c r="A2859" s="2">
        <v>7593</v>
      </c>
      <c r="B2859" s="13"/>
      <c r="C2859" s="14" t="s">
        <v>1504</v>
      </c>
      <c r="D2859" s="14"/>
      <c r="E2859" s="14"/>
      <c r="F2859" s="15" t="s">
        <v>1505</v>
      </c>
      <c r="G2859" s="21" t="s">
        <v>673</v>
      </c>
      <c r="H2859" s="22">
        <v>6</v>
      </c>
      <c r="I2859" s="23">
        <v>0</v>
      </c>
      <c r="J2859" s="18">
        <f>IF(G2859 = CHAR(37), H2859*I2859/100,H2859*I2859)</f>
        <v>0</v>
      </c>
    </row>
    <row r="2860" spans="1:10" s="2" customFormat="1" ht="12" customHeight="1" x14ac:dyDescent="0.5">
      <c r="B2860" s="19"/>
      <c r="C2860" s="20"/>
      <c r="D2860" s="20"/>
      <c r="E2860" s="20"/>
      <c r="F2860" s="20"/>
      <c r="G2860" s="20"/>
      <c r="H2860" s="20"/>
      <c r="I2860" s="20"/>
      <c r="J2860" s="20"/>
    </row>
    <row r="2861" spans="1:10" s="2" customFormat="1" ht="24" customHeight="1" x14ac:dyDescent="0.5">
      <c r="A2861" s="2">
        <v>7594</v>
      </c>
      <c r="B2861" s="13"/>
      <c r="C2861" s="14" t="s">
        <v>1506</v>
      </c>
      <c r="D2861" s="14"/>
      <c r="E2861" s="14"/>
      <c r="F2861" s="15" t="s">
        <v>1507</v>
      </c>
      <c r="G2861" s="21"/>
      <c r="H2861" s="22"/>
      <c r="I2861" s="18"/>
      <c r="J2861" s="18"/>
    </row>
    <row r="2862" spans="1:10" s="2" customFormat="1" ht="12" customHeight="1" x14ac:dyDescent="0.5">
      <c r="B2862" s="19"/>
      <c r="C2862" s="20"/>
      <c r="D2862" s="20"/>
      <c r="E2862" s="20"/>
      <c r="F2862" s="20"/>
      <c r="G2862" s="20"/>
      <c r="H2862" s="20"/>
      <c r="I2862" s="20"/>
      <c r="J2862" s="20"/>
    </row>
    <row r="2863" spans="1:10" s="2" customFormat="1" ht="24" customHeight="1" x14ac:dyDescent="0.5">
      <c r="A2863" s="2">
        <v>7595</v>
      </c>
      <c r="B2863" s="13"/>
      <c r="C2863" s="14"/>
      <c r="D2863" s="14" t="s">
        <v>92</v>
      </c>
      <c r="E2863" s="14"/>
      <c r="F2863" s="15" t="s">
        <v>1508</v>
      </c>
      <c r="G2863" s="21" t="s">
        <v>39</v>
      </c>
      <c r="H2863" s="22">
        <v>7700</v>
      </c>
      <c r="I2863" s="23">
        <v>0</v>
      </c>
      <c r="J2863" s="18">
        <f>IF(G2863 = CHAR(37), H2863*I2863/100,H2863*I2863)</f>
        <v>0</v>
      </c>
    </row>
    <row r="2864" spans="1:10" s="2" customFormat="1" ht="12" customHeight="1" x14ac:dyDescent="0.5">
      <c r="B2864" s="19"/>
      <c r="C2864" s="20"/>
      <c r="D2864" s="20"/>
      <c r="E2864" s="20"/>
      <c r="F2864" s="20"/>
      <c r="G2864" s="20"/>
      <c r="H2864" s="20"/>
      <c r="I2864" s="20"/>
      <c r="J2864" s="20"/>
    </row>
    <row r="2865" spans="1:10" s="2" customFormat="1" ht="24" customHeight="1" x14ac:dyDescent="0.5">
      <c r="A2865" s="2">
        <v>7596</v>
      </c>
      <c r="B2865" s="13"/>
      <c r="C2865" s="14"/>
      <c r="D2865" s="14" t="s">
        <v>95</v>
      </c>
      <c r="E2865" s="14"/>
      <c r="F2865" s="15" t="s">
        <v>1509</v>
      </c>
      <c r="G2865" s="21" t="s">
        <v>39</v>
      </c>
      <c r="H2865" s="22">
        <v>1000</v>
      </c>
      <c r="I2865" s="23">
        <v>0</v>
      </c>
      <c r="J2865" s="18">
        <f>IF(G2865 = CHAR(37), H2865*I2865/100,H2865*I2865)</f>
        <v>0</v>
      </c>
    </row>
    <row r="2866" spans="1:10" s="2" customFormat="1" ht="12" customHeight="1" x14ac:dyDescent="0.5">
      <c r="B2866" s="19"/>
      <c r="C2866" s="20"/>
      <c r="D2866" s="20"/>
      <c r="E2866" s="20"/>
      <c r="F2866" s="20"/>
      <c r="G2866" s="20"/>
      <c r="H2866" s="20"/>
      <c r="I2866" s="20"/>
      <c r="J2866" s="20"/>
    </row>
    <row r="2867" spans="1:10" s="2" customFormat="1" ht="36" customHeight="1" x14ac:dyDescent="0.5">
      <c r="A2867" s="2">
        <v>7598</v>
      </c>
      <c r="B2867" s="13"/>
      <c r="C2867" s="14" t="s">
        <v>1510</v>
      </c>
      <c r="D2867" s="14"/>
      <c r="E2867" s="14"/>
      <c r="F2867" s="15" t="s">
        <v>1511</v>
      </c>
      <c r="G2867" s="21"/>
      <c r="H2867" s="22"/>
      <c r="I2867" s="18"/>
      <c r="J2867" s="18"/>
    </row>
    <row r="2868" spans="1:10" s="2" customFormat="1" ht="12" customHeight="1" x14ac:dyDescent="0.5">
      <c r="B2868" s="19"/>
      <c r="C2868" s="20"/>
      <c r="D2868" s="20"/>
      <c r="E2868" s="20"/>
      <c r="F2868" s="20"/>
      <c r="G2868" s="20"/>
      <c r="H2868" s="20"/>
      <c r="I2868" s="20"/>
      <c r="J2868" s="20"/>
    </row>
    <row r="2869" spans="1:10" s="2" customFormat="1" ht="12" customHeight="1" x14ac:dyDescent="0.5">
      <c r="A2869" s="2">
        <v>8835</v>
      </c>
      <c r="B2869" s="13"/>
      <c r="C2869" s="14"/>
      <c r="D2869" s="14" t="s">
        <v>97</v>
      </c>
      <c r="E2869" s="14"/>
      <c r="F2869" s="15" t="s">
        <v>1512</v>
      </c>
      <c r="G2869" s="21" t="s">
        <v>49</v>
      </c>
      <c r="H2869" s="22">
        <v>10</v>
      </c>
      <c r="I2869" s="23">
        <v>0</v>
      </c>
      <c r="J2869" s="18">
        <f>IF(G2869 = CHAR(37), H2869*I2869/100,H2869*I2869)</f>
        <v>0</v>
      </c>
    </row>
    <row r="2870" spans="1:10" s="2" customFormat="1" ht="12" customHeight="1" x14ac:dyDescent="0.5">
      <c r="B2870" s="19"/>
      <c r="C2870" s="20"/>
      <c r="D2870" s="20"/>
      <c r="E2870" s="20"/>
      <c r="F2870" s="20"/>
      <c r="G2870" s="20"/>
      <c r="H2870" s="20"/>
      <c r="I2870" s="20"/>
      <c r="J2870" s="20"/>
    </row>
    <row r="2871" spans="1:10" s="2" customFormat="1" ht="12" customHeight="1" x14ac:dyDescent="0.5">
      <c r="A2871" s="2">
        <v>7602</v>
      </c>
      <c r="B2871" s="13"/>
      <c r="C2871" s="14"/>
      <c r="D2871" s="14" t="s">
        <v>99</v>
      </c>
      <c r="E2871" s="14"/>
      <c r="F2871" s="15" t="s">
        <v>1513</v>
      </c>
      <c r="G2871" s="21" t="s">
        <v>49</v>
      </c>
      <c r="H2871" s="22">
        <v>20</v>
      </c>
      <c r="I2871" s="23">
        <v>0</v>
      </c>
      <c r="J2871" s="18">
        <f>IF(G2871 = CHAR(37), H2871*I2871/100,H2871*I2871)</f>
        <v>0</v>
      </c>
    </row>
    <row r="2872" spans="1:10" s="2" customFormat="1" ht="12" customHeight="1" x14ac:dyDescent="0.5">
      <c r="B2872" s="19"/>
      <c r="C2872" s="20"/>
      <c r="D2872" s="20"/>
      <c r="E2872" s="20"/>
      <c r="F2872" s="20"/>
      <c r="G2872" s="20"/>
      <c r="H2872" s="20"/>
      <c r="I2872" s="20"/>
      <c r="J2872" s="20"/>
    </row>
    <row r="2873" spans="1:10" s="2" customFormat="1" ht="12" customHeight="1" x14ac:dyDescent="0.5">
      <c r="A2873" s="2">
        <v>7603</v>
      </c>
      <c r="B2873" s="13"/>
      <c r="C2873" s="14"/>
      <c r="D2873" s="14" t="s">
        <v>101</v>
      </c>
      <c r="E2873" s="14"/>
      <c r="F2873" s="15" t="s">
        <v>1514</v>
      </c>
      <c r="G2873" s="21" t="s">
        <v>49</v>
      </c>
      <c r="H2873" s="22">
        <v>20</v>
      </c>
      <c r="I2873" s="23">
        <v>0</v>
      </c>
      <c r="J2873" s="18">
        <f>IF(G2873 = CHAR(37), H2873*I2873/100,H2873*I2873)</f>
        <v>0</v>
      </c>
    </row>
    <row r="2874" spans="1:10" s="2" customFormat="1" ht="12" customHeight="1" x14ac:dyDescent="0.5">
      <c r="B2874" s="19"/>
      <c r="C2874" s="20"/>
      <c r="D2874" s="20"/>
      <c r="E2874" s="20"/>
      <c r="F2874" s="20"/>
      <c r="G2874" s="20"/>
      <c r="H2874" s="20"/>
      <c r="I2874" s="20"/>
      <c r="J2874" s="20"/>
    </row>
    <row r="2875" spans="1:10" s="2" customFormat="1" ht="12" customHeight="1" x14ac:dyDescent="0.5">
      <c r="A2875" s="2">
        <v>7605</v>
      </c>
      <c r="B2875" s="13" t="s">
        <v>1515</v>
      </c>
      <c r="C2875" s="14"/>
      <c r="D2875" s="14"/>
      <c r="E2875" s="14"/>
      <c r="F2875" s="15" t="s">
        <v>1516</v>
      </c>
      <c r="G2875" s="21"/>
      <c r="H2875" s="22"/>
      <c r="I2875" s="18"/>
      <c r="J2875" s="18"/>
    </row>
    <row r="2876" spans="1:10" s="2" customFormat="1" ht="12" customHeight="1" x14ac:dyDescent="0.5">
      <c r="B2876" s="19"/>
      <c r="C2876" s="20"/>
      <c r="D2876" s="20"/>
      <c r="E2876" s="20"/>
      <c r="F2876" s="20"/>
      <c r="G2876" s="20"/>
      <c r="H2876" s="20"/>
      <c r="I2876" s="20"/>
      <c r="J2876" s="20"/>
    </row>
    <row r="2877" spans="1:10" s="2" customFormat="1" ht="12" customHeight="1" x14ac:dyDescent="0.5">
      <c r="A2877" s="2">
        <v>7617</v>
      </c>
      <c r="B2877" s="13"/>
      <c r="C2877" s="14" t="s">
        <v>1517</v>
      </c>
      <c r="D2877" s="14"/>
      <c r="E2877" s="14"/>
      <c r="F2877" s="15" t="s">
        <v>1518</v>
      </c>
      <c r="G2877" s="21"/>
      <c r="H2877" s="22"/>
      <c r="I2877" s="18"/>
      <c r="J2877" s="18"/>
    </row>
    <row r="2878" spans="1:10" s="2" customFormat="1" ht="12" customHeight="1" x14ac:dyDescent="0.5">
      <c r="B2878" s="19"/>
      <c r="C2878" s="20"/>
      <c r="D2878" s="20"/>
      <c r="E2878" s="20"/>
      <c r="F2878" s="20"/>
      <c r="G2878" s="20"/>
      <c r="H2878" s="20"/>
      <c r="I2878" s="20"/>
      <c r="J2878" s="20"/>
    </row>
    <row r="2879" spans="1:10" s="2" customFormat="1" ht="12" customHeight="1" x14ac:dyDescent="0.5">
      <c r="A2879" s="2">
        <v>7620</v>
      </c>
      <c r="B2879" s="13"/>
      <c r="C2879" s="14"/>
      <c r="D2879" s="14" t="s">
        <v>97</v>
      </c>
      <c r="E2879" s="14"/>
      <c r="F2879" s="15" t="s">
        <v>1519</v>
      </c>
      <c r="G2879" s="21" t="s">
        <v>673</v>
      </c>
      <c r="H2879" s="22">
        <v>4</v>
      </c>
      <c r="I2879" s="23">
        <v>0</v>
      </c>
      <c r="J2879" s="18">
        <f>IF(G2879 = CHAR(37), H2879*I2879/100,H2879*I2879)</f>
        <v>0</v>
      </c>
    </row>
    <row r="2880" spans="1:10" s="2" customFormat="1" ht="12" customHeight="1" x14ac:dyDescent="0.5">
      <c r="B2880" s="19"/>
      <c r="C2880" s="20"/>
      <c r="D2880" s="20"/>
      <c r="E2880" s="20"/>
      <c r="F2880" s="20"/>
      <c r="G2880" s="20"/>
      <c r="H2880" s="20"/>
      <c r="I2880" s="20"/>
      <c r="J2880" s="20"/>
    </row>
    <row r="2881" spans="2:10" s="2" customFormat="1" ht="12" customHeight="1" x14ac:dyDescent="0.5">
      <c r="B2881" s="19"/>
      <c r="C2881" s="20"/>
      <c r="D2881" s="20"/>
      <c r="E2881" s="20"/>
      <c r="F2881" s="20"/>
      <c r="G2881" s="20"/>
      <c r="H2881" s="20"/>
      <c r="I2881" s="20"/>
      <c r="J2881" s="20"/>
    </row>
    <row r="2882" spans="2:10" s="2" customFormat="1" ht="12" customHeight="1" x14ac:dyDescent="0.5">
      <c r="B2882" s="19"/>
      <c r="C2882" s="20"/>
      <c r="D2882" s="20"/>
      <c r="E2882" s="20"/>
      <c r="F2882" s="20"/>
      <c r="G2882" s="20"/>
      <c r="H2882" s="20"/>
      <c r="I2882" s="20"/>
      <c r="J2882" s="20"/>
    </row>
    <row r="2883" spans="2:10" s="2" customFormat="1" ht="12" customHeight="1" x14ac:dyDescent="0.5">
      <c r="B2883" s="19"/>
      <c r="C2883" s="20"/>
      <c r="D2883" s="20"/>
      <c r="E2883" s="20"/>
      <c r="F2883" s="20"/>
      <c r="G2883" s="20"/>
      <c r="H2883" s="20"/>
      <c r="I2883" s="20"/>
      <c r="J2883" s="20"/>
    </row>
    <row r="2884" spans="2:10" s="2" customFormat="1" ht="12" customHeight="1" x14ac:dyDescent="0.5">
      <c r="B2884" s="19"/>
      <c r="C2884" s="20"/>
      <c r="D2884" s="20"/>
      <c r="E2884" s="20"/>
      <c r="F2884" s="20"/>
      <c r="G2884" s="20"/>
      <c r="H2884" s="20"/>
      <c r="I2884" s="20"/>
      <c r="J2884" s="20"/>
    </row>
    <row r="2885" spans="2:10" s="2" customFormat="1" ht="12" customHeight="1" x14ac:dyDescent="0.5">
      <c r="B2885" s="19"/>
      <c r="C2885" s="20"/>
      <c r="D2885" s="20"/>
      <c r="E2885" s="20"/>
      <c r="F2885" s="20"/>
      <c r="G2885" s="20"/>
      <c r="H2885" s="20"/>
      <c r="I2885" s="20"/>
      <c r="J2885" s="20"/>
    </row>
    <row r="2886" spans="2:10" s="2" customFormat="1" ht="12" customHeight="1" x14ac:dyDescent="0.5">
      <c r="B2886" s="19"/>
      <c r="C2886" s="20"/>
      <c r="D2886" s="20"/>
      <c r="E2886" s="20"/>
      <c r="F2886" s="20"/>
      <c r="G2886" s="20"/>
      <c r="H2886" s="20"/>
      <c r="I2886" s="20"/>
      <c r="J2886" s="20"/>
    </row>
    <row r="2887" spans="2:10" s="2" customFormat="1" ht="12" customHeight="1" x14ac:dyDescent="0.5">
      <c r="B2887" s="19"/>
      <c r="C2887" s="20"/>
      <c r="D2887" s="20"/>
      <c r="E2887" s="20"/>
      <c r="F2887" s="20"/>
      <c r="G2887" s="20"/>
      <c r="H2887" s="20"/>
      <c r="I2887" s="20"/>
      <c r="J2887" s="20"/>
    </row>
    <row r="2888" spans="2:10" s="2" customFormat="1" ht="12" customHeight="1" x14ac:dyDescent="0.5">
      <c r="B2888" s="19"/>
      <c r="C2888" s="20"/>
      <c r="D2888" s="20"/>
      <c r="E2888" s="20"/>
      <c r="F2888" s="20"/>
      <c r="G2888" s="20"/>
      <c r="H2888" s="20"/>
      <c r="I2888" s="20"/>
      <c r="J2888" s="20"/>
    </row>
    <row r="2889" spans="2:10" s="2" customFormat="1" ht="12" customHeight="1" x14ac:dyDescent="0.5">
      <c r="B2889" s="19"/>
      <c r="C2889" s="20"/>
      <c r="D2889" s="20"/>
      <c r="E2889" s="20"/>
      <c r="F2889" s="20"/>
      <c r="G2889" s="20"/>
      <c r="H2889" s="20"/>
      <c r="I2889" s="20"/>
      <c r="J2889" s="20"/>
    </row>
    <row r="2890" spans="2:10" s="2" customFormat="1" ht="12" customHeight="1" x14ac:dyDescent="0.5">
      <c r="B2890" s="19"/>
      <c r="C2890" s="20"/>
      <c r="D2890" s="20"/>
      <c r="E2890" s="20"/>
      <c r="F2890" s="20"/>
      <c r="G2890" s="20"/>
      <c r="H2890" s="20"/>
      <c r="I2890" s="20"/>
      <c r="J2890" s="20"/>
    </row>
    <row r="2891" spans="2:10" s="2" customFormat="1" ht="12" customHeight="1" x14ac:dyDescent="0.5">
      <c r="B2891" s="19"/>
      <c r="C2891" s="20"/>
      <c r="D2891" s="20"/>
      <c r="E2891" s="20"/>
      <c r="F2891" s="20"/>
      <c r="G2891" s="20"/>
      <c r="H2891" s="20"/>
      <c r="I2891" s="20"/>
      <c r="J2891" s="20"/>
    </row>
    <row r="2892" spans="2:10" s="2" customFormat="1" ht="12" customHeight="1" x14ac:dyDescent="0.5">
      <c r="B2892" s="19"/>
      <c r="C2892" s="20"/>
      <c r="D2892" s="20"/>
      <c r="E2892" s="20"/>
      <c r="F2892" s="20"/>
      <c r="G2892" s="20"/>
      <c r="H2892" s="20"/>
      <c r="I2892" s="20"/>
      <c r="J2892" s="20"/>
    </row>
    <row r="2893" spans="2:10" s="2" customFormat="1" ht="12" customHeight="1" x14ac:dyDescent="0.5">
      <c r="B2893" s="19"/>
      <c r="C2893" s="20"/>
      <c r="D2893" s="20"/>
      <c r="E2893" s="20"/>
      <c r="F2893" s="20"/>
      <c r="G2893" s="20"/>
      <c r="H2893" s="20"/>
      <c r="I2893" s="20"/>
      <c r="J2893" s="20"/>
    </row>
    <row r="2894" spans="2:10" s="2" customFormat="1" ht="12" customHeight="1" x14ac:dyDescent="0.5">
      <c r="B2894" s="19"/>
      <c r="C2894" s="20"/>
      <c r="D2894" s="20"/>
      <c r="E2894" s="20"/>
      <c r="F2894" s="20"/>
      <c r="G2894" s="20"/>
      <c r="H2894" s="20"/>
      <c r="I2894" s="20"/>
      <c r="J2894" s="20"/>
    </row>
    <row r="2895" spans="2:10" s="2" customFormat="1" ht="12" customHeight="1" x14ac:dyDescent="0.5">
      <c r="B2895" s="19"/>
      <c r="C2895" s="20"/>
      <c r="D2895" s="20"/>
      <c r="E2895" s="20"/>
      <c r="F2895" s="20"/>
      <c r="G2895" s="20"/>
      <c r="H2895" s="20"/>
      <c r="I2895" s="20"/>
      <c r="J2895" s="20"/>
    </row>
    <row r="2896" spans="2:10" s="2" customFormat="1" ht="12" customHeight="1" x14ac:dyDescent="0.5">
      <c r="B2896" s="19"/>
      <c r="C2896" s="20"/>
      <c r="D2896" s="20"/>
      <c r="E2896" s="20"/>
      <c r="F2896" s="20"/>
      <c r="G2896" s="20"/>
      <c r="H2896" s="20"/>
      <c r="I2896" s="20"/>
      <c r="J2896" s="20"/>
    </row>
    <row r="2897" spans="1:10" s="2" customFormat="1" ht="12" customHeight="1" x14ac:dyDescent="0.5">
      <c r="B2897" s="19"/>
      <c r="C2897" s="20"/>
      <c r="D2897" s="20"/>
      <c r="E2897" s="20"/>
      <c r="F2897" s="20"/>
      <c r="G2897" s="20"/>
      <c r="H2897" s="20"/>
      <c r="I2897" s="20"/>
      <c r="J2897" s="20"/>
    </row>
    <row r="2898" spans="1:10" s="2" customFormat="1" ht="12" customHeight="1" x14ac:dyDescent="0.5">
      <c r="B2898" s="19"/>
      <c r="C2898" s="20"/>
      <c r="D2898" s="20"/>
      <c r="E2898" s="20"/>
      <c r="F2898" s="20"/>
      <c r="G2898" s="20"/>
      <c r="H2898" s="20"/>
      <c r="I2898" s="20"/>
      <c r="J2898" s="20"/>
    </row>
    <row r="2899" spans="1:10" s="2" customFormat="1" ht="12" customHeight="1" x14ac:dyDescent="0.5">
      <c r="B2899" s="19"/>
      <c r="C2899" s="20"/>
      <c r="D2899" s="20"/>
      <c r="E2899" s="20"/>
      <c r="F2899" s="20"/>
      <c r="G2899" s="20"/>
      <c r="H2899" s="20"/>
      <c r="I2899" s="20"/>
      <c r="J2899" s="20"/>
    </row>
    <row r="2900" spans="1:10" s="2" customFormat="1" ht="12" customHeight="1" x14ac:dyDescent="0.5">
      <c r="B2900" s="19"/>
      <c r="C2900" s="20"/>
      <c r="D2900" s="20"/>
      <c r="E2900" s="20"/>
      <c r="F2900" s="20"/>
      <c r="G2900" s="20"/>
      <c r="H2900" s="20"/>
      <c r="I2900" s="20"/>
      <c r="J2900" s="20"/>
    </row>
    <row r="2901" spans="1:10" s="2" customFormat="1" ht="12" customHeight="1" x14ac:dyDescent="0.5">
      <c r="B2901" s="19"/>
      <c r="C2901" s="20"/>
      <c r="D2901" s="20"/>
      <c r="E2901" s="20"/>
      <c r="F2901" s="20"/>
      <c r="G2901" s="20"/>
      <c r="H2901" s="20"/>
      <c r="I2901" s="20"/>
      <c r="J2901" s="20"/>
    </row>
    <row r="2902" spans="1:10" s="2" customFormat="1" ht="12" customHeight="1" x14ac:dyDescent="0.5">
      <c r="B2902" s="19"/>
      <c r="C2902" s="20"/>
      <c r="D2902" s="20"/>
      <c r="E2902" s="20"/>
      <c r="F2902" s="20"/>
      <c r="G2902" s="20"/>
      <c r="H2902" s="20"/>
      <c r="I2902" s="20"/>
      <c r="J2902" s="20"/>
    </row>
    <row r="2903" spans="1:10" s="2" customFormat="1" ht="12" customHeight="1" x14ac:dyDescent="0.5">
      <c r="B2903" s="19"/>
      <c r="C2903" s="20"/>
      <c r="D2903" s="20"/>
      <c r="E2903" s="20"/>
      <c r="F2903" s="20"/>
      <c r="G2903" s="20"/>
      <c r="H2903" s="20"/>
      <c r="I2903" s="20"/>
      <c r="J2903" s="20"/>
    </row>
    <row r="2904" spans="1:10" s="2" customFormat="1" ht="12" customHeight="1" x14ac:dyDescent="0.5">
      <c r="B2904" s="19"/>
      <c r="C2904" s="20"/>
      <c r="D2904" s="20"/>
      <c r="E2904" s="20"/>
      <c r="F2904" s="20"/>
      <c r="G2904" s="20"/>
      <c r="H2904" s="20"/>
      <c r="I2904" s="20"/>
      <c r="J2904" s="20"/>
    </row>
    <row r="2905" spans="1:10" s="3" customFormat="1" ht="20.100000000000001" customHeight="1" x14ac:dyDescent="0.5">
      <c r="B2905" s="25" t="s">
        <v>138</v>
      </c>
      <c r="C2905" s="26"/>
      <c r="D2905" s="26"/>
      <c r="E2905" s="26"/>
      <c r="F2905" s="27"/>
      <c r="G2905" s="28"/>
      <c r="H2905" s="29"/>
      <c r="I2905" s="29"/>
      <c r="J2905" s="30">
        <f>SUM(J2846:J2904)</f>
        <v>0</v>
      </c>
    </row>
    <row r="2906" spans="1:10" s="1" customFormat="1" ht="12" customHeight="1" x14ac:dyDescent="0.5">
      <c r="J2906" s="31" t="s">
        <v>1520</v>
      </c>
    </row>
    <row r="2907" spans="1:10" s="1" customFormat="1" ht="11.7" x14ac:dyDescent="0.5">
      <c r="B2907" s="6" t="s">
        <v>1521</v>
      </c>
    </row>
    <row r="2908" spans="1:10" s="2" customFormat="1" ht="39.450000000000003" customHeight="1" x14ac:dyDescent="0.5">
      <c r="B2908" s="7"/>
      <c r="C2908" s="8" t="s">
        <v>3</v>
      </c>
      <c r="D2908" s="8"/>
      <c r="E2908" s="8"/>
      <c r="F2908" s="7" t="s">
        <v>4</v>
      </c>
      <c r="G2908" s="7" t="s">
        <v>5</v>
      </c>
      <c r="H2908" s="7" t="s">
        <v>6</v>
      </c>
      <c r="I2908" s="7" t="s">
        <v>7</v>
      </c>
      <c r="J2908" s="9" t="s">
        <v>8</v>
      </c>
    </row>
    <row r="2909" spans="1:10" s="3" customFormat="1" ht="20.100000000000001" customHeight="1" x14ac:dyDescent="0.5">
      <c r="B2909" s="10"/>
      <c r="C2909" s="11"/>
      <c r="D2909" s="11"/>
      <c r="E2909" s="11"/>
      <c r="F2909" s="11"/>
      <c r="G2909" s="11"/>
      <c r="H2909" s="11"/>
      <c r="I2909" s="11"/>
      <c r="J2909" s="12"/>
    </row>
    <row r="2910" spans="1:10" s="2" customFormat="1" ht="36" customHeight="1" x14ac:dyDescent="0.5">
      <c r="A2910" s="2">
        <v>277</v>
      </c>
      <c r="B2910" s="13" t="s">
        <v>1522</v>
      </c>
      <c r="C2910" s="14"/>
      <c r="D2910" s="14"/>
      <c r="E2910" s="14"/>
      <c r="F2910" s="15" t="s">
        <v>1523</v>
      </c>
      <c r="G2910" s="21"/>
      <c r="H2910" s="22"/>
      <c r="I2910" s="18"/>
      <c r="J2910" s="18"/>
    </row>
    <row r="2911" spans="1:10" s="2" customFormat="1" ht="12" customHeight="1" x14ac:dyDescent="0.5">
      <c r="B2911" s="19"/>
      <c r="C2911" s="20"/>
      <c r="D2911" s="20"/>
      <c r="E2911" s="20"/>
      <c r="F2911" s="20"/>
      <c r="G2911" s="20"/>
      <c r="H2911" s="20"/>
      <c r="I2911" s="20"/>
      <c r="J2911" s="20"/>
    </row>
    <row r="2912" spans="1:10" s="2" customFormat="1" ht="12" customHeight="1" x14ac:dyDescent="0.5">
      <c r="A2912" s="2">
        <v>4659</v>
      </c>
      <c r="B2912" s="13" t="s">
        <v>1524</v>
      </c>
      <c r="C2912" s="14"/>
      <c r="D2912" s="14"/>
      <c r="E2912" s="14"/>
      <c r="F2912" s="15" t="s">
        <v>1525</v>
      </c>
      <c r="G2912" s="21"/>
      <c r="H2912" s="22"/>
      <c r="I2912" s="18"/>
      <c r="J2912" s="18"/>
    </row>
    <row r="2913" spans="1:10" s="2" customFormat="1" ht="12" customHeight="1" x14ac:dyDescent="0.5">
      <c r="B2913" s="19"/>
      <c r="C2913" s="20"/>
      <c r="D2913" s="20"/>
      <c r="E2913" s="20"/>
      <c r="F2913" s="20"/>
      <c r="G2913" s="20"/>
      <c r="H2913" s="20"/>
      <c r="I2913" s="20"/>
      <c r="J2913" s="20"/>
    </row>
    <row r="2914" spans="1:10" s="2" customFormat="1" ht="12" customHeight="1" x14ac:dyDescent="0.5">
      <c r="A2914" s="2">
        <v>4661</v>
      </c>
      <c r="B2914" s="13"/>
      <c r="C2914" s="14" t="s">
        <v>1526</v>
      </c>
      <c r="D2914" s="14"/>
      <c r="E2914" s="14"/>
      <c r="F2914" s="15" t="s">
        <v>1527</v>
      </c>
      <c r="G2914" s="21" t="s">
        <v>36</v>
      </c>
      <c r="H2914" s="22">
        <v>25</v>
      </c>
      <c r="I2914" s="23">
        <v>0</v>
      </c>
      <c r="J2914" s="18">
        <f>IF(G2914 = CHAR(37), H2914*I2914/100,H2914*I2914)</f>
        <v>0</v>
      </c>
    </row>
    <row r="2915" spans="1:10" s="2" customFormat="1" ht="12" customHeight="1" x14ac:dyDescent="0.5">
      <c r="B2915" s="19"/>
      <c r="C2915" s="20"/>
      <c r="D2915" s="20"/>
      <c r="E2915" s="20"/>
      <c r="F2915" s="20"/>
      <c r="G2915" s="20"/>
      <c r="H2915" s="20"/>
      <c r="I2915" s="20"/>
      <c r="J2915" s="20"/>
    </row>
    <row r="2916" spans="1:10" s="2" customFormat="1" ht="12" customHeight="1" x14ac:dyDescent="0.5">
      <c r="B2916" s="19"/>
      <c r="C2916" s="20"/>
      <c r="D2916" s="20"/>
      <c r="E2916" s="20"/>
      <c r="F2916" s="20"/>
      <c r="G2916" s="20"/>
      <c r="H2916" s="20"/>
      <c r="I2916" s="20"/>
      <c r="J2916" s="20"/>
    </row>
    <row r="2917" spans="1:10" s="2" customFormat="1" ht="12" customHeight="1" x14ac:dyDescent="0.5">
      <c r="B2917" s="19"/>
      <c r="C2917" s="20"/>
      <c r="D2917" s="20"/>
      <c r="E2917" s="20"/>
      <c r="F2917" s="20"/>
      <c r="G2917" s="20"/>
      <c r="H2917" s="20"/>
      <c r="I2917" s="20"/>
      <c r="J2917" s="20"/>
    </row>
    <row r="2918" spans="1:10" s="2" customFormat="1" ht="12" customHeight="1" x14ac:dyDescent="0.5">
      <c r="B2918" s="19"/>
      <c r="C2918" s="20"/>
      <c r="D2918" s="20"/>
      <c r="E2918" s="20"/>
      <c r="F2918" s="20"/>
      <c r="G2918" s="20"/>
      <c r="H2918" s="20"/>
      <c r="I2918" s="20"/>
      <c r="J2918" s="20"/>
    </row>
    <row r="2919" spans="1:10" s="2" customFormat="1" ht="12" customHeight="1" x14ac:dyDescent="0.5">
      <c r="B2919" s="19"/>
      <c r="C2919" s="20"/>
      <c r="D2919" s="20"/>
      <c r="E2919" s="20"/>
      <c r="F2919" s="20"/>
      <c r="G2919" s="20"/>
      <c r="H2919" s="20"/>
      <c r="I2919" s="20"/>
      <c r="J2919" s="20"/>
    </row>
    <row r="2920" spans="1:10" s="2" customFormat="1" ht="12" customHeight="1" x14ac:dyDescent="0.5">
      <c r="B2920" s="19"/>
      <c r="C2920" s="20"/>
      <c r="D2920" s="20"/>
      <c r="E2920" s="20"/>
      <c r="F2920" s="20"/>
      <c r="G2920" s="20"/>
      <c r="H2920" s="20"/>
      <c r="I2920" s="20"/>
      <c r="J2920" s="20"/>
    </row>
    <row r="2921" spans="1:10" s="2" customFormat="1" ht="12" customHeight="1" x14ac:dyDescent="0.5">
      <c r="B2921" s="19"/>
      <c r="C2921" s="20"/>
      <c r="D2921" s="20"/>
      <c r="E2921" s="20"/>
      <c r="F2921" s="20"/>
      <c r="G2921" s="20"/>
      <c r="H2921" s="20"/>
      <c r="I2921" s="20"/>
      <c r="J2921" s="20"/>
    </row>
    <row r="2922" spans="1:10" s="2" customFormat="1" ht="12" customHeight="1" x14ac:dyDescent="0.5">
      <c r="B2922" s="19"/>
      <c r="C2922" s="20"/>
      <c r="D2922" s="20"/>
      <c r="E2922" s="20"/>
      <c r="F2922" s="20"/>
      <c r="G2922" s="20"/>
      <c r="H2922" s="20"/>
      <c r="I2922" s="20"/>
      <c r="J2922" s="20"/>
    </row>
    <row r="2923" spans="1:10" s="2" customFormat="1" ht="12" customHeight="1" x14ac:dyDescent="0.5">
      <c r="B2923" s="19"/>
      <c r="C2923" s="20"/>
      <c r="D2923" s="20"/>
      <c r="E2923" s="20"/>
      <c r="F2923" s="20"/>
      <c r="G2923" s="20"/>
      <c r="H2923" s="20"/>
      <c r="I2923" s="20"/>
      <c r="J2923" s="20"/>
    </row>
    <row r="2924" spans="1:10" s="2" customFormat="1" ht="12" customHeight="1" x14ac:dyDescent="0.5">
      <c r="B2924" s="19"/>
      <c r="C2924" s="20"/>
      <c r="D2924" s="20"/>
      <c r="E2924" s="20"/>
      <c r="F2924" s="20"/>
      <c r="G2924" s="20"/>
      <c r="H2924" s="20"/>
      <c r="I2924" s="20"/>
      <c r="J2924" s="20"/>
    </row>
    <row r="2925" spans="1:10" s="2" customFormat="1" ht="12" customHeight="1" x14ac:dyDescent="0.5">
      <c r="B2925" s="19"/>
      <c r="C2925" s="20"/>
      <c r="D2925" s="20"/>
      <c r="E2925" s="20"/>
      <c r="F2925" s="20"/>
      <c r="G2925" s="20"/>
      <c r="H2925" s="20"/>
      <c r="I2925" s="20"/>
      <c r="J2925" s="20"/>
    </row>
    <row r="2926" spans="1:10" s="2" customFormat="1" ht="12" customHeight="1" x14ac:dyDescent="0.5">
      <c r="B2926" s="19"/>
      <c r="C2926" s="20"/>
      <c r="D2926" s="20"/>
      <c r="E2926" s="20"/>
      <c r="F2926" s="20"/>
      <c r="G2926" s="20"/>
      <c r="H2926" s="20"/>
      <c r="I2926" s="20"/>
      <c r="J2926" s="20"/>
    </row>
    <row r="2927" spans="1:10" s="2" customFormat="1" ht="12" customHeight="1" x14ac:dyDescent="0.5">
      <c r="B2927" s="19"/>
      <c r="C2927" s="20"/>
      <c r="D2927" s="20"/>
      <c r="E2927" s="20"/>
      <c r="F2927" s="20"/>
      <c r="G2927" s="20"/>
      <c r="H2927" s="20"/>
      <c r="I2927" s="20"/>
      <c r="J2927" s="20"/>
    </row>
    <row r="2928" spans="1:10" s="2" customFormat="1" ht="12" customHeight="1" x14ac:dyDescent="0.5">
      <c r="B2928" s="19"/>
      <c r="C2928" s="20"/>
      <c r="D2928" s="20"/>
      <c r="E2928" s="20"/>
      <c r="F2928" s="20"/>
      <c r="G2928" s="20"/>
      <c r="H2928" s="20"/>
      <c r="I2928" s="20"/>
      <c r="J2928" s="20"/>
    </row>
    <row r="2929" spans="2:10" s="2" customFormat="1" ht="12" customHeight="1" x14ac:dyDescent="0.5">
      <c r="B2929" s="19"/>
      <c r="C2929" s="20"/>
      <c r="D2929" s="20"/>
      <c r="E2929" s="20"/>
      <c r="F2929" s="20"/>
      <c r="G2929" s="20"/>
      <c r="H2929" s="20"/>
      <c r="I2929" s="20"/>
      <c r="J2929" s="20"/>
    </row>
    <row r="2930" spans="2:10" s="2" customFormat="1" ht="12" customHeight="1" x14ac:dyDescent="0.5">
      <c r="B2930" s="19"/>
      <c r="C2930" s="20"/>
      <c r="D2930" s="20"/>
      <c r="E2930" s="20"/>
      <c r="F2930" s="20"/>
      <c r="G2930" s="20"/>
      <c r="H2930" s="20"/>
      <c r="I2930" s="20"/>
      <c r="J2930" s="20"/>
    </row>
    <row r="2931" spans="2:10" s="2" customFormat="1" ht="12" customHeight="1" x14ac:dyDescent="0.5">
      <c r="B2931" s="19"/>
      <c r="C2931" s="20"/>
      <c r="D2931" s="20"/>
      <c r="E2931" s="20"/>
      <c r="F2931" s="20"/>
      <c r="G2931" s="20"/>
      <c r="H2931" s="20"/>
      <c r="I2931" s="20"/>
      <c r="J2931" s="20"/>
    </row>
    <row r="2932" spans="2:10" s="2" customFormat="1" ht="12" customHeight="1" x14ac:dyDescent="0.5">
      <c r="B2932" s="19"/>
      <c r="C2932" s="20"/>
      <c r="D2932" s="20"/>
      <c r="E2932" s="20"/>
      <c r="F2932" s="20"/>
      <c r="G2932" s="20"/>
      <c r="H2932" s="20"/>
      <c r="I2932" s="20"/>
      <c r="J2932" s="20"/>
    </row>
    <row r="2933" spans="2:10" s="2" customFormat="1" ht="12" customHeight="1" x14ac:dyDescent="0.5">
      <c r="B2933" s="19"/>
      <c r="C2933" s="20"/>
      <c r="D2933" s="20"/>
      <c r="E2933" s="20"/>
      <c r="F2933" s="20"/>
      <c r="G2933" s="20"/>
      <c r="H2933" s="20"/>
      <c r="I2933" s="20"/>
      <c r="J2933" s="20"/>
    </row>
    <row r="2934" spans="2:10" s="2" customFormat="1" ht="12" customHeight="1" x14ac:dyDescent="0.5">
      <c r="B2934" s="19"/>
      <c r="C2934" s="20"/>
      <c r="D2934" s="20"/>
      <c r="E2934" s="20"/>
      <c r="F2934" s="20"/>
      <c r="G2934" s="20"/>
      <c r="H2934" s="20"/>
      <c r="I2934" s="20"/>
      <c r="J2934" s="20"/>
    </row>
    <row r="2935" spans="2:10" s="2" customFormat="1" ht="12" customHeight="1" x14ac:dyDescent="0.5">
      <c r="B2935" s="19"/>
      <c r="C2935" s="20"/>
      <c r="D2935" s="20"/>
      <c r="E2935" s="20"/>
      <c r="F2935" s="20"/>
      <c r="G2935" s="20"/>
      <c r="H2935" s="20"/>
      <c r="I2935" s="20"/>
      <c r="J2935" s="20"/>
    </row>
    <row r="2936" spans="2:10" s="2" customFormat="1" ht="12" customHeight="1" x14ac:dyDescent="0.5">
      <c r="B2936" s="19"/>
      <c r="C2936" s="20"/>
      <c r="D2936" s="20"/>
      <c r="E2936" s="20"/>
      <c r="F2936" s="20"/>
      <c r="G2936" s="20"/>
      <c r="H2936" s="20"/>
      <c r="I2936" s="20"/>
      <c r="J2936" s="20"/>
    </row>
    <row r="2937" spans="2:10" s="2" customFormat="1" ht="12" customHeight="1" x14ac:dyDescent="0.5">
      <c r="B2937" s="19"/>
      <c r="C2937" s="20"/>
      <c r="D2937" s="20"/>
      <c r="E2937" s="20"/>
      <c r="F2937" s="20"/>
      <c r="G2937" s="20"/>
      <c r="H2937" s="20"/>
      <c r="I2937" s="20"/>
      <c r="J2937" s="20"/>
    </row>
    <row r="2938" spans="2:10" s="2" customFormat="1" ht="12" customHeight="1" x14ac:dyDescent="0.5">
      <c r="B2938" s="19"/>
      <c r="C2938" s="20"/>
      <c r="D2938" s="20"/>
      <c r="E2938" s="20"/>
      <c r="F2938" s="20"/>
      <c r="G2938" s="20"/>
      <c r="H2938" s="20"/>
      <c r="I2938" s="20"/>
      <c r="J2938" s="20"/>
    </row>
    <row r="2939" spans="2:10" s="2" customFormat="1" ht="12" customHeight="1" x14ac:dyDescent="0.5">
      <c r="B2939" s="19"/>
      <c r="C2939" s="20"/>
      <c r="D2939" s="20"/>
      <c r="E2939" s="20"/>
      <c r="F2939" s="20"/>
      <c r="G2939" s="20"/>
      <c r="H2939" s="20"/>
      <c r="I2939" s="20"/>
      <c r="J2939" s="20"/>
    </row>
    <row r="2940" spans="2:10" s="2" customFormat="1" ht="12" customHeight="1" x14ac:dyDescent="0.5">
      <c r="B2940" s="19"/>
      <c r="C2940" s="20"/>
      <c r="D2940" s="20"/>
      <c r="E2940" s="20"/>
      <c r="F2940" s="20"/>
      <c r="G2940" s="20"/>
      <c r="H2940" s="20"/>
      <c r="I2940" s="20"/>
      <c r="J2940" s="20"/>
    </row>
    <row r="2941" spans="2:10" s="2" customFormat="1" ht="12" customHeight="1" x14ac:dyDescent="0.5">
      <c r="B2941" s="19"/>
      <c r="C2941" s="20"/>
      <c r="D2941" s="20"/>
      <c r="E2941" s="20"/>
      <c r="F2941" s="20"/>
      <c r="G2941" s="20"/>
      <c r="H2941" s="20"/>
      <c r="I2941" s="20"/>
      <c r="J2941" s="20"/>
    </row>
    <row r="2942" spans="2:10" s="2" customFormat="1" ht="12" customHeight="1" x14ac:dyDescent="0.5">
      <c r="B2942" s="19"/>
      <c r="C2942" s="20"/>
      <c r="D2942" s="20"/>
      <c r="E2942" s="20"/>
      <c r="F2942" s="20"/>
      <c r="G2942" s="20"/>
      <c r="H2942" s="20"/>
      <c r="I2942" s="20"/>
      <c r="J2942" s="20"/>
    </row>
    <row r="2943" spans="2:10" s="2" customFormat="1" ht="12" customHeight="1" x14ac:dyDescent="0.5">
      <c r="B2943" s="19"/>
      <c r="C2943" s="20"/>
      <c r="D2943" s="20"/>
      <c r="E2943" s="20"/>
      <c r="F2943" s="20"/>
      <c r="G2943" s="20"/>
      <c r="H2943" s="20"/>
      <c r="I2943" s="20"/>
      <c r="J2943" s="20"/>
    </row>
    <row r="2944" spans="2:10" s="2" customFormat="1" ht="12" customHeight="1" x14ac:dyDescent="0.5">
      <c r="B2944" s="19"/>
      <c r="C2944" s="20"/>
      <c r="D2944" s="20"/>
      <c r="E2944" s="20"/>
      <c r="F2944" s="20"/>
      <c r="G2944" s="20"/>
      <c r="H2944" s="20"/>
      <c r="I2944" s="20"/>
      <c r="J2944" s="20"/>
    </row>
    <row r="2945" spans="2:10" s="2" customFormat="1" ht="12" customHeight="1" x14ac:dyDescent="0.5">
      <c r="B2945" s="19"/>
      <c r="C2945" s="20"/>
      <c r="D2945" s="20"/>
      <c r="E2945" s="20"/>
      <c r="F2945" s="20"/>
      <c r="G2945" s="20"/>
      <c r="H2945" s="20"/>
      <c r="I2945" s="20"/>
      <c r="J2945" s="20"/>
    </row>
    <row r="2946" spans="2:10" s="2" customFormat="1" ht="12" customHeight="1" x14ac:dyDescent="0.5">
      <c r="B2946" s="19"/>
      <c r="C2946" s="20"/>
      <c r="D2946" s="20"/>
      <c r="E2946" s="20"/>
      <c r="F2946" s="20"/>
      <c r="G2946" s="20"/>
      <c r="H2946" s="20"/>
      <c r="I2946" s="20"/>
      <c r="J2946" s="20"/>
    </row>
    <row r="2947" spans="2:10" s="2" customFormat="1" ht="12" customHeight="1" x14ac:dyDescent="0.5">
      <c r="B2947" s="19"/>
      <c r="C2947" s="20"/>
      <c r="D2947" s="20"/>
      <c r="E2947" s="20"/>
      <c r="F2947" s="20"/>
      <c r="G2947" s="20"/>
      <c r="H2947" s="20"/>
      <c r="I2947" s="20"/>
      <c r="J2947" s="20"/>
    </row>
    <row r="2948" spans="2:10" s="2" customFormat="1" ht="12" customHeight="1" x14ac:dyDescent="0.5">
      <c r="B2948" s="19"/>
      <c r="C2948" s="20"/>
      <c r="D2948" s="20"/>
      <c r="E2948" s="20"/>
      <c r="F2948" s="20"/>
      <c r="G2948" s="20"/>
      <c r="H2948" s="20"/>
      <c r="I2948" s="20"/>
      <c r="J2948" s="20"/>
    </row>
    <row r="2949" spans="2:10" s="2" customFormat="1" ht="12" customHeight="1" x14ac:dyDescent="0.5">
      <c r="B2949" s="19"/>
      <c r="C2949" s="20"/>
      <c r="D2949" s="20"/>
      <c r="E2949" s="20"/>
      <c r="F2949" s="20"/>
      <c r="G2949" s="20"/>
      <c r="H2949" s="20"/>
      <c r="I2949" s="20"/>
      <c r="J2949" s="20"/>
    </row>
    <row r="2950" spans="2:10" s="2" customFormat="1" ht="12" customHeight="1" x14ac:dyDescent="0.5">
      <c r="B2950" s="19"/>
      <c r="C2950" s="20"/>
      <c r="D2950" s="20"/>
      <c r="E2950" s="20"/>
      <c r="F2950" s="20"/>
      <c r="G2950" s="20"/>
      <c r="H2950" s="20"/>
      <c r="I2950" s="20"/>
      <c r="J2950" s="20"/>
    </row>
    <row r="2951" spans="2:10" s="2" customFormat="1" ht="12" customHeight="1" x14ac:dyDescent="0.5">
      <c r="B2951" s="19"/>
      <c r="C2951" s="20"/>
      <c r="D2951" s="20"/>
      <c r="E2951" s="20"/>
      <c r="F2951" s="20"/>
      <c r="G2951" s="20"/>
      <c r="H2951" s="20"/>
      <c r="I2951" s="20"/>
      <c r="J2951" s="20"/>
    </row>
    <row r="2952" spans="2:10" s="2" customFormat="1" ht="12" customHeight="1" x14ac:dyDescent="0.5">
      <c r="B2952" s="19"/>
      <c r="C2952" s="20"/>
      <c r="D2952" s="20"/>
      <c r="E2952" s="20"/>
      <c r="F2952" s="20"/>
      <c r="G2952" s="20"/>
      <c r="H2952" s="20"/>
      <c r="I2952" s="20"/>
      <c r="J2952" s="20"/>
    </row>
    <row r="2953" spans="2:10" s="2" customFormat="1" ht="12" customHeight="1" x14ac:dyDescent="0.5">
      <c r="B2953" s="19"/>
      <c r="C2953" s="20"/>
      <c r="D2953" s="20"/>
      <c r="E2953" s="20"/>
      <c r="F2953" s="20"/>
      <c r="G2953" s="20"/>
      <c r="H2953" s="20"/>
      <c r="I2953" s="20"/>
      <c r="J2953" s="20"/>
    </row>
    <row r="2954" spans="2:10" s="2" customFormat="1" ht="12" customHeight="1" x14ac:dyDescent="0.5">
      <c r="B2954" s="19"/>
      <c r="C2954" s="20"/>
      <c r="D2954" s="20"/>
      <c r="E2954" s="20"/>
      <c r="F2954" s="20"/>
      <c r="G2954" s="20"/>
      <c r="H2954" s="20"/>
      <c r="I2954" s="20"/>
      <c r="J2954" s="20"/>
    </row>
    <row r="2955" spans="2:10" s="2" customFormat="1" ht="12" customHeight="1" x14ac:dyDescent="0.5">
      <c r="B2955" s="19"/>
      <c r="C2955" s="20"/>
      <c r="D2955" s="20"/>
      <c r="E2955" s="20"/>
      <c r="F2955" s="20"/>
      <c r="G2955" s="20"/>
      <c r="H2955" s="20"/>
      <c r="I2955" s="20"/>
      <c r="J2955" s="20"/>
    </row>
    <row r="2956" spans="2:10" s="2" customFormat="1" ht="12" customHeight="1" x14ac:dyDescent="0.5">
      <c r="B2956" s="19"/>
      <c r="C2956" s="20"/>
      <c r="D2956" s="20"/>
      <c r="E2956" s="20"/>
      <c r="F2956" s="20"/>
      <c r="G2956" s="20"/>
      <c r="H2956" s="20"/>
      <c r="I2956" s="20"/>
      <c r="J2956" s="20"/>
    </row>
    <row r="2957" spans="2:10" s="2" customFormat="1" ht="12" customHeight="1" x14ac:dyDescent="0.5">
      <c r="B2957" s="19"/>
      <c r="C2957" s="20"/>
      <c r="D2957" s="20"/>
      <c r="E2957" s="20"/>
      <c r="F2957" s="20"/>
      <c r="G2957" s="20"/>
      <c r="H2957" s="20"/>
      <c r="I2957" s="20"/>
      <c r="J2957" s="20"/>
    </row>
    <row r="2958" spans="2:10" s="2" customFormat="1" ht="12" customHeight="1" x14ac:dyDescent="0.5">
      <c r="B2958" s="19"/>
      <c r="C2958" s="20"/>
      <c r="D2958" s="20"/>
      <c r="E2958" s="20"/>
      <c r="F2958" s="20"/>
      <c r="G2958" s="20"/>
      <c r="H2958" s="20"/>
      <c r="I2958" s="20"/>
      <c r="J2958" s="20"/>
    </row>
    <row r="2959" spans="2:10" s="2" customFormat="1" ht="12" customHeight="1" x14ac:dyDescent="0.5">
      <c r="B2959" s="19"/>
      <c r="C2959" s="20"/>
      <c r="D2959" s="20"/>
      <c r="E2959" s="20"/>
      <c r="F2959" s="20"/>
      <c r="G2959" s="20"/>
      <c r="H2959" s="20"/>
      <c r="I2959" s="20"/>
      <c r="J2959" s="20"/>
    </row>
    <row r="2960" spans="2:10" s="2" customFormat="1" ht="12" customHeight="1" x14ac:dyDescent="0.5">
      <c r="B2960" s="19"/>
      <c r="C2960" s="20"/>
      <c r="D2960" s="20"/>
      <c r="E2960" s="20"/>
      <c r="F2960" s="20"/>
      <c r="G2960" s="20"/>
      <c r="H2960" s="20"/>
      <c r="I2960" s="20"/>
      <c r="J2960" s="20"/>
    </row>
    <row r="2961" spans="2:10" s="2" customFormat="1" ht="12" customHeight="1" x14ac:dyDescent="0.5">
      <c r="B2961" s="19"/>
      <c r="C2961" s="20"/>
      <c r="D2961" s="20"/>
      <c r="E2961" s="20"/>
      <c r="F2961" s="20"/>
      <c r="G2961" s="20"/>
      <c r="H2961" s="20"/>
      <c r="I2961" s="20"/>
      <c r="J2961" s="20"/>
    </row>
    <row r="2962" spans="2:10" s="2" customFormat="1" ht="12" customHeight="1" x14ac:dyDescent="0.5">
      <c r="B2962" s="19"/>
      <c r="C2962" s="20"/>
      <c r="D2962" s="20"/>
      <c r="E2962" s="20"/>
      <c r="F2962" s="20"/>
      <c r="G2962" s="20"/>
      <c r="H2962" s="20"/>
      <c r="I2962" s="20"/>
      <c r="J2962" s="20"/>
    </row>
    <row r="2963" spans="2:10" s="2" customFormat="1" ht="12" customHeight="1" x14ac:dyDescent="0.5">
      <c r="B2963" s="19"/>
      <c r="C2963" s="20"/>
      <c r="D2963" s="20"/>
      <c r="E2963" s="20"/>
      <c r="F2963" s="20"/>
      <c r="G2963" s="20"/>
      <c r="H2963" s="20"/>
      <c r="I2963" s="20"/>
      <c r="J2963" s="20"/>
    </row>
    <row r="2964" spans="2:10" s="2" customFormat="1" ht="12" customHeight="1" x14ac:dyDescent="0.5">
      <c r="B2964" s="19"/>
      <c r="C2964" s="20"/>
      <c r="D2964" s="20"/>
      <c r="E2964" s="20"/>
      <c r="F2964" s="20"/>
      <c r="G2964" s="20"/>
      <c r="H2964" s="20"/>
      <c r="I2964" s="20"/>
      <c r="J2964" s="20"/>
    </row>
    <row r="2965" spans="2:10" s="2" customFormat="1" ht="12" customHeight="1" x14ac:dyDescent="0.5">
      <c r="B2965" s="19"/>
      <c r="C2965" s="20"/>
      <c r="D2965" s="20"/>
      <c r="E2965" s="20"/>
      <c r="F2965" s="20"/>
      <c r="G2965" s="20"/>
      <c r="H2965" s="20"/>
      <c r="I2965" s="20"/>
      <c r="J2965" s="20"/>
    </row>
    <row r="2966" spans="2:10" s="2" customFormat="1" ht="12" customHeight="1" x14ac:dyDescent="0.5">
      <c r="B2966" s="19"/>
      <c r="C2966" s="20"/>
      <c r="D2966" s="20"/>
      <c r="E2966" s="20"/>
      <c r="F2966" s="20"/>
      <c r="G2966" s="20"/>
      <c r="H2966" s="20"/>
      <c r="I2966" s="20"/>
      <c r="J2966" s="20"/>
    </row>
    <row r="2967" spans="2:10" s="2" customFormat="1" ht="12" customHeight="1" x14ac:dyDescent="0.5">
      <c r="B2967" s="19"/>
      <c r="C2967" s="20"/>
      <c r="D2967" s="20"/>
      <c r="E2967" s="20"/>
      <c r="F2967" s="20"/>
      <c r="G2967" s="20"/>
      <c r="H2967" s="20"/>
      <c r="I2967" s="20"/>
      <c r="J2967" s="20"/>
    </row>
    <row r="2968" spans="2:10" s="2" customFormat="1" ht="12" customHeight="1" x14ac:dyDescent="0.5">
      <c r="B2968" s="19"/>
      <c r="C2968" s="20"/>
      <c r="D2968" s="20"/>
      <c r="E2968" s="20"/>
      <c r="F2968" s="20"/>
      <c r="G2968" s="20"/>
      <c r="H2968" s="20"/>
      <c r="I2968" s="20"/>
      <c r="J2968" s="20"/>
    </row>
    <row r="2969" spans="2:10" s="2" customFormat="1" ht="12" customHeight="1" x14ac:dyDescent="0.5">
      <c r="B2969" s="19"/>
      <c r="C2969" s="20"/>
      <c r="D2969" s="20"/>
      <c r="E2969" s="20"/>
      <c r="F2969" s="20"/>
      <c r="G2969" s="20"/>
      <c r="H2969" s="20"/>
      <c r="I2969" s="20"/>
      <c r="J2969" s="20"/>
    </row>
    <row r="2970" spans="2:10" s="2" customFormat="1" ht="12" customHeight="1" x14ac:dyDescent="0.5">
      <c r="B2970" s="19"/>
      <c r="C2970" s="20"/>
      <c r="D2970" s="20"/>
      <c r="E2970" s="20"/>
      <c r="F2970" s="20"/>
      <c r="G2970" s="20"/>
      <c r="H2970" s="20"/>
      <c r="I2970" s="20"/>
      <c r="J2970" s="20"/>
    </row>
    <row r="2971" spans="2:10" s="2" customFormat="1" ht="12" customHeight="1" x14ac:dyDescent="0.5">
      <c r="B2971" s="19"/>
      <c r="C2971" s="20"/>
      <c r="D2971" s="20"/>
      <c r="E2971" s="20"/>
      <c r="F2971" s="20"/>
      <c r="G2971" s="20"/>
      <c r="H2971" s="20"/>
      <c r="I2971" s="20"/>
      <c r="J2971" s="20"/>
    </row>
    <row r="2972" spans="2:10" s="3" customFormat="1" ht="20.100000000000001" customHeight="1" x14ac:dyDescent="0.5">
      <c r="B2972" s="25" t="s">
        <v>138</v>
      </c>
      <c r="C2972" s="26"/>
      <c r="D2972" s="26"/>
      <c r="E2972" s="26"/>
      <c r="F2972" s="27"/>
      <c r="G2972" s="28"/>
      <c r="H2972" s="29"/>
      <c r="I2972" s="29"/>
      <c r="J2972" s="30">
        <f>SUM(J2909:J2971)</f>
        <v>0</v>
      </c>
    </row>
    <row r="2973" spans="2:10" s="1" customFormat="1" ht="12" customHeight="1" x14ac:dyDescent="0.5">
      <c r="J2973" s="31" t="s">
        <v>1528</v>
      </c>
    </row>
    <row r="2974" spans="2:10" s="1" customFormat="1" ht="11.7" x14ac:dyDescent="0.5">
      <c r="B2974" s="6" t="s">
        <v>1529</v>
      </c>
    </row>
    <row r="2975" spans="2:10" s="2" customFormat="1" ht="39.450000000000003" customHeight="1" x14ac:dyDescent="0.5">
      <c r="B2975" s="7"/>
      <c r="C2975" s="8" t="s">
        <v>3</v>
      </c>
      <c r="D2975" s="8"/>
      <c r="E2975" s="8"/>
      <c r="F2975" s="7" t="s">
        <v>4</v>
      </c>
      <c r="G2975" s="7" t="s">
        <v>5</v>
      </c>
      <c r="H2975" s="7" t="s">
        <v>6</v>
      </c>
      <c r="I2975" s="7" t="s">
        <v>7</v>
      </c>
      <c r="J2975" s="9" t="s">
        <v>8</v>
      </c>
    </row>
    <row r="2976" spans="2:10" s="3" customFormat="1" ht="20.100000000000001" customHeight="1" x14ac:dyDescent="0.5">
      <c r="B2976" s="10"/>
      <c r="C2976" s="11"/>
      <c r="D2976" s="11"/>
      <c r="E2976" s="11"/>
      <c r="F2976" s="11"/>
      <c r="G2976" s="11"/>
      <c r="H2976" s="11"/>
      <c r="I2976" s="11"/>
      <c r="J2976" s="12"/>
    </row>
    <row r="2977" spans="1:10" s="2" customFormat="1" ht="24" customHeight="1" x14ac:dyDescent="0.5">
      <c r="A2977" s="2">
        <v>325</v>
      </c>
      <c r="B2977" s="13" t="s">
        <v>1530</v>
      </c>
      <c r="C2977" s="14"/>
      <c r="D2977" s="14"/>
      <c r="E2977" s="14"/>
      <c r="F2977" s="15" t="s">
        <v>1531</v>
      </c>
      <c r="G2977" s="21"/>
      <c r="H2977" s="22"/>
      <c r="I2977" s="18"/>
      <c r="J2977" s="18"/>
    </row>
    <row r="2978" spans="1:10" s="2" customFormat="1" ht="12" customHeight="1" x14ac:dyDescent="0.5">
      <c r="B2978" s="19"/>
      <c r="C2978" s="20"/>
      <c r="D2978" s="20"/>
      <c r="E2978" s="20"/>
      <c r="F2978" s="20"/>
      <c r="G2978" s="20"/>
      <c r="H2978" s="20"/>
      <c r="I2978" s="20"/>
      <c r="J2978" s="20"/>
    </row>
    <row r="2979" spans="1:10" s="2" customFormat="1" ht="12" customHeight="1" x14ac:dyDescent="0.5">
      <c r="A2979" s="2">
        <v>2796</v>
      </c>
      <c r="B2979" s="13" t="s">
        <v>1532</v>
      </c>
      <c r="C2979" s="14"/>
      <c r="D2979" s="14"/>
      <c r="E2979" s="14"/>
      <c r="F2979" s="15" t="s">
        <v>1533</v>
      </c>
      <c r="G2979" s="21"/>
      <c r="H2979" s="22"/>
      <c r="I2979" s="18"/>
      <c r="J2979" s="18"/>
    </row>
    <row r="2980" spans="1:10" s="2" customFormat="1" ht="12" customHeight="1" x14ac:dyDescent="0.5">
      <c r="B2980" s="19"/>
      <c r="C2980" s="20"/>
      <c r="D2980" s="20"/>
      <c r="E2980" s="20"/>
      <c r="F2980" s="20"/>
      <c r="G2980" s="20"/>
      <c r="H2980" s="20"/>
      <c r="I2980" s="20"/>
      <c r="J2980" s="20"/>
    </row>
    <row r="2981" spans="1:10" s="2" customFormat="1" ht="24" customHeight="1" x14ac:dyDescent="0.5">
      <c r="A2981" s="2">
        <v>2797</v>
      </c>
      <c r="B2981" s="13"/>
      <c r="C2981" s="14" t="s">
        <v>1534</v>
      </c>
      <c r="D2981" s="14"/>
      <c r="E2981" s="14"/>
      <c r="F2981" s="15" t="s">
        <v>1535</v>
      </c>
      <c r="G2981" s="21"/>
      <c r="H2981" s="22"/>
      <c r="I2981" s="18"/>
      <c r="J2981" s="18"/>
    </row>
    <row r="2982" spans="1:10" s="2" customFormat="1" ht="12" customHeight="1" x14ac:dyDescent="0.5">
      <c r="B2982" s="19"/>
      <c r="C2982" s="20"/>
      <c r="D2982" s="20"/>
      <c r="E2982" s="20"/>
      <c r="F2982" s="20"/>
      <c r="G2982" s="20"/>
      <c r="H2982" s="20"/>
      <c r="I2982" s="20"/>
      <c r="J2982" s="20"/>
    </row>
    <row r="2983" spans="1:10" s="2" customFormat="1" ht="12" customHeight="1" x14ac:dyDescent="0.5">
      <c r="A2983" s="2">
        <v>2798</v>
      </c>
      <c r="B2983" s="13"/>
      <c r="C2983" s="14"/>
      <c r="D2983" s="14" t="s">
        <v>92</v>
      </c>
      <c r="E2983" s="14"/>
      <c r="F2983" s="15" t="s">
        <v>1536</v>
      </c>
      <c r="G2983" s="21" t="s">
        <v>136</v>
      </c>
      <c r="H2983" s="22">
        <v>1</v>
      </c>
      <c r="I2983" s="24">
        <v>250000</v>
      </c>
      <c r="J2983" s="22">
        <v>250000</v>
      </c>
    </row>
    <row r="2984" spans="1:10" s="2" customFormat="1" ht="12" customHeight="1" x14ac:dyDescent="0.5">
      <c r="B2984" s="19"/>
      <c r="C2984" s="20"/>
      <c r="D2984" s="20"/>
      <c r="E2984" s="20"/>
      <c r="F2984" s="20"/>
      <c r="G2984" s="20"/>
      <c r="H2984" s="20"/>
      <c r="I2984" s="20"/>
      <c r="J2984" s="20"/>
    </row>
    <row r="2985" spans="1:10" s="2" customFormat="1" ht="24" customHeight="1" x14ac:dyDescent="0.5">
      <c r="A2985" s="2">
        <v>2799</v>
      </c>
      <c r="B2985" s="13"/>
      <c r="C2985" s="14"/>
      <c r="D2985" s="14"/>
      <c r="E2985" s="14" t="s">
        <v>344</v>
      </c>
      <c r="F2985" s="15" t="s">
        <v>1537</v>
      </c>
      <c r="G2985" s="21" t="s">
        <v>55</v>
      </c>
      <c r="H2985" s="22">
        <f>J2983</f>
        <v>250000</v>
      </c>
      <c r="I2985" s="23">
        <v>0</v>
      </c>
      <c r="J2985" s="18">
        <f>IF(G2985 = CHAR(37), H2985*I2985/100,H2985*I2985)</f>
        <v>0</v>
      </c>
    </row>
    <row r="2986" spans="1:10" s="2" customFormat="1" ht="12" customHeight="1" x14ac:dyDescent="0.5">
      <c r="B2986" s="19"/>
      <c r="C2986" s="20"/>
      <c r="D2986" s="20"/>
      <c r="E2986" s="20"/>
      <c r="F2986" s="20"/>
      <c r="G2986" s="20"/>
      <c r="H2986" s="20"/>
      <c r="I2986" s="20"/>
      <c r="J2986" s="20"/>
    </row>
    <row r="2987" spans="1:10" s="2" customFormat="1" ht="12" customHeight="1" x14ac:dyDescent="0.5">
      <c r="A2987" s="2">
        <v>2800</v>
      </c>
      <c r="B2987" s="13"/>
      <c r="C2987" s="14"/>
      <c r="D2987" s="14" t="s">
        <v>95</v>
      </c>
      <c r="E2987" s="14"/>
      <c r="F2987" s="15" t="s">
        <v>1538</v>
      </c>
      <c r="G2987" s="21" t="s">
        <v>136</v>
      </c>
      <c r="H2987" s="22">
        <v>1</v>
      </c>
      <c r="I2987" s="24">
        <v>250000</v>
      </c>
      <c r="J2987" s="22">
        <v>250000</v>
      </c>
    </row>
    <row r="2988" spans="1:10" s="2" customFormat="1" ht="12" customHeight="1" x14ac:dyDescent="0.5">
      <c r="B2988" s="19"/>
      <c r="C2988" s="20"/>
      <c r="D2988" s="20"/>
      <c r="E2988" s="20"/>
      <c r="F2988" s="20"/>
      <c r="G2988" s="20"/>
      <c r="H2988" s="20"/>
      <c r="I2988" s="20"/>
      <c r="J2988" s="20"/>
    </row>
    <row r="2989" spans="1:10" s="2" customFormat="1" ht="24" customHeight="1" x14ac:dyDescent="0.5">
      <c r="A2989" s="2">
        <v>2801</v>
      </c>
      <c r="B2989" s="13"/>
      <c r="C2989" s="14"/>
      <c r="D2989" s="14"/>
      <c r="E2989" s="14" t="s">
        <v>344</v>
      </c>
      <c r="F2989" s="15" t="s">
        <v>1539</v>
      </c>
      <c r="G2989" s="21" t="s">
        <v>55</v>
      </c>
      <c r="H2989" s="22">
        <f>J2987</f>
        <v>250000</v>
      </c>
      <c r="I2989" s="23">
        <v>0</v>
      </c>
      <c r="J2989" s="18">
        <f>IF(G2989 = CHAR(37), H2989*I2989/100,H2989*I2989)</f>
        <v>0</v>
      </c>
    </row>
    <row r="2990" spans="1:10" s="2" customFormat="1" ht="12" customHeight="1" x14ac:dyDescent="0.5">
      <c r="B2990" s="19"/>
      <c r="C2990" s="20"/>
      <c r="D2990" s="20"/>
      <c r="E2990" s="20"/>
      <c r="F2990" s="20"/>
      <c r="G2990" s="20"/>
      <c r="H2990" s="20"/>
      <c r="I2990" s="20"/>
      <c r="J2990" s="20"/>
    </row>
    <row r="2991" spans="1:10" s="2" customFormat="1" ht="12" customHeight="1" x14ac:dyDescent="0.5">
      <c r="A2991" s="2">
        <v>2802</v>
      </c>
      <c r="B2991" s="13"/>
      <c r="C2991" s="14"/>
      <c r="D2991" s="14" t="s">
        <v>97</v>
      </c>
      <c r="E2991" s="14"/>
      <c r="F2991" s="15" t="s">
        <v>1540</v>
      </c>
      <c r="G2991" s="21" t="s">
        <v>136</v>
      </c>
      <c r="H2991" s="22">
        <v>1</v>
      </c>
      <c r="I2991" s="24">
        <v>75000</v>
      </c>
      <c r="J2991" s="22">
        <v>75000</v>
      </c>
    </row>
    <row r="2992" spans="1:10" s="2" customFormat="1" ht="12" customHeight="1" x14ac:dyDescent="0.5">
      <c r="B2992" s="19"/>
      <c r="C2992" s="20"/>
      <c r="D2992" s="20"/>
      <c r="E2992" s="20"/>
      <c r="F2992" s="20"/>
      <c r="G2992" s="20"/>
      <c r="H2992" s="20"/>
      <c r="I2992" s="20"/>
      <c r="J2992" s="20"/>
    </row>
    <row r="2993" spans="1:10" s="2" customFormat="1" ht="24" customHeight="1" x14ac:dyDescent="0.5">
      <c r="A2993" s="2">
        <v>2803</v>
      </c>
      <c r="B2993" s="13"/>
      <c r="C2993" s="14"/>
      <c r="D2993" s="14"/>
      <c r="E2993" s="14" t="s">
        <v>344</v>
      </c>
      <c r="F2993" s="15" t="s">
        <v>1541</v>
      </c>
      <c r="G2993" s="21" t="s">
        <v>55</v>
      </c>
      <c r="H2993" s="22">
        <f>J2991</f>
        <v>75000</v>
      </c>
      <c r="I2993" s="23">
        <v>0</v>
      </c>
      <c r="J2993" s="18">
        <f>IF(G2993 = CHAR(37), H2993*I2993/100,H2993*I2993)</f>
        <v>0</v>
      </c>
    </row>
    <row r="2994" spans="1:10" s="2" customFormat="1" ht="12" customHeight="1" x14ac:dyDescent="0.5">
      <c r="B2994" s="19"/>
      <c r="C2994" s="20"/>
      <c r="D2994" s="20"/>
      <c r="E2994" s="20"/>
      <c r="F2994" s="20"/>
      <c r="G2994" s="20"/>
      <c r="H2994" s="20"/>
      <c r="I2994" s="20"/>
      <c r="J2994" s="20"/>
    </row>
    <row r="2995" spans="1:10" s="2" customFormat="1" ht="12" customHeight="1" x14ac:dyDescent="0.5">
      <c r="A2995" s="2">
        <v>2804</v>
      </c>
      <c r="B2995" s="13"/>
      <c r="C2995" s="14"/>
      <c r="D2995" s="14" t="s">
        <v>99</v>
      </c>
      <c r="E2995" s="14"/>
      <c r="F2995" s="15" t="s">
        <v>1542</v>
      </c>
      <c r="G2995" s="21" t="s">
        <v>136</v>
      </c>
      <c r="H2995" s="22">
        <v>1</v>
      </c>
      <c r="I2995" s="24">
        <v>75000</v>
      </c>
      <c r="J2995" s="22">
        <v>75000</v>
      </c>
    </row>
    <row r="2996" spans="1:10" s="2" customFormat="1" ht="12" customHeight="1" x14ac:dyDescent="0.5">
      <c r="B2996" s="19"/>
      <c r="C2996" s="20"/>
      <c r="D2996" s="20"/>
      <c r="E2996" s="20"/>
      <c r="F2996" s="20"/>
      <c r="G2996" s="20"/>
      <c r="H2996" s="20"/>
      <c r="I2996" s="20"/>
      <c r="J2996" s="20"/>
    </row>
    <row r="2997" spans="1:10" s="2" customFormat="1" ht="24" customHeight="1" x14ac:dyDescent="0.5">
      <c r="A2997" s="2">
        <v>2805</v>
      </c>
      <c r="B2997" s="13"/>
      <c r="C2997" s="14"/>
      <c r="D2997" s="14"/>
      <c r="E2997" s="14" t="s">
        <v>344</v>
      </c>
      <c r="F2997" s="15" t="s">
        <v>1543</v>
      </c>
      <c r="G2997" s="21" t="s">
        <v>55</v>
      </c>
      <c r="H2997" s="22">
        <f>J2995</f>
        <v>75000</v>
      </c>
      <c r="I2997" s="23">
        <v>0</v>
      </c>
      <c r="J2997" s="18">
        <f>IF(G2997 = CHAR(37), H2997*I2997/100,H2997*I2997)</f>
        <v>0</v>
      </c>
    </row>
    <row r="2998" spans="1:10" s="2" customFormat="1" ht="12" customHeight="1" x14ac:dyDescent="0.5">
      <c r="B2998" s="19"/>
      <c r="C2998" s="20"/>
      <c r="D2998" s="20"/>
      <c r="E2998" s="20"/>
      <c r="F2998" s="20"/>
      <c r="G2998" s="20"/>
      <c r="H2998" s="20"/>
      <c r="I2998" s="20"/>
      <c r="J2998" s="20"/>
    </row>
    <row r="2999" spans="1:10" s="2" customFormat="1" ht="12" customHeight="1" x14ac:dyDescent="0.5">
      <c r="A2999" s="2">
        <v>2809</v>
      </c>
      <c r="B2999" s="13" t="s">
        <v>1544</v>
      </c>
      <c r="C2999" s="14"/>
      <c r="D2999" s="14"/>
      <c r="E2999" s="14"/>
      <c r="F2999" s="15" t="s">
        <v>1545</v>
      </c>
      <c r="G2999" s="21"/>
      <c r="H2999" s="22"/>
      <c r="I2999" s="18"/>
      <c r="J2999" s="18"/>
    </row>
    <row r="3000" spans="1:10" s="2" customFormat="1" ht="12" customHeight="1" x14ac:dyDescent="0.5">
      <c r="B3000" s="19"/>
      <c r="C3000" s="20"/>
      <c r="D3000" s="20"/>
      <c r="E3000" s="20"/>
      <c r="F3000" s="20"/>
      <c r="G3000" s="20"/>
      <c r="H3000" s="20"/>
      <c r="I3000" s="20"/>
      <c r="J3000" s="20"/>
    </row>
    <row r="3001" spans="1:10" s="2" customFormat="1" ht="12" customHeight="1" x14ac:dyDescent="0.5">
      <c r="A3001" s="2">
        <v>2810</v>
      </c>
      <c r="B3001" s="13"/>
      <c r="C3001" s="14" t="s">
        <v>1546</v>
      </c>
      <c r="D3001" s="14"/>
      <c r="E3001" s="14"/>
      <c r="F3001" s="15" t="s">
        <v>1547</v>
      </c>
      <c r="G3001" s="21" t="s">
        <v>73</v>
      </c>
      <c r="H3001" s="22">
        <v>1</v>
      </c>
      <c r="I3001" s="23">
        <v>0</v>
      </c>
      <c r="J3001" s="18">
        <f>IF(G3001 = CHAR(37), H3001*I3001/100,H3001*I3001)</f>
        <v>0</v>
      </c>
    </row>
    <row r="3002" spans="1:10" s="2" customFormat="1" ht="12" customHeight="1" x14ac:dyDescent="0.5">
      <c r="B3002" s="19"/>
      <c r="C3002" s="20"/>
      <c r="D3002" s="20"/>
      <c r="E3002" s="20"/>
      <c r="F3002" s="20"/>
      <c r="G3002" s="20"/>
      <c r="H3002" s="20"/>
      <c r="I3002" s="20"/>
      <c r="J3002" s="20"/>
    </row>
    <row r="3003" spans="1:10" s="2" customFormat="1" ht="72" customHeight="1" x14ac:dyDescent="0.5">
      <c r="A3003" s="2">
        <v>6178</v>
      </c>
      <c r="B3003" s="13" t="s">
        <v>1548</v>
      </c>
      <c r="C3003" s="14"/>
      <c r="D3003" s="14"/>
      <c r="E3003" s="14"/>
      <c r="F3003" s="15" t="s">
        <v>1549</v>
      </c>
      <c r="G3003" s="21"/>
      <c r="H3003" s="22"/>
      <c r="I3003" s="18"/>
      <c r="J3003" s="18"/>
    </row>
    <row r="3004" spans="1:10" s="2" customFormat="1" ht="12" customHeight="1" x14ac:dyDescent="0.5">
      <c r="B3004" s="19"/>
      <c r="C3004" s="20"/>
      <c r="D3004" s="20"/>
      <c r="E3004" s="20"/>
      <c r="F3004" s="20"/>
      <c r="G3004" s="20"/>
      <c r="H3004" s="20"/>
      <c r="I3004" s="20"/>
      <c r="J3004" s="20"/>
    </row>
    <row r="3005" spans="1:10" s="2" customFormat="1" ht="24" customHeight="1" x14ac:dyDescent="0.5">
      <c r="A3005" s="2">
        <v>6179</v>
      </c>
      <c r="B3005" s="13"/>
      <c r="C3005" s="14" t="s">
        <v>1550</v>
      </c>
      <c r="D3005" s="14"/>
      <c r="E3005" s="14"/>
      <c r="F3005" s="15" t="s">
        <v>1551</v>
      </c>
      <c r="G3005" s="21" t="s">
        <v>136</v>
      </c>
      <c r="H3005" s="22">
        <v>1</v>
      </c>
      <c r="I3005" s="24">
        <v>75000</v>
      </c>
      <c r="J3005" s="22">
        <v>75000</v>
      </c>
    </row>
    <row r="3006" spans="1:10" s="2" customFormat="1" ht="12" customHeight="1" x14ac:dyDescent="0.5">
      <c r="B3006" s="19"/>
      <c r="C3006" s="20"/>
      <c r="D3006" s="20"/>
      <c r="E3006" s="20"/>
      <c r="F3006" s="20"/>
      <c r="G3006" s="20"/>
      <c r="H3006" s="20"/>
      <c r="I3006" s="20"/>
      <c r="J3006" s="20"/>
    </row>
    <row r="3007" spans="1:10" s="2" customFormat="1" ht="24" customHeight="1" x14ac:dyDescent="0.5">
      <c r="A3007" s="2">
        <v>6180</v>
      </c>
      <c r="B3007" s="13"/>
      <c r="C3007" s="14"/>
      <c r="D3007" s="14" t="s">
        <v>92</v>
      </c>
      <c r="E3007" s="14"/>
      <c r="F3007" s="15" t="s">
        <v>1552</v>
      </c>
      <c r="G3007" s="21" t="s">
        <v>55</v>
      </c>
      <c r="H3007" s="22">
        <f>J3005</f>
        <v>75000</v>
      </c>
      <c r="I3007" s="23">
        <v>0</v>
      </c>
      <c r="J3007" s="18">
        <f>IF(G3007 = CHAR(37), H3007*I3007/100,H3007*I3007)</f>
        <v>0</v>
      </c>
    </row>
    <row r="3008" spans="1:10" s="2" customFormat="1" ht="12" customHeight="1" x14ac:dyDescent="0.5">
      <c r="B3008" s="19"/>
      <c r="C3008" s="20"/>
      <c r="D3008" s="20"/>
      <c r="E3008" s="20"/>
      <c r="F3008" s="20"/>
      <c r="G3008" s="20"/>
      <c r="H3008" s="20"/>
      <c r="I3008" s="20"/>
      <c r="J3008" s="20"/>
    </row>
    <row r="3009" spans="1:10" s="2" customFormat="1" ht="24" customHeight="1" x14ac:dyDescent="0.5">
      <c r="A3009" s="2">
        <v>6183</v>
      </c>
      <c r="B3009" s="13"/>
      <c r="C3009" s="14" t="s">
        <v>1553</v>
      </c>
      <c r="D3009" s="14"/>
      <c r="E3009" s="14"/>
      <c r="F3009" s="15" t="s">
        <v>1554</v>
      </c>
      <c r="G3009" s="21" t="s">
        <v>136</v>
      </c>
      <c r="H3009" s="22">
        <v>1</v>
      </c>
      <c r="I3009" s="24">
        <v>50000</v>
      </c>
      <c r="J3009" s="22">
        <v>50000</v>
      </c>
    </row>
    <row r="3010" spans="1:10" s="2" customFormat="1" ht="12" customHeight="1" x14ac:dyDescent="0.5">
      <c r="B3010" s="19"/>
      <c r="C3010" s="20"/>
      <c r="D3010" s="20"/>
      <c r="E3010" s="20"/>
      <c r="F3010" s="20"/>
      <c r="G3010" s="20"/>
      <c r="H3010" s="20"/>
      <c r="I3010" s="20"/>
      <c r="J3010" s="20"/>
    </row>
    <row r="3011" spans="1:10" s="2" customFormat="1" ht="24" customHeight="1" x14ac:dyDescent="0.5">
      <c r="A3011" s="2">
        <v>6184</v>
      </c>
      <c r="B3011" s="13"/>
      <c r="C3011" s="14"/>
      <c r="D3011" s="14" t="s">
        <v>92</v>
      </c>
      <c r="E3011" s="14"/>
      <c r="F3011" s="15" t="s">
        <v>1555</v>
      </c>
      <c r="G3011" s="21" t="s">
        <v>55</v>
      </c>
      <c r="H3011" s="22">
        <f>J3009</f>
        <v>50000</v>
      </c>
      <c r="I3011" s="23">
        <v>0</v>
      </c>
      <c r="J3011" s="18">
        <f>IF(G3011 = CHAR(37), H3011*I3011/100,H3011*I3011)</f>
        <v>0</v>
      </c>
    </row>
    <row r="3012" spans="1:10" s="2" customFormat="1" ht="12" customHeight="1" x14ac:dyDescent="0.5">
      <c r="B3012" s="19"/>
      <c r="C3012" s="20"/>
      <c r="D3012" s="20"/>
      <c r="E3012" s="20"/>
      <c r="F3012" s="20"/>
      <c r="G3012" s="20"/>
      <c r="H3012" s="20"/>
      <c r="I3012" s="20"/>
      <c r="J3012" s="20"/>
    </row>
    <row r="3013" spans="1:10" s="2" customFormat="1" ht="24" customHeight="1" x14ac:dyDescent="0.5">
      <c r="A3013" s="2">
        <v>6185</v>
      </c>
      <c r="B3013" s="13"/>
      <c r="C3013" s="14" t="s">
        <v>1556</v>
      </c>
      <c r="D3013" s="14"/>
      <c r="E3013" s="14"/>
      <c r="F3013" s="15" t="s">
        <v>1557</v>
      </c>
      <c r="G3013" s="21" t="s">
        <v>136</v>
      </c>
      <c r="H3013" s="22">
        <v>1</v>
      </c>
      <c r="I3013" s="24">
        <v>50000</v>
      </c>
      <c r="J3013" s="22">
        <v>50000</v>
      </c>
    </row>
    <row r="3014" spans="1:10" s="2" customFormat="1" ht="12" customHeight="1" x14ac:dyDescent="0.5">
      <c r="B3014" s="19"/>
      <c r="C3014" s="20"/>
      <c r="D3014" s="20"/>
      <c r="E3014" s="20"/>
      <c r="F3014" s="20"/>
      <c r="G3014" s="20"/>
      <c r="H3014" s="20"/>
      <c r="I3014" s="20"/>
      <c r="J3014" s="20"/>
    </row>
    <row r="3015" spans="1:10" s="2" customFormat="1" ht="24" customHeight="1" x14ac:dyDescent="0.5">
      <c r="A3015" s="2">
        <v>6186</v>
      </c>
      <c r="B3015" s="13"/>
      <c r="C3015" s="14"/>
      <c r="D3015" s="14" t="s">
        <v>92</v>
      </c>
      <c r="E3015" s="14"/>
      <c r="F3015" s="15" t="s">
        <v>1558</v>
      </c>
      <c r="G3015" s="21" t="s">
        <v>55</v>
      </c>
      <c r="H3015" s="22">
        <f>J3013</f>
        <v>50000</v>
      </c>
      <c r="I3015" s="23">
        <v>0</v>
      </c>
      <c r="J3015" s="18">
        <f>IF(G3015 = CHAR(37), H3015*I3015/100,H3015*I3015)</f>
        <v>0</v>
      </c>
    </row>
    <row r="3016" spans="1:10" s="2" customFormat="1" ht="12" customHeight="1" x14ac:dyDescent="0.5">
      <c r="B3016" s="19"/>
      <c r="C3016" s="20"/>
      <c r="D3016" s="20"/>
      <c r="E3016" s="20"/>
      <c r="F3016" s="20"/>
      <c r="G3016" s="20"/>
      <c r="H3016" s="20"/>
      <c r="I3016" s="20"/>
      <c r="J3016" s="20"/>
    </row>
    <row r="3017" spans="1:10" s="2" customFormat="1" ht="24" customHeight="1" x14ac:dyDescent="0.5">
      <c r="A3017" s="2">
        <v>6187</v>
      </c>
      <c r="B3017" s="13"/>
      <c r="C3017" s="14" t="s">
        <v>1559</v>
      </c>
      <c r="D3017" s="14"/>
      <c r="E3017" s="14"/>
      <c r="F3017" s="15" t="s">
        <v>1560</v>
      </c>
      <c r="G3017" s="21" t="s">
        <v>136</v>
      </c>
      <c r="H3017" s="22">
        <v>1</v>
      </c>
      <c r="I3017" s="24">
        <v>75000</v>
      </c>
      <c r="J3017" s="22">
        <v>75000</v>
      </c>
    </row>
    <row r="3018" spans="1:10" s="2" customFormat="1" ht="12" customHeight="1" x14ac:dyDescent="0.5">
      <c r="B3018" s="19"/>
      <c r="C3018" s="20"/>
      <c r="D3018" s="20"/>
      <c r="E3018" s="20"/>
      <c r="F3018" s="20"/>
      <c r="G3018" s="20"/>
      <c r="H3018" s="20"/>
      <c r="I3018" s="20"/>
      <c r="J3018" s="20"/>
    </row>
    <row r="3019" spans="1:10" s="2" customFormat="1" ht="24" customHeight="1" x14ac:dyDescent="0.5">
      <c r="A3019" s="2">
        <v>6188</v>
      </c>
      <c r="B3019" s="13"/>
      <c r="C3019" s="14"/>
      <c r="D3019" s="14" t="s">
        <v>92</v>
      </c>
      <c r="E3019" s="14"/>
      <c r="F3019" s="15" t="s">
        <v>1561</v>
      </c>
      <c r="G3019" s="21" t="s">
        <v>55</v>
      </c>
      <c r="H3019" s="22">
        <f>J3017</f>
        <v>75000</v>
      </c>
      <c r="I3019" s="23">
        <v>0</v>
      </c>
      <c r="J3019" s="18">
        <f>IF(G3019 = CHAR(37), H3019*I3019/100,H3019*I3019)</f>
        <v>0</v>
      </c>
    </row>
    <row r="3020" spans="1:10" s="2" customFormat="1" ht="12" customHeight="1" x14ac:dyDescent="0.5">
      <c r="B3020" s="19"/>
      <c r="C3020" s="20"/>
      <c r="D3020" s="20"/>
      <c r="E3020" s="20"/>
      <c r="F3020" s="20"/>
      <c r="G3020" s="20"/>
      <c r="H3020" s="20"/>
      <c r="I3020" s="20"/>
      <c r="J3020" s="20"/>
    </row>
    <row r="3021" spans="1:10" s="2" customFormat="1" ht="12" customHeight="1" x14ac:dyDescent="0.5">
      <c r="B3021" s="19"/>
      <c r="C3021" s="20"/>
      <c r="D3021" s="20"/>
      <c r="E3021" s="20"/>
      <c r="F3021" s="20"/>
      <c r="G3021" s="20"/>
      <c r="H3021" s="20"/>
      <c r="I3021" s="20"/>
      <c r="J3021" s="20"/>
    </row>
    <row r="3022" spans="1:10" s="3" customFormat="1" ht="20.100000000000001" customHeight="1" x14ac:dyDescent="0.5">
      <c r="B3022" s="25" t="s">
        <v>64</v>
      </c>
      <c r="C3022" s="26"/>
      <c r="D3022" s="26"/>
      <c r="E3022" s="26"/>
      <c r="F3022" s="27"/>
      <c r="G3022" s="28"/>
      <c r="H3022" s="29"/>
      <c r="I3022" s="29"/>
      <c r="J3022" s="30">
        <f>SUM(J2976:J3021)</f>
        <v>900000</v>
      </c>
    </row>
    <row r="3023" spans="1:10" s="1" customFormat="1" ht="12" customHeight="1" x14ac:dyDescent="0.5">
      <c r="J3023" s="31" t="s">
        <v>1562</v>
      </c>
    </row>
    <row r="3024" spans="1:10" s="1" customFormat="1" ht="11.7" x14ac:dyDescent="0.5">
      <c r="B3024" s="6" t="s">
        <v>1529</v>
      </c>
    </row>
    <row r="3025" spans="1:10" s="2" customFormat="1" ht="39.450000000000003" customHeight="1" x14ac:dyDescent="0.5">
      <c r="B3025" s="7"/>
      <c r="C3025" s="8" t="s">
        <v>3</v>
      </c>
      <c r="D3025" s="8"/>
      <c r="E3025" s="8"/>
      <c r="F3025" s="7" t="s">
        <v>4</v>
      </c>
      <c r="G3025" s="7" t="s">
        <v>5</v>
      </c>
      <c r="H3025" s="7" t="s">
        <v>6</v>
      </c>
      <c r="I3025" s="7" t="s">
        <v>7</v>
      </c>
      <c r="J3025" s="9" t="s">
        <v>8</v>
      </c>
    </row>
    <row r="3026" spans="1:10" s="3" customFormat="1" ht="20.100000000000001" customHeight="1" x14ac:dyDescent="0.5">
      <c r="B3026" s="25" t="s">
        <v>66</v>
      </c>
      <c r="C3026" s="26"/>
      <c r="D3026" s="26"/>
      <c r="E3026" s="26"/>
      <c r="F3026" s="27"/>
      <c r="G3026" s="28"/>
      <c r="H3026" s="29"/>
      <c r="I3026" s="29"/>
      <c r="J3026" s="30">
        <f>J3022</f>
        <v>900000</v>
      </c>
    </row>
    <row r="3027" spans="1:10" s="2" customFormat="1" ht="24" customHeight="1" x14ac:dyDescent="0.5">
      <c r="A3027" s="2">
        <v>6189</v>
      </c>
      <c r="B3027" s="13" t="s">
        <v>1563</v>
      </c>
      <c r="C3027" s="14"/>
      <c r="D3027" s="14"/>
      <c r="E3027" s="14"/>
      <c r="F3027" s="15" t="s">
        <v>1564</v>
      </c>
      <c r="G3027" s="21" t="s">
        <v>15</v>
      </c>
      <c r="H3027" s="22">
        <v>15</v>
      </c>
      <c r="I3027" s="23">
        <v>0</v>
      </c>
      <c r="J3027" s="18">
        <f>IF(G3027 = CHAR(37), H3027*I3027/100,H3027*I3027)</f>
        <v>0</v>
      </c>
    </row>
    <row r="3028" spans="1:10" s="2" customFormat="1" ht="12" customHeight="1" x14ac:dyDescent="0.5">
      <c r="B3028" s="19"/>
      <c r="C3028" s="20"/>
      <c r="D3028" s="20"/>
      <c r="E3028" s="20"/>
      <c r="F3028" s="20"/>
      <c r="G3028" s="20"/>
      <c r="H3028" s="20"/>
      <c r="I3028" s="20"/>
      <c r="J3028" s="20"/>
    </row>
    <row r="3029" spans="1:10" s="2" customFormat="1" ht="12" customHeight="1" x14ac:dyDescent="0.5">
      <c r="A3029" s="2">
        <v>8167</v>
      </c>
      <c r="B3029" s="13" t="s">
        <v>1565</v>
      </c>
      <c r="C3029" s="14"/>
      <c r="D3029" s="14"/>
      <c r="E3029" s="14"/>
      <c r="F3029" s="15" t="s">
        <v>1566</v>
      </c>
      <c r="G3029" s="21"/>
      <c r="H3029" s="22"/>
      <c r="I3029" s="18"/>
      <c r="J3029" s="18"/>
    </row>
    <row r="3030" spans="1:10" s="2" customFormat="1" ht="12" customHeight="1" x14ac:dyDescent="0.5">
      <c r="B3030" s="19"/>
      <c r="C3030" s="20"/>
      <c r="D3030" s="20"/>
      <c r="E3030" s="20"/>
      <c r="F3030" s="20"/>
      <c r="G3030" s="20"/>
      <c r="H3030" s="20"/>
      <c r="I3030" s="20"/>
      <c r="J3030" s="20"/>
    </row>
    <row r="3031" spans="1:10" s="2" customFormat="1" ht="24" customHeight="1" x14ac:dyDescent="0.5">
      <c r="A3031" s="2">
        <v>8164</v>
      </c>
      <c r="B3031" s="13"/>
      <c r="C3031" s="14" t="s">
        <v>1567</v>
      </c>
      <c r="D3031" s="14"/>
      <c r="E3031" s="14"/>
      <c r="F3031" s="15" t="s">
        <v>1568</v>
      </c>
      <c r="G3031" s="21" t="s">
        <v>136</v>
      </c>
      <c r="H3031" s="22">
        <v>1</v>
      </c>
      <c r="I3031" s="24">
        <v>14000000</v>
      </c>
      <c r="J3031" s="22">
        <v>14000000</v>
      </c>
    </row>
    <row r="3032" spans="1:10" s="2" customFormat="1" ht="12" customHeight="1" x14ac:dyDescent="0.5">
      <c r="B3032" s="19"/>
      <c r="C3032" s="20"/>
      <c r="D3032" s="20"/>
      <c r="E3032" s="20"/>
      <c r="F3032" s="20"/>
      <c r="G3032" s="20"/>
      <c r="H3032" s="20"/>
      <c r="I3032" s="20"/>
      <c r="J3032" s="20"/>
    </row>
    <row r="3033" spans="1:10" s="2" customFormat="1" ht="24" customHeight="1" x14ac:dyDescent="0.5">
      <c r="A3033" s="2">
        <v>8165</v>
      </c>
      <c r="B3033" s="13"/>
      <c r="C3033" s="14"/>
      <c r="D3033" s="14" t="s">
        <v>92</v>
      </c>
      <c r="E3033" s="14"/>
      <c r="F3033" s="15" t="s">
        <v>1569</v>
      </c>
      <c r="G3033" s="21" t="s">
        <v>55</v>
      </c>
      <c r="H3033" s="22">
        <f>J3031</f>
        <v>14000000</v>
      </c>
      <c r="I3033" s="23">
        <v>0</v>
      </c>
      <c r="J3033" s="18">
        <f>IF(G3033 = CHAR(37), H3033*I3033/100,H3033*I3033)</f>
        <v>0</v>
      </c>
    </row>
    <row r="3034" spans="1:10" s="2" customFormat="1" ht="12" customHeight="1" x14ac:dyDescent="0.5">
      <c r="B3034" s="19"/>
      <c r="C3034" s="20"/>
      <c r="D3034" s="20"/>
      <c r="E3034" s="20"/>
      <c r="F3034" s="20"/>
      <c r="G3034" s="20"/>
      <c r="H3034" s="20"/>
      <c r="I3034" s="20"/>
      <c r="J3034" s="20"/>
    </row>
    <row r="3035" spans="1:10" s="2" customFormat="1" ht="12" customHeight="1" x14ac:dyDescent="0.5">
      <c r="A3035" s="2">
        <v>8166</v>
      </c>
      <c r="B3035" s="13"/>
      <c r="C3035" s="14"/>
      <c r="D3035" s="14"/>
      <c r="E3035" s="14"/>
      <c r="F3035" s="15"/>
      <c r="G3035" s="21"/>
      <c r="H3035" s="22"/>
      <c r="I3035" s="18"/>
      <c r="J3035" s="18"/>
    </row>
    <row r="3036" spans="1:10" s="2" customFormat="1" ht="12" customHeight="1" x14ac:dyDescent="0.5">
      <c r="B3036" s="19"/>
      <c r="C3036" s="20"/>
      <c r="D3036" s="20"/>
      <c r="E3036" s="20"/>
      <c r="F3036" s="20"/>
      <c r="G3036" s="20"/>
      <c r="H3036" s="20"/>
      <c r="I3036" s="20"/>
      <c r="J3036" s="20"/>
    </row>
    <row r="3037" spans="1:10" s="2" customFormat="1" ht="12" customHeight="1" x14ac:dyDescent="0.5">
      <c r="B3037" s="19"/>
      <c r="C3037" s="20"/>
      <c r="D3037" s="20"/>
      <c r="E3037" s="20"/>
      <c r="F3037" s="20"/>
      <c r="G3037" s="20"/>
      <c r="H3037" s="20"/>
      <c r="I3037" s="20"/>
      <c r="J3037" s="20"/>
    </row>
    <row r="3038" spans="1:10" s="2" customFormat="1" ht="12" customHeight="1" x14ac:dyDescent="0.5">
      <c r="B3038" s="19"/>
      <c r="C3038" s="20"/>
      <c r="D3038" s="20"/>
      <c r="E3038" s="20"/>
      <c r="F3038" s="20"/>
      <c r="G3038" s="20"/>
      <c r="H3038" s="20"/>
      <c r="I3038" s="20"/>
      <c r="J3038" s="20"/>
    </row>
    <row r="3039" spans="1:10" s="2" customFormat="1" ht="12" customHeight="1" x14ac:dyDescent="0.5">
      <c r="B3039" s="19"/>
      <c r="C3039" s="20"/>
      <c r="D3039" s="20"/>
      <c r="E3039" s="20"/>
      <c r="F3039" s="20"/>
      <c r="G3039" s="20"/>
      <c r="H3039" s="20"/>
      <c r="I3039" s="20"/>
      <c r="J3039" s="20"/>
    </row>
    <row r="3040" spans="1:10" s="2" customFormat="1" ht="12" customHeight="1" x14ac:dyDescent="0.5">
      <c r="B3040" s="19"/>
      <c r="C3040" s="20"/>
      <c r="D3040" s="20"/>
      <c r="E3040" s="20"/>
      <c r="F3040" s="20"/>
      <c r="G3040" s="20"/>
      <c r="H3040" s="20"/>
      <c r="I3040" s="20"/>
      <c r="J3040" s="20"/>
    </row>
    <row r="3041" spans="2:10" s="2" customFormat="1" ht="12" customHeight="1" x14ac:dyDescent="0.5">
      <c r="B3041" s="19"/>
      <c r="C3041" s="20"/>
      <c r="D3041" s="20"/>
      <c r="E3041" s="20"/>
      <c r="F3041" s="20"/>
      <c r="G3041" s="20"/>
      <c r="H3041" s="20"/>
      <c r="I3041" s="20"/>
      <c r="J3041" s="20"/>
    </row>
    <row r="3042" spans="2:10" s="2" customFormat="1" ht="12" customHeight="1" x14ac:dyDescent="0.5">
      <c r="B3042" s="19"/>
      <c r="C3042" s="20"/>
      <c r="D3042" s="20"/>
      <c r="E3042" s="20"/>
      <c r="F3042" s="20"/>
      <c r="G3042" s="20"/>
      <c r="H3042" s="20"/>
      <c r="I3042" s="20"/>
      <c r="J3042" s="20"/>
    </row>
    <row r="3043" spans="2:10" s="2" customFormat="1" ht="12" customHeight="1" x14ac:dyDescent="0.5">
      <c r="B3043" s="19"/>
      <c r="C3043" s="20"/>
      <c r="D3043" s="20"/>
      <c r="E3043" s="20"/>
      <c r="F3043" s="20"/>
      <c r="G3043" s="20"/>
      <c r="H3043" s="20"/>
      <c r="I3043" s="20"/>
      <c r="J3043" s="20"/>
    </row>
    <row r="3044" spans="2:10" s="2" customFormat="1" ht="12" customHeight="1" x14ac:dyDescent="0.5">
      <c r="B3044" s="19"/>
      <c r="C3044" s="20"/>
      <c r="D3044" s="20"/>
      <c r="E3044" s="20"/>
      <c r="F3044" s="20"/>
      <c r="G3044" s="20"/>
      <c r="H3044" s="20"/>
      <c r="I3044" s="20"/>
      <c r="J3044" s="20"/>
    </row>
    <row r="3045" spans="2:10" s="2" customFormat="1" ht="12" customHeight="1" x14ac:dyDescent="0.5">
      <c r="B3045" s="19"/>
      <c r="C3045" s="20"/>
      <c r="D3045" s="20"/>
      <c r="E3045" s="20"/>
      <c r="F3045" s="20"/>
      <c r="G3045" s="20"/>
      <c r="H3045" s="20"/>
      <c r="I3045" s="20"/>
      <c r="J3045" s="20"/>
    </row>
    <row r="3046" spans="2:10" s="2" customFormat="1" ht="12" customHeight="1" x14ac:dyDescent="0.5">
      <c r="B3046" s="19"/>
      <c r="C3046" s="20"/>
      <c r="D3046" s="20"/>
      <c r="E3046" s="20"/>
      <c r="F3046" s="20"/>
      <c r="G3046" s="20"/>
      <c r="H3046" s="20"/>
      <c r="I3046" s="20"/>
      <c r="J3046" s="20"/>
    </row>
    <row r="3047" spans="2:10" s="2" customFormat="1" ht="12" customHeight="1" x14ac:dyDescent="0.5">
      <c r="B3047" s="19"/>
      <c r="C3047" s="20"/>
      <c r="D3047" s="20"/>
      <c r="E3047" s="20"/>
      <c r="F3047" s="20"/>
      <c r="G3047" s="20"/>
      <c r="H3047" s="20"/>
      <c r="I3047" s="20"/>
      <c r="J3047" s="20"/>
    </row>
    <row r="3048" spans="2:10" s="2" customFormat="1" ht="12" customHeight="1" x14ac:dyDescent="0.5">
      <c r="B3048" s="19"/>
      <c r="C3048" s="20"/>
      <c r="D3048" s="20"/>
      <c r="E3048" s="20"/>
      <c r="F3048" s="20"/>
      <c r="G3048" s="20"/>
      <c r="H3048" s="20"/>
      <c r="I3048" s="20"/>
      <c r="J3048" s="20"/>
    </row>
    <row r="3049" spans="2:10" s="2" customFormat="1" ht="12" customHeight="1" x14ac:dyDescent="0.5">
      <c r="B3049" s="19"/>
      <c r="C3049" s="20"/>
      <c r="D3049" s="20"/>
      <c r="E3049" s="20"/>
      <c r="F3049" s="20"/>
      <c r="G3049" s="20"/>
      <c r="H3049" s="20"/>
      <c r="I3049" s="20"/>
      <c r="J3049" s="20"/>
    </row>
    <row r="3050" spans="2:10" s="2" customFormat="1" ht="12" customHeight="1" x14ac:dyDescent="0.5">
      <c r="B3050" s="19"/>
      <c r="C3050" s="20"/>
      <c r="D3050" s="20"/>
      <c r="E3050" s="20"/>
      <c r="F3050" s="20"/>
      <c r="G3050" s="20"/>
      <c r="H3050" s="20"/>
      <c r="I3050" s="20"/>
      <c r="J3050" s="20"/>
    </row>
    <row r="3051" spans="2:10" s="2" customFormat="1" ht="12" customHeight="1" x14ac:dyDescent="0.5">
      <c r="B3051" s="19"/>
      <c r="C3051" s="20"/>
      <c r="D3051" s="20"/>
      <c r="E3051" s="20"/>
      <c r="F3051" s="20"/>
      <c r="G3051" s="20"/>
      <c r="H3051" s="20"/>
      <c r="I3051" s="20"/>
      <c r="J3051" s="20"/>
    </row>
    <row r="3052" spans="2:10" s="2" customFormat="1" ht="12" customHeight="1" x14ac:dyDescent="0.5">
      <c r="B3052" s="19"/>
      <c r="C3052" s="20"/>
      <c r="D3052" s="20"/>
      <c r="E3052" s="20"/>
      <c r="F3052" s="20"/>
      <c r="G3052" s="20"/>
      <c r="H3052" s="20"/>
      <c r="I3052" s="20"/>
      <c r="J3052" s="20"/>
    </row>
    <row r="3053" spans="2:10" s="2" customFormat="1" ht="12" customHeight="1" x14ac:dyDescent="0.5">
      <c r="B3053" s="19"/>
      <c r="C3053" s="20"/>
      <c r="D3053" s="20"/>
      <c r="E3053" s="20"/>
      <c r="F3053" s="20"/>
      <c r="G3053" s="20"/>
      <c r="H3053" s="20"/>
      <c r="I3053" s="20"/>
      <c r="J3053" s="20"/>
    </row>
    <row r="3054" spans="2:10" s="2" customFormat="1" ht="12" customHeight="1" x14ac:dyDescent="0.5">
      <c r="B3054" s="19"/>
      <c r="C3054" s="20"/>
      <c r="D3054" s="20"/>
      <c r="E3054" s="20"/>
      <c r="F3054" s="20"/>
      <c r="G3054" s="20"/>
      <c r="H3054" s="20"/>
      <c r="I3054" s="20"/>
      <c r="J3054" s="20"/>
    </row>
    <row r="3055" spans="2:10" s="2" customFormat="1" ht="12" customHeight="1" x14ac:dyDescent="0.5">
      <c r="B3055" s="19"/>
      <c r="C3055" s="20"/>
      <c r="D3055" s="20"/>
      <c r="E3055" s="20"/>
      <c r="F3055" s="20"/>
      <c r="G3055" s="20"/>
      <c r="H3055" s="20"/>
      <c r="I3055" s="20"/>
      <c r="J3055" s="20"/>
    </row>
    <row r="3056" spans="2:10" s="2" customFormat="1" ht="12" customHeight="1" x14ac:dyDescent="0.5">
      <c r="B3056" s="19"/>
      <c r="C3056" s="20"/>
      <c r="D3056" s="20"/>
      <c r="E3056" s="20"/>
      <c r="F3056" s="20"/>
      <c r="G3056" s="20"/>
      <c r="H3056" s="20"/>
      <c r="I3056" s="20"/>
      <c r="J3056" s="20"/>
    </row>
    <row r="3057" spans="2:10" s="2" customFormat="1" ht="12" customHeight="1" x14ac:dyDescent="0.5">
      <c r="B3057" s="19"/>
      <c r="C3057" s="20"/>
      <c r="D3057" s="20"/>
      <c r="E3057" s="20"/>
      <c r="F3057" s="20"/>
      <c r="G3057" s="20"/>
      <c r="H3057" s="20"/>
      <c r="I3057" s="20"/>
      <c r="J3057" s="20"/>
    </row>
    <row r="3058" spans="2:10" s="2" customFormat="1" ht="12" customHeight="1" x14ac:dyDescent="0.5">
      <c r="B3058" s="19"/>
      <c r="C3058" s="20"/>
      <c r="D3058" s="20"/>
      <c r="E3058" s="20"/>
      <c r="F3058" s="20"/>
      <c r="G3058" s="20"/>
      <c r="H3058" s="20"/>
      <c r="I3058" s="20"/>
      <c r="J3058" s="20"/>
    </row>
    <row r="3059" spans="2:10" s="2" customFormat="1" ht="12" customHeight="1" x14ac:dyDescent="0.5">
      <c r="B3059" s="19"/>
      <c r="C3059" s="20"/>
      <c r="D3059" s="20"/>
      <c r="E3059" s="20"/>
      <c r="F3059" s="20"/>
      <c r="G3059" s="20"/>
      <c r="H3059" s="20"/>
      <c r="I3059" s="20"/>
      <c r="J3059" s="20"/>
    </row>
    <row r="3060" spans="2:10" s="2" customFormat="1" ht="12" customHeight="1" x14ac:dyDescent="0.5">
      <c r="B3060" s="19"/>
      <c r="C3060" s="20"/>
      <c r="D3060" s="20"/>
      <c r="E3060" s="20"/>
      <c r="F3060" s="20"/>
      <c r="G3060" s="20"/>
      <c r="H3060" s="20"/>
      <c r="I3060" s="20"/>
      <c r="J3060" s="20"/>
    </row>
    <row r="3061" spans="2:10" s="2" customFormat="1" ht="12" customHeight="1" x14ac:dyDescent="0.5">
      <c r="B3061" s="19"/>
      <c r="C3061" s="20"/>
      <c r="D3061" s="20"/>
      <c r="E3061" s="20"/>
      <c r="F3061" s="20"/>
      <c r="G3061" s="20"/>
      <c r="H3061" s="20"/>
      <c r="I3061" s="20"/>
      <c r="J3061" s="20"/>
    </row>
    <row r="3062" spans="2:10" s="2" customFormat="1" ht="12" customHeight="1" x14ac:dyDescent="0.5">
      <c r="B3062" s="19"/>
      <c r="C3062" s="20"/>
      <c r="D3062" s="20"/>
      <c r="E3062" s="20"/>
      <c r="F3062" s="20"/>
      <c r="G3062" s="20"/>
      <c r="H3062" s="20"/>
      <c r="I3062" s="20"/>
      <c r="J3062" s="20"/>
    </row>
    <row r="3063" spans="2:10" s="2" customFormat="1" ht="12" customHeight="1" x14ac:dyDescent="0.5">
      <c r="B3063" s="19"/>
      <c r="C3063" s="20"/>
      <c r="D3063" s="20"/>
      <c r="E3063" s="20"/>
      <c r="F3063" s="20"/>
      <c r="G3063" s="20"/>
      <c r="H3063" s="20"/>
      <c r="I3063" s="20"/>
      <c r="J3063" s="20"/>
    </row>
    <row r="3064" spans="2:10" s="2" customFormat="1" ht="12" customHeight="1" x14ac:dyDescent="0.5">
      <c r="B3064" s="19"/>
      <c r="C3064" s="20"/>
      <c r="D3064" s="20"/>
      <c r="E3064" s="20"/>
      <c r="F3064" s="20"/>
      <c r="G3064" s="20"/>
      <c r="H3064" s="20"/>
      <c r="I3064" s="20"/>
      <c r="J3064" s="20"/>
    </row>
    <row r="3065" spans="2:10" s="2" customFormat="1" ht="12" customHeight="1" x14ac:dyDescent="0.5">
      <c r="B3065" s="19"/>
      <c r="C3065" s="20"/>
      <c r="D3065" s="20"/>
      <c r="E3065" s="20"/>
      <c r="F3065" s="20"/>
      <c r="G3065" s="20"/>
      <c r="H3065" s="20"/>
      <c r="I3065" s="20"/>
      <c r="J3065" s="20"/>
    </row>
    <row r="3066" spans="2:10" s="2" customFormat="1" ht="12" customHeight="1" x14ac:dyDescent="0.5">
      <c r="B3066" s="19"/>
      <c r="C3066" s="20"/>
      <c r="D3066" s="20"/>
      <c r="E3066" s="20"/>
      <c r="F3066" s="20"/>
      <c r="G3066" s="20"/>
      <c r="H3066" s="20"/>
      <c r="I3066" s="20"/>
      <c r="J3066" s="20"/>
    </row>
    <row r="3067" spans="2:10" s="2" customFormat="1" ht="12" customHeight="1" x14ac:dyDescent="0.5">
      <c r="B3067" s="19"/>
      <c r="C3067" s="20"/>
      <c r="D3067" s="20"/>
      <c r="E3067" s="20"/>
      <c r="F3067" s="20"/>
      <c r="G3067" s="20"/>
      <c r="H3067" s="20"/>
      <c r="I3067" s="20"/>
      <c r="J3067" s="20"/>
    </row>
    <row r="3068" spans="2:10" s="2" customFormat="1" ht="12" customHeight="1" x14ac:dyDescent="0.5">
      <c r="B3068" s="19"/>
      <c r="C3068" s="20"/>
      <c r="D3068" s="20"/>
      <c r="E3068" s="20"/>
      <c r="F3068" s="20"/>
      <c r="G3068" s="20"/>
      <c r="H3068" s="20"/>
      <c r="I3068" s="20"/>
      <c r="J3068" s="20"/>
    </row>
    <row r="3069" spans="2:10" s="2" customFormat="1" ht="12" customHeight="1" x14ac:dyDescent="0.5">
      <c r="B3069" s="19"/>
      <c r="C3069" s="20"/>
      <c r="D3069" s="20"/>
      <c r="E3069" s="20"/>
      <c r="F3069" s="20"/>
      <c r="G3069" s="20"/>
      <c r="H3069" s="20"/>
      <c r="I3069" s="20"/>
      <c r="J3069" s="20"/>
    </row>
    <row r="3070" spans="2:10" s="2" customFormat="1" ht="12" customHeight="1" x14ac:dyDescent="0.5">
      <c r="B3070" s="19"/>
      <c r="C3070" s="20"/>
      <c r="D3070" s="20"/>
      <c r="E3070" s="20"/>
      <c r="F3070" s="20"/>
      <c r="G3070" s="20"/>
      <c r="H3070" s="20"/>
      <c r="I3070" s="20"/>
      <c r="J3070" s="20"/>
    </row>
    <row r="3071" spans="2:10" s="2" customFormat="1" ht="12" customHeight="1" x14ac:dyDescent="0.5">
      <c r="B3071" s="19"/>
      <c r="C3071" s="20"/>
      <c r="D3071" s="20"/>
      <c r="E3071" s="20"/>
      <c r="F3071" s="20"/>
      <c r="G3071" s="20"/>
      <c r="H3071" s="20"/>
      <c r="I3071" s="20"/>
      <c r="J3071" s="20"/>
    </row>
    <row r="3072" spans="2:10" s="2" customFormat="1" ht="12" customHeight="1" x14ac:dyDescent="0.5">
      <c r="B3072" s="19"/>
      <c r="C3072" s="20"/>
      <c r="D3072" s="20"/>
      <c r="E3072" s="20"/>
      <c r="F3072" s="20"/>
      <c r="G3072" s="20"/>
      <c r="H3072" s="20"/>
      <c r="I3072" s="20"/>
      <c r="J3072" s="20"/>
    </row>
    <row r="3073" spans="2:10" s="2" customFormat="1" ht="12" customHeight="1" x14ac:dyDescent="0.5">
      <c r="B3073" s="19"/>
      <c r="C3073" s="20"/>
      <c r="D3073" s="20"/>
      <c r="E3073" s="20"/>
      <c r="F3073" s="20"/>
      <c r="G3073" s="20"/>
      <c r="H3073" s="20"/>
      <c r="I3073" s="20"/>
      <c r="J3073" s="20"/>
    </row>
    <row r="3074" spans="2:10" s="2" customFormat="1" ht="12" customHeight="1" x14ac:dyDescent="0.5">
      <c r="B3074" s="19"/>
      <c r="C3074" s="20"/>
      <c r="D3074" s="20"/>
      <c r="E3074" s="20"/>
      <c r="F3074" s="20"/>
      <c r="G3074" s="20"/>
      <c r="H3074" s="20"/>
      <c r="I3074" s="20"/>
      <c r="J3074" s="20"/>
    </row>
    <row r="3075" spans="2:10" s="2" customFormat="1" ht="12" customHeight="1" x14ac:dyDescent="0.5">
      <c r="B3075" s="19"/>
      <c r="C3075" s="20"/>
      <c r="D3075" s="20"/>
      <c r="E3075" s="20"/>
      <c r="F3075" s="20"/>
      <c r="G3075" s="20"/>
      <c r="H3075" s="20"/>
      <c r="I3075" s="20"/>
      <c r="J3075" s="20"/>
    </row>
    <row r="3076" spans="2:10" s="2" customFormat="1" ht="12" customHeight="1" x14ac:dyDescent="0.5">
      <c r="B3076" s="19"/>
      <c r="C3076" s="20"/>
      <c r="D3076" s="20"/>
      <c r="E3076" s="20"/>
      <c r="F3076" s="20"/>
      <c r="G3076" s="20"/>
      <c r="H3076" s="20"/>
      <c r="I3076" s="20"/>
      <c r="J3076" s="20"/>
    </row>
    <row r="3077" spans="2:10" s="2" customFormat="1" ht="12" customHeight="1" x14ac:dyDescent="0.5">
      <c r="B3077" s="19"/>
      <c r="C3077" s="20"/>
      <c r="D3077" s="20"/>
      <c r="E3077" s="20"/>
      <c r="F3077" s="20"/>
      <c r="G3077" s="20"/>
      <c r="H3077" s="20"/>
      <c r="I3077" s="20"/>
      <c r="J3077" s="20"/>
    </row>
    <row r="3078" spans="2:10" s="2" customFormat="1" ht="12" customHeight="1" x14ac:dyDescent="0.5">
      <c r="B3078" s="19"/>
      <c r="C3078" s="20"/>
      <c r="D3078" s="20"/>
      <c r="E3078" s="20"/>
      <c r="F3078" s="20"/>
      <c r="G3078" s="20"/>
      <c r="H3078" s="20"/>
      <c r="I3078" s="20"/>
      <c r="J3078" s="20"/>
    </row>
    <row r="3079" spans="2:10" s="2" customFormat="1" ht="12" customHeight="1" x14ac:dyDescent="0.5">
      <c r="B3079" s="19"/>
      <c r="C3079" s="20"/>
      <c r="D3079" s="20"/>
      <c r="E3079" s="20"/>
      <c r="F3079" s="20"/>
      <c r="G3079" s="20"/>
      <c r="H3079" s="20"/>
      <c r="I3079" s="20"/>
      <c r="J3079" s="20"/>
    </row>
    <row r="3080" spans="2:10" s="2" customFormat="1" ht="12" customHeight="1" x14ac:dyDescent="0.5">
      <c r="B3080" s="19"/>
      <c r="C3080" s="20"/>
      <c r="D3080" s="20"/>
      <c r="E3080" s="20"/>
      <c r="F3080" s="20"/>
      <c r="G3080" s="20"/>
      <c r="H3080" s="20"/>
      <c r="I3080" s="20"/>
      <c r="J3080" s="20"/>
    </row>
    <row r="3081" spans="2:10" s="2" customFormat="1" ht="12" customHeight="1" x14ac:dyDescent="0.5">
      <c r="B3081" s="19"/>
      <c r="C3081" s="20"/>
      <c r="D3081" s="20"/>
      <c r="E3081" s="20"/>
      <c r="F3081" s="20"/>
      <c r="G3081" s="20"/>
      <c r="H3081" s="20"/>
      <c r="I3081" s="20"/>
      <c r="J3081" s="20"/>
    </row>
    <row r="3082" spans="2:10" s="2" customFormat="1" ht="12" customHeight="1" x14ac:dyDescent="0.5">
      <c r="B3082" s="19"/>
      <c r="C3082" s="20"/>
      <c r="D3082" s="20"/>
      <c r="E3082" s="20"/>
      <c r="F3082" s="20"/>
      <c r="G3082" s="20"/>
      <c r="H3082" s="20"/>
      <c r="I3082" s="20"/>
      <c r="J3082" s="20"/>
    </row>
    <row r="3083" spans="2:10" s="2" customFormat="1" ht="12" customHeight="1" x14ac:dyDescent="0.5">
      <c r="B3083" s="19"/>
      <c r="C3083" s="20"/>
      <c r="D3083" s="20"/>
      <c r="E3083" s="20"/>
      <c r="F3083" s="20"/>
      <c r="G3083" s="20"/>
      <c r="H3083" s="20"/>
      <c r="I3083" s="20"/>
      <c r="J3083" s="20"/>
    </row>
    <row r="3084" spans="2:10" s="2" customFormat="1" ht="12" customHeight="1" x14ac:dyDescent="0.5">
      <c r="B3084" s="19"/>
      <c r="C3084" s="20"/>
      <c r="D3084" s="20"/>
      <c r="E3084" s="20"/>
      <c r="F3084" s="20"/>
      <c r="G3084" s="20"/>
      <c r="H3084" s="20"/>
      <c r="I3084" s="20"/>
      <c r="J3084" s="20"/>
    </row>
    <row r="3085" spans="2:10" s="2" customFormat="1" ht="12" customHeight="1" x14ac:dyDescent="0.5">
      <c r="B3085" s="19"/>
      <c r="C3085" s="20"/>
      <c r="D3085" s="20"/>
      <c r="E3085" s="20"/>
      <c r="F3085" s="20"/>
      <c r="G3085" s="20"/>
      <c r="H3085" s="20"/>
      <c r="I3085" s="20"/>
      <c r="J3085" s="20"/>
    </row>
    <row r="3086" spans="2:10" s="2" customFormat="1" ht="12" customHeight="1" x14ac:dyDescent="0.5">
      <c r="B3086" s="19"/>
      <c r="C3086" s="20"/>
      <c r="D3086" s="20"/>
      <c r="E3086" s="20"/>
      <c r="F3086" s="20"/>
      <c r="G3086" s="20"/>
      <c r="H3086" s="20"/>
      <c r="I3086" s="20"/>
      <c r="J3086" s="20"/>
    </row>
    <row r="3087" spans="2:10" s="2" customFormat="1" ht="12" customHeight="1" x14ac:dyDescent="0.5">
      <c r="B3087" s="19"/>
      <c r="C3087" s="20"/>
      <c r="D3087" s="20"/>
      <c r="E3087" s="20"/>
      <c r="F3087" s="20"/>
      <c r="G3087" s="20"/>
      <c r="H3087" s="20"/>
      <c r="I3087" s="20"/>
      <c r="J3087" s="20"/>
    </row>
    <row r="3088" spans="2:10" s="3" customFormat="1" ht="20.100000000000001" customHeight="1" x14ac:dyDescent="0.5">
      <c r="B3088" s="25" t="s">
        <v>138</v>
      </c>
      <c r="C3088" s="26"/>
      <c r="D3088" s="26"/>
      <c r="E3088" s="26"/>
      <c r="F3088" s="27"/>
      <c r="G3088" s="28"/>
      <c r="H3088" s="29"/>
      <c r="I3088" s="29"/>
      <c r="J3088" s="30">
        <f>SUM(J3026:J3087)</f>
        <v>14900000</v>
      </c>
    </row>
    <row r="3089" spans="2:10" s="1" customFormat="1" ht="12" customHeight="1" x14ac:dyDescent="0.5">
      <c r="J3089" s="31" t="s">
        <v>1570</v>
      </c>
    </row>
    <row r="3090" spans="2:10" s="1" customFormat="1" ht="11.7" x14ac:dyDescent="0.5">
      <c r="B3090" s="6" t="s">
        <v>1571</v>
      </c>
    </row>
    <row r="3091" spans="2:10" s="2" customFormat="1" ht="26.35" customHeight="1" x14ac:dyDescent="0.5">
      <c r="B3091" s="33"/>
      <c r="C3091" s="33" t="s">
        <v>1572</v>
      </c>
      <c r="D3091" s="33"/>
      <c r="E3091" s="33" t="s">
        <v>1573</v>
      </c>
      <c r="F3091" s="33" t="s">
        <v>4</v>
      </c>
      <c r="G3091" s="33"/>
      <c r="H3091" s="33"/>
      <c r="I3091" s="33"/>
      <c r="J3091" s="33" t="s">
        <v>8</v>
      </c>
    </row>
    <row r="3092" spans="2:10" s="3" customFormat="1" ht="18.95" customHeight="1" x14ac:dyDescent="0.5"/>
    <row r="3093" spans="2:10" s="2" customFormat="1" ht="12" customHeight="1" x14ac:dyDescent="0.5">
      <c r="B3093" s="34"/>
      <c r="C3093" s="34"/>
      <c r="D3093" s="34"/>
      <c r="E3093" s="35" t="s">
        <v>1574</v>
      </c>
      <c r="F3093" s="36" t="s">
        <v>1</v>
      </c>
      <c r="G3093" s="34"/>
      <c r="H3093" s="34"/>
      <c r="I3093" s="34"/>
      <c r="J3093" s="37">
        <f>J173</f>
        <v>3110000</v>
      </c>
    </row>
    <row r="3094" spans="2:10" s="2" customFormat="1" ht="12" customHeight="1" x14ac:dyDescent="0.5"/>
    <row r="3095" spans="2:10" s="2" customFormat="1" ht="24" customHeight="1" x14ac:dyDescent="0.5">
      <c r="B3095" s="34"/>
      <c r="C3095" s="34"/>
      <c r="D3095" s="34"/>
      <c r="E3095" s="35" t="s">
        <v>1574</v>
      </c>
      <c r="F3095" s="36" t="s">
        <v>140</v>
      </c>
      <c r="G3095" s="34"/>
      <c r="H3095" s="34"/>
      <c r="I3095" s="34"/>
      <c r="J3095" s="37">
        <f>J238</f>
        <v>2000000</v>
      </c>
    </row>
    <row r="3096" spans="2:10" s="2" customFormat="1" ht="12" customHeight="1" x14ac:dyDescent="0.5"/>
    <row r="3097" spans="2:10" s="2" customFormat="1" ht="12" customHeight="1" x14ac:dyDescent="0.5">
      <c r="B3097" s="34"/>
      <c r="C3097" s="34"/>
      <c r="D3097" s="34"/>
      <c r="E3097" s="35" t="s">
        <v>1574</v>
      </c>
      <c r="F3097" s="36" t="s">
        <v>164</v>
      </c>
      <c r="G3097" s="34"/>
      <c r="H3097" s="34"/>
      <c r="I3097" s="34"/>
      <c r="J3097" s="37">
        <f>J404</f>
        <v>1735500</v>
      </c>
    </row>
    <row r="3098" spans="2:10" s="2" customFormat="1" ht="12" customHeight="1" x14ac:dyDescent="0.5"/>
    <row r="3099" spans="2:10" s="2" customFormat="1" ht="12" customHeight="1" x14ac:dyDescent="0.5">
      <c r="B3099" s="34"/>
      <c r="C3099" s="34"/>
      <c r="D3099" s="34"/>
      <c r="E3099" s="35" t="s">
        <v>1574</v>
      </c>
      <c r="F3099" s="36" t="s">
        <v>321</v>
      </c>
      <c r="G3099" s="34"/>
      <c r="H3099" s="34"/>
      <c r="I3099" s="34"/>
      <c r="J3099" s="37">
        <f>J995</f>
        <v>350000</v>
      </c>
    </row>
    <row r="3100" spans="2:10" s="2" customFormat="1" ht="12" customHeight="1" x14ac:dyDescent="0.5"/>
    <row r="3101" spans="2:10" s="2" customFormat="1" ht="12" customHeight="1" x14ac:dyDescent="0.5">
      <c r="B3101" s="34"/>
      <c r="C3101" s="34"/>
      <c r="D3101" s="34"/>
      <c r="E3101" s="35" t="s">
        <v>1575</v>
      </c>
      <c r="F3101" s="36" t="s">
        <v>726</v>
      </c>
      <c r="G3101" s="34"/>
      <c r="H3101" s="34"/>
      <c r="I3101" s="34"/>
      <c r="J3101" s="37">
        <f>J1056</f>
        <v>0</v>
      </c>
    </row>
    <row r="3102" spans="2:10" s="2" customFormat="1" ht="12" customHeight="1" x14ac:dyDescent="0.5"/>
    <row r="3103" spans="2:10" s="2" customFormat="1" ht="12" customHeight="1" x14ac:dyDescent="0.5">
      <c r="B3103" s="34"/>
      <c r="C3103" s="34"/>
      <c r="D3103" s="34"/>
      <c r="E3103" s="35" t="s">
        <v>1574</v>
      </c>
      <c r="F3103" s="36" t="s">
        <v>745</v>
      </c>
      <c r="G3103" s="34"/>
      <c r="H3103" s="34"/>
      <c r="I3103" s="34"/>
      <c r="J3103" s="37">
        <f>J1119</f>
        <v>0</v>
      </c>
    </row>
    <row r="3104" spans="2:10" s="2" customFormat="1" ht="12" customHeight="1" x14ac:dyDescent="0.5"/>
    <row r="3105" spans="2:10" s="2" customFormat="1" ht="12" customHeight="1" x14ac:dyDescent="0.5">
      <c r="B3105" s="34"/>
      <c r="C3105" s="34"/>
      <c r="D3105" s="34"/>
      <c r="E3105" s="35" t="s">
        <v>1576</v>
      </c>
      <c r="F3105" s="36" t="s">
        <v>752</v>
      </c>
      <c r="G3105" s="34"/>
      <c r="H3105" s="34"/>
      <c r="I3105" s="34"/>
      <c r="J3105" s="37">
        <f>J1246</f>
        <v>3100000</v>
      </c>
    </row>
    <row r="3106" spans="2:10" s="2" customFormat="1" ht="12" customHeight="1" x14ac:dyDescent="0.5"/>
    <row r="3107" spans="2:10" s="2" customFormat="1" ht="12" customHeight="1" x14ac:dyDescent="0.5">
      <c r="B3107" s="34"/>
      <c r="C3107" s="34"/>
      <c r="D3107" s="34"/>
      <c r="E3107" s="35" t="s">
        <v>1574</v>
      </c>
      <c r="F3107" s="36" t="s">
        <v>779</v>
      </c>
      <c r="G3107" s="34"/>
      <c r="H3107" s="34"/>
      <c r="I3107" s="34"/>
      <c r="J3107" s="37">
        <f>J1313</f>
        <v>30000000</v>
      </c>
    </row>
    <row r="3108" spans="2:10" s="2" customFormat="1" ht="12" customHeight="1" x14ac:dyDescent="0.5"/>
    <row r="3109" spans="2:10" s="2" customFormat="1" ht="12" customHeight="1" x14ac:dyDescent="0.5">
      <c r="B3109" s="34"/>
      <c r="C3109" s="34"/>
      <c r="D3109" s="34"/>
      <c r="E3109" s="35" t="s">
        <v>1574</v>
      </c>
      <c r="F3109" s="36" t="s">
        <v>789</v>
      </c>
      <c r="G3109" s="34"/>
      <c r="H3109" s="34"/>
      <c r="I3109" s="34"/>
      <c r="J3109" s="37">
        <f>J1411</f>
        <v>260000</v>
      </c>
    </row>
    <row r="3110" spans="2:10" s="2" customFormat="1" ht="12" customHeight="1" x14ac:dyDescent="0.5"/>
    <row r="3111" spans="2:10" s="2" customFormat="1" ht="12" customHeight="1" x14ac:dyDescent="0.5">
      <c r="B3111" s="34"/>
      <c r="C3111" s="34"/>
      <c r="D3111" s="34"/>
      <c r="E3111" s="35" t="s">
        <v>1577</v>
      </c>
      <c r="F3111" s="36" t="s">
        <v>862</v>
      </c>
      <c r="G3111" s="34"/>
      <c r="H3111" s="34"/>
      <c r="I3111" s="34"/>
      <c r="J3111" s="37">
        <f>J1522</f>
        <v>0</v>
      </c>
    </row>
    <row r="3112" spans="2:10" s="2" customFormat="1" ht="12" customHeight="1" x14ac:dyDescent="0.5"/>
    <row r="3113" spans="2:10" s="2" customFormat="1" ht="36" customHeight="1" x14ac:dyDescent="0.5">
      <c r="B3113" s="34"/>
      <c r="C3113" s="34"/>
      <c r="D3113" s="34"/>
      <c r="E3113" s="35" t="s">
        <v>1578</v>
      </c>
      <c r="F3113" s="36" t="s">
        <v>911</v>
      </c>
      <c r="G3113" s="34"/>
      <c r="H3113" s="34"/>
      <c r="I3113" s="34"/>
      <c r="J3113" s="37">
        <f>J1611</f>
        <v>0</v>
      </c>
    </row>
    <row r="3114" spans="2:10" s="2" customFormat="1" ht="12" customHeight="1" x14ac:dyDescent="0.5"/>
    <row r="3115" spans="2:10" s="2" customFormat="1" ht="12" customHeight="1" x14ac:dyDescent="0.5">
      <c r="B3115" s="34"/>
      <c r="C3115" s="34"/>
      <c r="D3115" s="34"/>
      <c r="E3115" s="35" t="s">
        <v>1577</v>
      </c>
      <c r="F3115" s="36" t="s">
        <v>958</v>
      </c>
      <c r="G3115" s="34"/>
      <c r="H3115" s="34"/>
      <c r="I3115" s="34"/>
      <c r="J3115" s="37">
        <f>J1673</f>
        <v>0</v>
      </c>
    </row>
    <row r="3116" spans="2:10" s="2" customFormat="1" ht="12" customHeight="1" x14ac:dyDescent="0.5"/>
    <row r="3117" spans="2:10" s="2" customFormat="1" ht="12" customHeight="1" x14ac:dyDescent="0.5">
      <c r="B3117" s="34"/>
      <c r="C3117" s="34"/>
      <c r="D3117" s="34"/>
      <c r="E3117" s="35" t="s">
        <v>1574</v>
      </c>
      <c r="F3117" s="36" t="s">
        <v>985</v>
      </c>
      <c r="G3117" s="34"/>
      <c r="H3117" s="34"/>
      <c r="I3117" s="34"/>
      <c r="J3117" s="37">
        <f>J1735</f>
        <v>100000</v>
      </c>
    </row>
    <row r="3118" spans="2:10" s="2" customFormat="1" ht="12" customHeight="1" x14ac:dyDescent="0.5"/>
    <row r="3119" spans="2:10" s="2" customFormat="1" ht="12" customHeight="1" x14ac:dyDescent="0.5">
      <c r="B3119" s="34"/>
      <c r="C3119" s="34"/>
      <c r="D3119" s="34"/>
      <c r="E3119" s="35" t="s">
        <v>1574</v>
      </c>
      <c r="F3119" s="36" t="s">
        <v>1006</v>
      </c>
      <c r="G3119" s="34"/>
      <c r="H3119" s="34"/>
      <c r="I3119" s="34"/>
      <c r="J3119" s="37">
        <f>J1791</f>
        <v>22350000</v>
      </c>
    </row>
    <row r="3120" spans="2:10" s="2" customFormat="1" ht="12" customHeight="1" x14ac:dyDescent="0.5"/>
    <row r="3121" spans="2:10" s="2" customFormat="1" ht="12" customHeight="1" x14ac:dyDescent="0.5">
      <c r="B3121" s="34"/>
      <c r="C3121" s="34"/>
      <c r="D3121" s="34"/>
      <c r="E3121" s="35" t="s">
        <v>1579</v>
      </c>
      <c r="F3121" s="36" t="s">
        <v>1037</v>
      </c>
      <c r="G3121" s="34"/>
      <c r="H3121" s="34"/>
      <c r="I3121" s="34"/>
      <c r="J3121" s="37">
        <f>J1855</f>
        <v>0</v>
      </c>
    </row>
    <row r="3122" spans="2:10" s="2" customFormat="1" ht="12" customHeight="1" x14ac:dyDescent="0.5"/>
    <row r="3123" spans="2:10" s="2" customFormat="1" ht="12" customHeight="1" x14ac:dyDescent="0.5">
      <c r="B3123" s="34"/>
      <c r="C3123" s="34"/>
      <c r="D3123" s="34"/>
      <c r="E3123" s="35" t="s">
        <v>1580</v>
      </c>
      <c r="F3123" s="36" t="s">
        <v>1057</v>
      </c>
      <c r="G3123" s="34"/>
      <c r="H3123" s="34"/>
      <c r="I3123" s="34"/>
      <c r="J3123" s="37">
        <f>J1920</f>
        <v>0</v>
      </c>
    </row>
    <row r="3124" spans="2:10" s="2" customFormat="1" ht="12" customHeight="1" x14ac:dyDescent="0.5"/>
    <row r="3125" spans="2:10" s="2" customFormat="1" ht="12" customHeight="1" x14ac:dyDescent="0.5">
      <c r="B3125" s="34"/>
      <c r="C3125" s="34"/>
      <c r="D3125" s="34"/>
      <c r="E3125" s="35" t="s">
        <v>1574</v>
      </c>
      <c r="F3125" s="36" t="s">
        <v>1074</v>
      </c>
      <c r="G3125" s="34"/>
      <c r="H3125" s="34"/>
      <c r="I3125" s="34"/>
      <c r="J3125" s="37">
        <f>J1975</f>
        <v>1000000</v>
      </c>
    </row>
    <row r="3126" spans="2:10" s="2" customFormat="1" ht="12" customHeight="1" x14ac:dyDescent="0.5"/>
    <row r="3127" spans="2:10" s="2" customFormat="1" ht="12" customHeight="1" x14ac:dyDescent="0.5">
      <c r="B3127" s="34"/>
      <c r="C3127" s="34"/>
      <c r="D3127" s="34"/>
      <c r="E3127" s="35" t="s">
        <v>1581</v>
      </c>
      <c r="F3127" s="36" t="s">
        <v>1096</v>
      </c>
      <c r="G3127" s="34"/>
      <c r="H3127" s="34"/>
      <c r="I3127" s="34"/>
      <c r="J3127" s="37">
        <f>J2034</f>
        <v>0</v>
      </c>
    </row>
    <row r="3128" spans="2:10" s="2" customFormat="1" ht="12" customHeight="1" x14ac:dyDescent="0.5"/>
    <row r="3129" spans="2:10" s="2" customFormat="1" ht="12" customHeight="1" x14ac:dyDescent="0.5">
      <c r="B3129" s="34"/>
      <c r="C3129" s="34"/>
      <c r="D3129" s="34"/>
      <c r="E3129" s="35" t="s">
        <v>1574</v>
      </c>
      <c r="F3129" s="36" t="s">
        <v>1116</v>
      </c>
      <c r="G3129" s="34"/>
      <c r="H3129" s="34"/>
      <c r="I3129" s="34"/>
      <c r="J3129" s="37">
        <f>J2092</f>
        <v>0</v>
      </c>
    </row>
    <row r="3130" spans="2:10" s="2" customFormat="1" ht="12" customHeight="1" x14ac:dyDescent="0.5"/>
    <row r="3131" spans="2:10" s="2" customFormat="1" ht="12" customHeight="1" x14ac:dyDescent="0.5">
      <c r="B3131" s="34"/>
      <c r="C3131" s="34"/>
      <c r="D3131" s="34"/>
      <c r="E3131" s="35" t="s">
        <v>1582</v>
      </c>
      <c r="F3131" s="36" t="s">
        <v>1145</v>
      </c>
      <c r="G3131" s="34"/>
      <c r="H3131" s="34"/>
      <c r="I3131" s="34"/>
      <c r="J3131" s="37">
        <f>J2158</f>
        <v>50000</v>
      </c>
    </row>
    <row r="3132" spans="2:10" s="2" customFormat="1" ht="12" customHeight="1" x14ac:dyDescent="0.5"/>
    <row r="3133" spans="2:10" s="2" customFormat="1" ht="12" customHeight="1" x14ac:dyDescent="0.5">
      <c r="B3133" s="34"/>
      <c r="C3133" s="34"/>
      <c r="D3133" s="34"/>
      <c r="E3133" s="35" t="s">
        <v>1574</v>
      </c>
      <c r="F3133" s="36" t="s">
        <v>1157</v>
      </c>
      <c r="G3133" s="34"/>
      <c r="H3133" s="34"/>
      <c r="I3133" s="34"/>
      <c r="J3133" s="37">
        <f>J2225</f>
        <v>0</v>
      </c>
    </row>
    <row r="3134" spans="2:10" s="2" customFormat="1" ht="12" customHeight="1" x14ac:dyDescent="0.5"/>
    <row r="3135" spans="2:10" s="2" customFormat="1" ht="12" customHeight="1" x14ac:dyDescent="0.5">
      <c r="B3135" s="34"/>
      <c r="C3135" s="34"/>
      <c r="D3135" s="34"/>
      <c r="E3135" s="35" t="s">
        <v>1574</v>
      </c>
      <c r="F3135" s="36" t="s">
        <v>1171</v>
      </c>
      <c r="G3135" s="34"/>
      <c r="H3135" s="34"/>
      <c r="I3135" s="34"/>
      <c r="J3135" s="37">
        <f>J2327</f>
        <v>0</v>
      </c>
    </row>
    <row r="3136" spans="2:10" s="2" customFormat="1" ht="12" customHeight="1" x14ac:dyDescent="0.5"/>
    <row r="3137" spans="2:10" s="2" customFormat="1" ht="12" customHeight="1" x14ac:dyDescent="0.5">
      <c r="B3137" s="34"/>
      <c r="C3137" s="34"/>
      <c r="D3137" s="34"/>
      <c r="E3137" s="35" t="s">
        <v>1574</v>
      </c>
      <c r="F3137" s="36" t="s">
        <v>1241</v>
      </c>
      <c r="G3137" s="34"/>
      <c r="H3137" s="34"/>
      <c r="I3137" s="34"/>
      <c r="J3137" s="37">
        <f>J2382</f>
        <v>0</v>
      </c>
    </row>
    <row r="3138" spans="2:10" s="2" customFormat="1" ht="12" customHeight="1" x14ac:dyDescent="0.5"/>
    <row r="3139" spans="2:10" s="2" customFormat="1" ht="24" customHeight="1" x14ac:dyDescent="0.5">
      <c r="B3139" s="34"/>
      <c r="C3139" s="34"/>
      <c r="D3139" s="34"/>
      <c r="E3139" s="35" t="s">
        <v>1574</v>
      </c>
      <c r="F3139" s="36" t="s">
        <v>1282</v>
      </c>
      <c r="G3139" s="34"/>
      <c r="H3139" s="34"/>
      <c r="I3139" s="34"/>
      <c r="J3139" s="37">
        <f>J2449</f>
        <v>0</v>
      </c>
    </row>
    <row r="3140" spans="2:10" s="2" customFormat="1" ht="12" customHeight="1" x14ac:dyDescent="0.5"/>
    <row r="3141" spans="2:10" s="2" customFormat="1" ht="12" customHeight="1" x14ac:dyDescent="0.5">
      <c r="B3141" s="34"/>
      <c r="C3141" s="34"/>
      <c r="D3141" s="34"/>
      <c r="E3141" s="35" t="s">
        <v>1574</v>
      </c>
      <c r="F3141" s="36" t="s">
        <v>1290</v>
      </c>
      <c r="G3141" s="34"/>
      <c r="H3141" s="34"/>
      <c r="I3141" s="34"/>
      <c r="J3141" s="37">
        <f>J2509</f>
        <v>0</v>
      </c>
    </row>
    <row r="3142" spans="2:10" s="2" customFormat="1" ht="12" customHeight="1" x14ac:dyDescent="0.5"/>
    <row r="3143" spans="2:10" s="2" customFormat="1" ht="12" customHeight="1" x14ac:dyDescent="0.5">
      <c r="B3143" s="34"/>
      <c r="C3143" s="34"/>
      <c r="D3143" s="34"/>
      <c r="E3143" s="35" t="s">
        <v>1574</v>
      </c>
      <c r="F3143" s="36" t="s">
        <v>1302</v>
      </c>
      <c r="G3143" s="34"/>
      <c r="H3143" s="34"/>
      <c r="I3143" s="34"/>
      <c r="J3143" s="37">
        <f>J2567</f>
        <v>0</v>
      </c>
    </row>
    <row r="3144" spans="2:10" s="2" customFormat="1" ht="12" customHeight="1" x14ac:dyDescent="0.5"/>
    <row r="3145" spans="2:10" s="2" customFormat="1" ht="12" customHeight="1" x14ac:dyDescent="0.5">
      <c r="B3145" s="34"/>
      <c r="C3145" s="34"/>
      <c r="D3145" s="34"/>
      <c r="E3145" s="35" t="s">
        <v>1583</v>
      </c>
      <c r="F3145" s="36" t="s">
        <v>1327</v>
      </c>
      <c r="G3145" s="34"/>
      <c r="H3145" s="34"/>
      <c r="I3145" s="34"/>
      <c r="J3145" s="37">
        <f>J2621</f>
        <v>0</v>
      </c>
    </row>
    <row r="3146" spans="2:10" s="2" customFormat="1" ht="12" customHeight="1" x14ac:dyDescent="0.5"/>
    <row r="3147" spans="2:10" s="2" customFormat="1" ht="12" customHeight="1" x14ac:dyDescent="0.5">
      <c r="B3147" s="34"/>
      <c r="C3147" s="34"/>
      <c r="D3147" s="34"/>
      <c r="E3147" s="35" t="s">
        <v>1574</v>
      </c>
      <c r="F3147" s="36" t="s">
        <v>1363</v>
      </c>
      <c r="G3147" s="34"/>
      <c r="H3147" s="34"/>
      <c r="I3147" s="34"/>
      <c r="J3147" s="37">
        <f>J2722</f>
        <v>0</v>
      </c>
    </row>
    <row r="3148" spans="2:10" s="2" customFormat="1" ht="12" customHeight="1" x14ac:dyDescent="0.5"/>
    <row r="3149" spans="2:10" s="2" customFormat="1" ht="12" customHeight="1" x14ac:dyDescent="0.5">
      <c r="B3149" s="34"/>
      <c r="C3149" s="34"/>
      <c r="D3149" s="34"/>
      <c r="E3149" s="35" t="s">
        <v>1574</v>
      </c>
      <c r="F3149" s="36" t="s">
        <v>1420</v>
      </c>
      <c r="G3149" s="34"/>
      <c r="H3149" s="34"/>
      <c r="I3149" s="34"/>
      <c r="J3149" s="37">
        <f>J2842</f>
        <v>0</v>
      </c>
    </row>
    <row r="3150" spans="2:10" s="2" customFormat="1" ht="12" customHeight="1" x14ac:dyDescent="0.5"/>
    <row r="3151" spans="2:10" s="2" customFormat="1" ht="12" customHeight="1" x14ac:dyDescent="0.5">
      <c r="B3151" s="34"/>
      <c r="C3151" s="34"/>
      <c r="D3151" s="34"/>
      <c r="E3151" s="35" t="s">
        <v>1574</v>
      </c>
      <c r="F3151" s="36" t="s">
        <v>1491</v>
      </c>
      <c r="G3151" s="34"/>
      <c r="H3151" s="34"/>
      <c r="I3151" s="34"/>
      <c r="J3151" s="37">
        <f>J2905</f>
        <v>0</v>
      </c>
    </row>
    <row r="3152" spans="2:10" s="3" customFormat="1" ht="20.100000000000001" customHeight="1" x14ac:dyDescent="0.5">
      <c r="B3152" s="38"/>
      <c r="C3152" s="38"/>
      <c r="D3152" s="38"/>
      <c r="E3152" s="39" t="s">
        <v>64</v>
      </c>
      <c r="F3152" s="38"/>
      <c r="G3152" s="38"/>
      <c r="H3152" s="38"/>
      <c r="I3152" s="38"/>
      <c r="J3152" s="40">
        <f>SUM(J3092:J3151)</f>
        <v>64055500</v>
      </c>
    </row>
    <row r="3153" spans="2:10" s="1" customFormat="1" ht="12" customHeight="1" x14ac:dyDescent="0.5">
      <c r="J3153" s="31" t="s">
        <v>1584</v>
      </c>
    </row>
    <row r="3154" spans="2:10" s="1" customFormat="1" ht="11.7" x14ac:dyDescent="0.5">
      <c r="B3154" s="6" t="s">
        <v>1571</v>
      </c>
    </row>
    <row r="3155" spans="2:10" s="2" customFormat="1" ht="26.35" customHeight="1" x14ac:dyDescent="0.5">
      <c r="B3155" s="33"/>
      <c r="C3155" s="33" t="s">
        <v>1572</v>
      </c>
      <c r="D3155" s="33"/>
      <c r="E3155" s="33" t="s">
        <v>1573</v>
      </c>
      <c r="F3155" s="33" t="s">
        <v>4</v>
      </c>
      <c r="G3155" s="33"/>
      <c r="H3155" s="33"/>
      <c r="I3155" s="33"/>
      <c r="J3155" s="33" t="s">
        <v>8</v>
      </c>
    </row>
    <row r="3156" spans="2:10" s="3" customFormat="1" ht="18.95" customHeight="1" x14ac:dyDescent="0.5">
      <c r="B3156" s="38"/>
      <c r="C3156" s="38"/>
      <c r="D3156" s="38"/>
      <c r="E3156" s="39" t="s">
        <v>66</v>
      </c>
      <c r="F3156" s="38"/>
      <c r="G3156" s="38"/>
      <c r="H3156" s="38"/>
      <c r="I3156" s="38"/>
      <c r="J3156" s="41">
        <f>J3152</f>
        <v>64055500</v>
      </c>
    </row>
    <row r="3157" spans="2:10" s="2" customFormat="1" ht="24" customHeight="1" x14ac:dyDescent="0.5">
      <c r="B3157" s="34"/>
      <c r="C3157" s="34"/>
      <c r="D3157" s="34"/>
      <c r="E3157" s="35" t="s">
        <v>1574</v>
      </c>
      <c r="F3157" s="36" t="s">
        <v>1521</v>
      </c>
      <c r="G3157" s="34"/>
      <c r="H3157" s="34"/>
      <c r="I3157" s="34"/>
      <c r="J3157" s="37">
        <f>J2972</f>
        <v>0</v>
      </c>
    </row>
    <row r="3158" spans="2:10" s="2" customFormat="1" ht="12" customHeight="1" x14ac:dyDescent="0.5"/>
    <row r="3159" spans="2:10" s="2" customFormat="1" ht="12" customHeight="1" x14ac:dyDescent="0.5">
      <c r="B3159" s="34"/>
      <c r="C3159" s="34"/>
      <c r="D3159" s="34"/>
      <c r="E3159" s="35" t="s">
        <v>1574</v>
      </c>
      <c r="F3159" s="36" t="s">
        <v>1529</v>
      </c>
      <c r="G3159" s="34"/>
      <c r="H3159" s="34"/>
      <c r="I3159" s="34"/>
      <c r="J3159" s="37">
        <f>J3088</f>
        <v>14900000</v>
      </c>
    </row>
    <row r="3160" spans="2:10" s="2" customFormat="1" ht="12" customHeight="1" x14ac:dyDescent="0.5"/>
    <row r="3161" spans="2:10" s="2" customFormat="1" ht="12.6" customHeight="1" x14ac:dyDescent="0.5">
      <c r="B3161" s="34"/>
      <c r="C3161" s="34"/>
      <c r="D3161" s="34"/>
      <c r="E3161" s="33"/>
      <c r="F3161" s="36" t="s">
        <v>1585</v>
      </c>
      <c r="G3161" s="34"/>
      <c r="H3161" s="34"/>
      <c r="I3161" s="34"/>
      <c r="J3161" s="42">
        <f>SUM(J3156:J3160)</f>
        <v>78955500</v>
      </c>
    </row>
    <row r="3162" spans="2:10" s="2" customFormat="1" ht="12" customHeight="1" x14ac:dyDescent="0.5"/>
    <row r="3163" spans="2:10" s="3" customFormat="1" ht="20.100000000000001" customHeight="1" x14ac:dyDescent="0.5">
      <c r="B3163" s="38"/>
      <c r="C3163" s="38"/>
      <c r="D3163" s="38"/>
      <c r="E3163" s="39" t="s">
        <v>1586</v>
      </c>
      <c r="F3163" s="38"/>
      <c r="G3163" s="38"/>
      <c r="H3163" s="38"/>
      <c r="I3163" s="38"/>
      <c r="J3163" s="40">
        <f>SUM(J3161:J3162)</f>
        <v>78955500</v>
      </c>
    </row>
    <row r="3164" spans="2:10" s="2" customFormat="1" ht="12" customHeight="1" x14ac:dyDescent="0.5"/>
    <row r="3165" spans="2:10" s="2" customFormat="1" ht="12" customHeight="1" x14ac:dyDescent="0.5"/>
    <row r="3166" spans="2:10" s="2" customFormat="1" ht="12" customHeight="1" x14ac:dyDescent="0.5"/>
    <row r="3167" spans="2:10" s="2" customFormat="1" ht="12" customHeight="1" x14ac:dyDescent="0.5"/>
    <row r="3168" spans="2:10" s="2" customFormat="1" ht="12" customHeight="1" x14ac:dyDescent="0.5"/>
    <row r="3169" s="2" customFormat="1" ht="12" customHeight="1" x14ac:dyDescent="0.5"/>
    <row r="3170" s="2" customFormat="1" ht="12" customHeight="1" x14ac:dyDescent="0.5"/>
    <row r="3171" s="2" customFormat="1" ht="12" customHeight="1" x14ac:dyDescent="0.5"/>
    <row r="3172" s="2" customFormat="1" ht="12" customHeight="1" x14ac:dyDescent="0.5"/>
    <row r="3173" s="2" customFormat="1" ht="12" customHeight="1" x14ac:dyDescent="0.5"/>
    <row r="3174" s="2" customFormat="1" ht="12" customHeight="1" x14ac:dyDescent="0.5"/>
    <row r="3175" s="2" customFormat="1" ht="12" customHeight="1" x14ac:dyDescent="0.5"/>
    <row r="3176" s="2" customFormat="1" ht="12" customHeight="1" x14ac:dyDescent="0.5"/>
    <row r="3177" s="2" customFormat="1" ht="12" customHeight="1" x14ac:dyDescent="0.5"/>
    <row r="3178" s="2" customFormat="1" ht="12" customHeight="1" x14ac:dyDescent="0.5"/>
    <row r="3179" s="2" customFormat="1" ht="12" customHeight="1" x14ac:dyDescent="0.5"/>
    <row r="3180" s="2" customFormat="1" ht="12" customHeight="1" x14ac:dyDescent="0.5"/>
    <row r="3181" s="2" customFormat="1" ht="12" customHeight="1" x14ac:dyDescent="0.5"/>
    <row r="3182" s="2" customFormat="1" ht="12" customHeight="1" x14ac:dyDescent="0.5"/>
    <row r="3183" s="2" customFormat="1" ht="12" customHeight="1" x14ac:dyDescent="0.5"/>
    <row r="3184" s="2" customFormat="1" ht="12" customHeight="1" x14ac:dyDescent="0.5"/>
    <row r="3185" s="2" customFormat="1" ht="12" customHeight="1" x14ac:dyDescent="0.5"/>
    <row r="3186" s="2" customFormat="1" ht="12" customHeight="1" x14ac:dyDescent="0.5"/>
    <row r="3187" s="2" customFormat="1" ht="12" customHeight="1" x14ac:dyDescent="0.5"/>
    <row r="3188" s="2" customFormat="1" ht="12" customHeight="1" x14ac:dyDescent="0.5"/>
    <row r="3189" s="2" customFormat="1" ht="12" customHeight="1" x14ac:dyDescent="0.5"/>
    <row r="3190" s="2" customFormat="1" ht="12" customHeight="1" x14ac:dyDescent="0.5"/>
    <row r="3191" s="2" customFormat="1" ht="12" customHeight="1" x14ac:dyDescent="0.5"/>
    <row r="3192" s="2" customFormat="1" ht="12" customHeight="1" x14ac:dyDescent="0.5"/>
    <row r="3193" s="2" customFormat="1" ht="12" customHeight="1" x14ac:dyDescent="0.5"/>
    <row r="3194" s="2" customFormat="1" ht="12" customHeight="1" x14ac:dyDescent="0.5"/>
    <row r="3195" s="2" customFormat="1" ht="12" customHeight="1" x14ac:dyDescent="0.5"/>
    <row r="3196" s="2" customFormat="1" ht="12" customHeight="1" x14ac:dyDescent="0.5"/>
    <row r="3197" s="2" customFormat="1" ht="12" customHeight="1" x14ac:dyDescent="0.5"/>
    <row r="3198" s="2" customFormat="1" ht="12" customHeight="1" x14ac:dyDescent="0.5"/>
    <row r="3199" s="2" customFormat="1" ht="12" customHeight="1" x14ac:dyDescent="0.5"/>
    <row r="3200" s="2" customFormat="1" ht="12" customHeight="1" x14ac:dyDescent="0.5"/>
    <row r="3201" s="2" customFormat="1" ht="12" customHeight="1" x14ac:dyDescent="0.5"/>
    <row r="3202" s="2" customFormat="1" ht="12" customHeight="1" x14ac:dyDescent="0.5"/>
    <row r="3203" s="2" customFormat="1" ht="12" customHeight="1" x14ac:dyDescent="0.5"/>
    <row r="3204" s="2" customFormat="1" ht="12" customHeight="1" x14ac:dyDescent="0.5"/>
    <row r="3205" s="2" customFormat="1" ht="12" customHeight="1" x14ac:dyDescent="0.5"/>
    <row r="3206" s="2" customFormat="1" ht="12" customHeight="1" x14ac:dyDescent="0.5"/>
    <row r="3207" s="2" customFormat="1" ht="12" customHeight="1" x14ac:dyDescent="0.5"/>
    <row r="3208" s="2" customFormat="1" ht="12" customHeight="1" x14ac:dyDescent="0.5"/>
    <row r="3209" s="2" customFormat="1" ht="12" customHeight="1" x14ac:dyDescent="0.5"/>
    <row r="3210" s="2" customFormat="1" ht="12" customHeight="1" x14ac:dyDescent="0.5"/>
    <row r="3211" s="2" customFormat="1" ht="12" customHeight="1" x14ac:dyDescent="0.5"/>
    <row r="3212" s="2" customFormat="1" ht="12" customHeight="1" x14ac:dyDescent="0.5"/>
    <row r="3213" s="2" customFormat="1" ht="12" customHeight="1" x14ac:dyDescent="0.5"/>
    <row r="3214" s="2" customFormat="1" ht="12" customHeight="1" x14ac:dyDescent="0.5"/>
    <row r="3215" s="2" customFormat="1" ht="12" customHeight="1" x14ac:dyDescent="0.5"/>
    <row r="3216" s="2" customFormat="1" ht="12" customHeight="1" x14ac:dyDescent="0.5"/>
    <row r="3217" spans="10:10" s="2" customFormat="1" ht="12" customHeight="1" x14ac:dyDescent="0.5"/>
    <row r="3218" spans="10:10" s="2" customFormat="1" ht="12" customHeight="1" x14ac:dyDescent="0.5"/>
    <row r="3219" spans="10:10" s="1" customFormat="1" ht="12" customHeight="1" x14ac:dyDescent="0.5">
      <c r="J3219" s="31" t="s">
        <v>1587</v>
      </c>
    </row>
  </sheetData>
  <sheetProtection algorithmName="SHA-512" hashValue="DMn88R1E1IBXmszVVenGDmV7LC8nRnRG6BsDY95qXveBv6UsuhLsNK5tQTXjGQbGaq+ehUjj6UPmbp3JG7zciQ==" saltValue="+GOQMvR0HFn62EDmkPhR5w==" spinCount="100000" sheet="1" objects="1" scenarios="1" selectLockedCells="1"/>
  <pageMargins left="0.59027779999999996" right="0.59027779999999996" top="0.59027779999999996" bottom="0.59027779999999996" header="0.3" footer="0.3"/>
  <pageSetup paperSize="9" orientation="portrait"/>
  <rowBreaks count="57" manualBreakCount="57">
    <brk id="51" man="1"/>
    <brk id="111" man="1"/>
    <brk id="174" man="1"/>
    <brk id="239" man="1"/>
    <brk id="297" man="1"/>
    <brk id="359" man="1"/>
    <brk id="405" man="1"/>
    <brk id="456" man="1"/>
    <brk id="496" man="1"/>
    <brk id="543" man="1"/>
    <brk id="588" man="1"/>
    <brk id="631" man="1"/>
    <brk id="683" man="1"/>
    <brk id="732" man="1"/>
    <brk id="777" man="1"/>
    <brk id="825" man="1"/>
    <brk id="879" man="1"/>
    <brk id="930" man="1"/>
    <brk id="996" man="1"/>
    <brk id="1057" man="1"/>
    <brk id="1120" man="1"/>
    <brk id="1178" man="1"/>
    <brk id="1247" man="1"/>
    <brk id="1314" man="1"/>
    <brk id="1360" man="1"/>
    <brk id="1412" man="1"/>
    <brk id="1465" man="1"/>
    <brk id="1523" man="1"/>
    <brk id="1568" man="1"/>
    <brk id="1612" man="1"/>
    <brk id="1674" man="1"/>
    <brk id="1736" man="1"/>
    <brk id="1792" man="1"/>
    <brk id="1856" man="1"/>
    <brk id="1921" man="1"/>
    <brk id="1976" man="1"/>
    <brk id="2035" man="1"/>
    <brk id="2093" man="1"/>
    <brk id="2159" man="1"/>
    <brk id="2226" man="1"/>
    <brk id="2274" man="1"/>
    <brk id="2328" man="1"/>
    <brk id="2383" man="1"/>
    <brk id="2450" man="1"/>
    <brk id="2510" man="1"/>
    <brk id="2568" man="1"/>
    <brk id="2622" man="1"/>
    <brk id="2667" man="1"/>
    <brk id="2723" man="1"/>
    <brk id="2781" man="1"/>
    <brk id="2843" man="1"/>
    <brk id="2906" man="1"/>
    <brk id="2973" man="1"/>
    <brk id="3023" man="1"/>
    <brk id="3089" man="1"/>
    <brk id="3153" man="1"/>
    <brk id="3219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93"/>
  <sheetViews>
    <sheetView showGridLines="0" tabSelected="1" topLeftCell="B760" workbookViewId="0">
      <selection activeCell="I797" sqref="I797"/>
    </sheetView>
  </sheetViews>
  <sheetFormatPr defaultColWidth="9.1171875" defaultRowHeight="14.35" x14ac:dyDescent="0.5"/>
  <cols>
    <col min="1" max="1" width="5.41015625" style="5" hidden="1" customWidth="1"/>
    <col min="2" max="3" width="9.703125" style="5" customWidth="1"/>
    <col min="4" max="5" width="3.29296875" style="5" customWidth="1"/>
    <col min="6" max="6" width="32.41015625" style="5" customWidth="1"/>
    <col min="7" max="8" width="8.5859375" style="5" customWidth="1"/>
    <col min="9" max="9" width="10.29296875" style="5" customWidth="1"/>
    <col min="10" max="10" width="13" style="5" customWidth="1"/>
    <col min="11" max="16384" width="9.1171875" style="5"/>
  </cols>
  <sheetData>
    <row r="1" spans="1:10" s="4" customFormat="1" ht="13" x14ac:dyDescent="0.5">
      <c r="A1" s="4" t="s">
        <v>0</v>
      </c>
      <c r="B1" s="43" t="s">
        <v>1588</v>
      </c>
    </row>
    <row r="2" spans="1:10" s="1" customFormat="1" ht="11.7" x14ac:dyDescent="0.5">
      <c r="B2" s="44" t="s">
        <v>726</v>
      </c>
    </row>
    <row r="3" spans="1:10" s="2" customFormat="1" ht="39.450000000000003" customHeight="1" x14ac:dyDescent="0.5">
      <c r="B3" s="7"/>
      <c r="C3" s="8" t="s">
        <v>3</v>
      </c>
      <c r="D3" s="8"/>
      <c r="E3" s="8"/>
      <c r="F3" s="7" t="s">
        <v>4</v>
      </c>
      <c r="G3" s="7" t="s">
        <v>5</v>
      </c>
      <c r="H3" s="7" t="s">
        <v>6</v>
      </c>
      <c r="I3" s="7" t="s">
        <v>7</v>
      </c>
      <c r="J3" s="9" t="s">
        <v>1589</v>
      </c>
    </row>
    <row r="4" spans="1:10" s="3" customFormat="1" ht="20.100000000000001" customHeight="1" x14ac:dyDescent="0.5">
      <c r="B4" s="10"/>
      <c r="C4" s="11"/>
      <c r="D4" s="11"/>
      <c r="E4" s="11"/>
      <c r="F4" s="11"/>
      <c r="G4" s="11"/>
      <c r="H4" s="11"/>
      <c r="I4" s="11"/>
      <c r="J4" s="12"/>
    </row>
    <row r="5" spans="1:10" s="2" customFormat="1" ht="12" customHeight="1" x14ac:dyDescent="0.5">
      <c r="A5" s="2">
        <v>9951</v>
      </c>
      <c r="B5" s="13" t="s">
        <v>727</v>
      </c>
      <c r="C5" s="14"/>
      <c r="D5" s="14"/>
      <c r="E5" s="14"/>
      <c r="F5" s="32" t="s">
        <v>728</v>
      </c>
      <c r="G5" s="16"/>
      <c r="H5" s="17"/>
      <c r="I5" s="17"/>
      <c r="J5" s="18"/>
    </row>
    <row r="6" spans="1:10" s="2" customFormat="1" ht="12" customHeight="1" x14ac:dyDescent="0.5">
      <c r="B6" s="19"/>
      <c r="C6" s="20"/>
      <c r="D6" s="20"/>
      <c r="E6" s="20"/>
      <c r="F6" s="20"/>
      <c r="G6" s="20"/>
      <c r="H6" s="20"/>
      <c r="I6" s="20"/>
      <c r="J6" s="20"/>
    </row>
    <row r="7" spans="1:10" s="2" customFormat="1" ht="12" customHeight="1" x14ac:dyDescent="0.5">
      <c r="A7" s="2">
        <v>9952</v>
      </c>
      <c r="B7" s="13" t="s">
        <v>729</v>
      </c>
      <c r="C7" s="14"/>
      <c r="D7" s="14"/>
      <c r="E7" s="14"/>
      <c r="F7" s="32" t="s">
        <v>1590</v>
      </c>
      <c r="G7" s="16"/>
      <c r="H7" s="17"/>
      <c r="I7" s="17"/>
      <c r="J7" s="18"/>
    </row>
    <row r="8" spans="1:10" s="2" customFormat="1" ht="12" customHeight="1" x14ac:dyDescent="0.5">
      <c r="B8" s="19"/>
      <c r="C8" s="20"/>
      <c r="D8" s="20"/>
      <c r="E8" s="20"/>
      <c r="F8" s="20"/>
      <c r="G8" s="20"/>
      <c r="H8" s="20"/>
      <c r="I8" s="20"/>
      <c r="J8" s="20"/>
    </row>
    <row r="9" spans="1:10" s="2" customFormat="1" ht="24" customHeight="1" x14ac:dyDescent="0.5">
      <c r="A9" s="2">
        <v>9953</v>
      </c>
      <c r="B9" s="13"/>
      <c r="C9" s="14" t="s">
        <v>730</v>
      </c>
      <c r="D9" s="14"/>
      <c r="E9" s="14"/>
      <c r="F9" s="15" t="s">
        <v>397</v>
      </c>
      <c r="G9" s="21" t="s">
        <v>673</v>
      </c>
      <c r="H9" s="22">
        <v>2</v>
      </c>
      <c r="I9" s="23">
        <v>0</v>
      </c>
      <c r="J9" s="18">
        <f>IF(G9 = CHAR(37), H9*I9/100,H9*I9)</f>
        <v>0</v>
      </c>
    </row>
    <row r="10" spans="1:10" s="2" customFormat="1" ht="12" customHeight="1" x14ac:dyDescent="0.5">
      <c r="B10" s="19"/>
      <c r="C10" s="20"/>
      <c r="D10" s="20"/>
      <c r="E10" s="20"/>
      <c r="F10" s="20"/>
      <c r="G10" s="20"/>
      <c r="H10" s="20"/>
      <c r="I10" s="20"/>
      <c r="J10" s="20"/>
    </row>
    <row r="11" spans="1:10" s="2" customFormat="1" ht="24" customHeight="1" x14ac:dyDescent="0.5">
      <c r="A11" s="2">
        <v>9954</v>
      </c>
      <c r="B11" s="13"/>
      <c r="C11" s="14" t="s">
        <v>731</v>
      </c>
      <c r="D11" s="14"/>
      <c r="E11" s="14"/>
      <c r="F11" s="15" t="s">
        <v>399</v>
      </c>
      <c r="G11" s="21" t="s">
        <v>162</v>
      </c>
      <c r="H11" s="22"/>
      <c r="I11" s="23">
        <v>0</v>
      </c>
      <c r="J11" s="18" t="s">
        <v>1591</v>
      </c>
    </row>
    <row r="12" spans="1:10" s="2" customFormat="1" ht="12" customHeight="1" x14ac:dyDescent="0.5">
      <c r="B12" s="19"/>
      <c r="C12" s="20"/>
      <c r="D12" s="20"/>
      <c r="E12" s="20"/>
      <c r="F12" s="20"/>
      <c r="G12" s="20"/>
      <c r="H12" s="20"/>
      <c r="I12" s="20"/>
      <c r="J12" s="20"/>
    </row>
    <row r="13" spans="1:10" s="2" customFormat="1" ht="12" customHeight="1" x14ac:dyDescent="0.5">
      <c r="A13" s="2">
        <v>9955</v>
      </c>
      <c r="B13" s="13" t="s">
        <v>734</v>
      </c>
      <c r="C13" s="14"/>
      <c r="D13" s="14"/>
      <c r="E13" s="14"/>
      <c r="F13" s="32" t="s">
        <v>1592</v>
      </c>
      <c r="G13" s="21"/>
      <c r="H13" s="22"/>
      <c r="I13" s="18"/>
      <c r="J13" s="18"/>
    </row>
    <row r="14" spans="1:10" s="2" customFormat="1" ht="12" customHeight="1" x14ac:dyDescent="0.5">
      <c r="B14" s="19"/>
      <c r="C14" s="20"/>
      <c r="D14" s="20"/>
      <c r="E14" s="20"/>
      <c r="F14" s="20"/>
      <c r="G14" s="20"/>
      <c r="H14" s="20"/>
      <c r="I14" s="20"/>
      <c r="J14" s="20"/>
    </row>
    <row r="15" spans="1:10" s="2" customFormat="1" ht="24" customHeight="1" x14ac:dyDescent="0.5">
      <c r="A15" s="2">
        <v>9956</v>
      </c>
      <c r="B15" s="13"/>
      <c r="C15" s="14" t="s">
        <v>735</v>
      </c>
      <c r="D15" s="14"/>
      <c r="E15" s="14"/>
      <c r="F15" s="15" t="s">
        <v>403</v>
      </c>
      <c r="G15" s="21" t="s">
        <v>673</v>
      </c>
      <c r="H15" s="22">
        <v>2</v>
      </c>
      <c r="I15" s="23">
        <v>0</v>
      </c>
      <c r="J15" s="18">
        <f>IF(G15 = CHAR(37), H15*I15/100,H15*I15)</f>
        <v>0</v>
      </c>
    </row>
    <row r="16" spans="1:10" s="2" customFormat="1" ht="12" customHeight="1" x14ac:dyDescent="0.5">
      <c r="B16" s="19"/>
      <c r="C16" s="20"/>
      <c r="D16" s="20"/>
      <c r="E16" s="20"/>
      <c r="F16" s="20"/>
      <c r="G16" s="20"/>
      <c r="H16" s="20"/>
      <c r="I16" s="20"/>
      <c r="J16" s="20"/>
    </row>
    <row r="17" spans="1:10" s="2" customFormat="1" ht="36" customHeight="1" x14ac:dyDescent="0.5">
      <c r="A17" s="2">
        <v>9957</v>
      </c>
      <c r="B17" s="13"/>
      <c r="C17" s="14" t="s">
        <v>1593</v>
      </c>
      <c r="D17" s="14"/>
      <c r="E17" s="14"/>
      <c r="F17" s="15" t="s">
        <v>405</v>
      </c>
      <c r="G17" s="21" t="s">
        <v>162</v>
      </c>
      <c r="H17" s="22">
        <v>0</v>
      </c>
      <c r="I17" s="23">
        <v>0</v>
      </c>
      <c r="J17" s="18" t="s">
        <v>1591</v>
      </c>
    </row>
    <row r="18" spans="1:10" s="2" customFormat="1" ht="12" customHeight="1" x14ac:dyDescent="0.5">
      <c r="B18" s="19"/>
      <c r="C18" s="20"/>
      <c r="D18" s="20"/>
      <c r="E18" s="20"/>
      <c r="F18" s="20"/>
      <c r="G18" s="20"/>
      <c r="H18" s="20"/>
      <c r="I18" s="20"/>
      <c r="J18" s="20"/>
    </row>
    <row r="19" spans="1:10" s="2" customFormat="1" ht="24" customHeight="1" x14ac:dyDescent="0.5">
      <c r="A19" s="2">
        <v>9958</v>
      </c>
      <c r="B19" s="13" t="s">
        <v>1594</v>
      </c>
      <c r="C19" s="14"/>
      <c r="D19" s="14"/>
      <c r="E19" s="14"/>
      <c r="F19" s="32" t="s">
        <v>407</v>
      </c>
      <c r="G19" s="21"/>
      <c r="H19" s="22"/>
      <c r="I19" s="18"/>
      <c r="J19" s="18"/>
    </row>
    <row r="20" spans="1:10" s="2" customFormat="1" ht="12" customHeight="1" x14ac:dyDescent="0.5">
      <c r="B20" s="19"/>
      <c r="C20" s="20"/>
      <c r="D20" s="20"/>
      <c r="E20" s="20"/>
      <c r="F20" s="20"/>
      <c r="G20" s="20"/>
      <c r="H20" s="20"/>
      <c r="I20" s="20"/>
      <c r="J20" s="20"/>
    </row>
    <row r="21" spans="1:10" s="2" customFormat="1" ht="24" customHeight="1" x14ac:dyDescent="0.5">
      <c r="A21" s="2">
        <v>9959</v>
      </c>
      <c r="B21" s="13"/>
      <c r="C21" s="14" t="s">
        <v>1595</v>
      </c>
      <c r="D21" s="14"/>
      <c r="E21" s="14"/>
      <c r="F21" s="15" t="s">
        <v>409</v>
      </c>
      <c r="G21" s="21" t="s">
        <v>410</v>
      </c>
      <c r="H21" s="22">
        <v>5</v>
      </c>
      <c r="I21" s="23">
        <v>0</v>
      </c>
      <c r="J21" s="18">
        <f>IF(G21 = CHAR(37), H21*I21/100,H21*I21)</f>
        <v>0</v>
      </c>
    </row>
    <row r="22" spans="1:10" s="2" customFormat="1" ht="12" customHeight="1" x14ac:dyDescent="0.5">
      <c r="B22" s="19"/>
      <c r="C22" s="20"/>
      <c r="D22" s="20"/>
      <c r="E22" s="20"/>
      <c r="F22" s="20"/>
      <c r="G22" s="20"/>
      <c r="H22" s="20"/>
      <c r="I22" s="20"/>
      <c r="J22" s="20"/>
    </row>
    <row r="23" spans="1:10" s="2" customFormat="1" ht="24" customHeight="1" x14ac:dyDescent="0.5">
      <c r="A23" s="2">
        <v>9960</v>
      </c>
      <c r="B23" s="13"/>
      <c r="C23" s="14" t="s">
        <v>1596</v>
      </c>
      <c r="D23" s="14"/>
      <c r="E23" s="14"/>
      <c r="F23" s="15" t="s">
        <v>1597</v>
      </c>
      <c r="G23" s="21" t="s">
        <v>410</v>
      </c>
      <c r="H23" s="22">
        <v>1</v>
      </c>
      <c r="I23" s="23">
        <v>0</v>
      </c>
      <c r="J23" s="18">
        <f>IF(G23 = CHAR(37), H23*I23/100,H23*I23)</f>
        <v>0</v>
      </c>
    </row>
    <row r="24" spans="1:10" s="2" customFormat="1" ht="12" customHeight="1" x14ac:dyDescent="0.5">
      <c r="B24" s="19"/>
      <c r="C24" s="20"/>
      <c r="D24" s="20"/>
      <c r="E24" s="20"/>
      <c r="F24" s="20"/>
      <c r="G24" s="20"/>
      <c r="H24" s="20"/>
      <c r="I24" s="20"/>
      <c r="J24" s="20"/>
    </row>
    <row r="25" spans="1:10" s="2" customFormat="1" ht="12" customHeight="1" x14ac:dyDescent="0.5">
      <c r="B25" s="19"/>
      <c r="C25" s="20"/>
      <c r="D25" s="20"/>
      <c r="E25" s="20"/>
      <c r="F25" s="20"/>
      <c r="G25" s="20"/>
      <c r="H25" s="20"/>
      <c r="I25" s="20"/>
      <c r="J25" s="20"/>
    </row>
    <row r="26" spans="1:10" s="2" customFormat="1" ht="12" customHeight="1" x14ac:dyDescent="0.5">
      <c r="B26" s="19"/>
      <c r="C26" s="20"/>
      <c r="D26" s="20"/>
      <c r="E26" s="20"/>
      <c r="F26" s="20"/>
      <c r="G26" s="20"/>
      <c r="H26" s="20"/>
      <c r="I26" s="20"/>
      <c r="J26" s="20"/>
    </row>
    <row r="27" spans="1:10" s="2" customFormat="1" ht="12" customHeight="1" x14ac:dyDescent="0.5">
      <c r="B27" s="19"/>
      <c r="C27" s="20"/>
      <c r="D27" s="20"/>
      <c r="E27" s="20"/>
      <c r="F27" s="20"/>
      <c r="G27" s="20"/>
      <c r="H27" s="20"/>
      <c r="I27" s="20"/>
      <c r="J27" s="20"/>
    </row>
    <row r="28" spans="1:10" s="2" customFormat="1" ht="12" customHeight="1" x14ac:dyDescent="0.5">
      <c r="B28" s="19"/>
      <c r="C28" s="20"/>
      <c r="D28" s="20"/>
      <c r="E28" s="20"/>
      <c r="F28" s="20"/>
      <c r="G28" s="20"/>
      <c r="H28" s="20"/>
      <c r="I28" s="20"/>
      <c r="J28" s="20"/>
    </row>
    <row r="29" spans="1:10" s="2" customFormat="1" ht="12" customHeight="1" x14ac:dyDescent="0.5">
      <c r="B29" s="19"/>
      <c r="C29" s="20"/>
      <c r="D29" s="20"/>
      <c r="E29" s="20"/>
      <c r="F29" s="20"/>
      <c r="G29" s="20"/>
      <c r="H29" s="20"/>
      <c r="I29" s="20"/>
      <c r="J29" s="20"/>
    </row>
    <row r="30" spans="1:10" s="2" customFormat="1" ht="12" customHeight="1" x14ac:dyDescent="0.5">
      <c r="B30" s="19"/>
      <c r="C30" s="20"/>
      <c r="D30" s="20"/>
      <c r="E30" s="20"/>
      <c r="F30" s="20"/>
      <c r="G30" s="20"/>
      <c r="H30" s="20"/>
      <c r="I30" s="20"/>
      <c r="J30" s="20"/>
    </row>
    <row r="31" spans="1:10" s="2" customFormat="1" ht="12" customHeight="1" x14ac:dyDescent="0.5">
      <c r="B31" s="19"/>
      <c r="C31" s="20"/>
      <c r="D31" s="20"/>
      <c r="E31" s="20"/>
      <c r="F31" s="20"/>
      <c r="G31" s="20"/>
      <c r="H31" s="20"/>
      <c r="I31" s="20"/>
      <c r="J31" s="20"/>
    </row>
    <row r="32" spans="1:10" s="2" customFormat="1" ht="12" customHeight="1" x14ac:dyDescent="0.5">
      <c r="B32" s="19"/>
      <c r="C32" s="20"/>
      <c r="D32" s="20"/>
      <c r="E32" s="20"/>
      <c r="F32" s="20"/>
      <c r="G32" s="20"/>
      <c r="H32" s="20"/>
      <c r="I32" s="20"/>
      <c r="J32" s="20"/>
    </row>
    <row r="33" spans="2:10" s="2" customFormat="1" ht="12" customHeight="1" x14ac:dyDescent="0.5">
      <c r="B33" s="19"/>
      <c r="C33" s="20"/>
      <c r="D33" s="20"/>
      <c r="E33" s="20"/>
      <c r="F33" s="20"/>
      <c r="G33" s="20"/>
      <c r="H33" s="20"/>
      <c r="I33" s="20"/>
      <c r="J33" s="20"/>
    </row>
    <row r="34" spans="2:10" s="2" customFormat="1" ht="12" customHeight="1" x14ac:dyDescent="0.5">
      <c r="B34" s="19"/>
      <c r="C34" s="20"/>
      <c r="D34" s="20"/>
      <c r="E34" s="20"/>
      <c r="F34" s="20"/>
      <c r="G34" s="20"/>
      <c r="H34" s="20"/>
      <c r="I34" s="20"/>
      <c r="J34" s="20"/>
    </row>
    <row r="35" spans="2:10" s="2" customFormat="1" ht="12" customHeight="1" x14ac:dyDescent="0.5">
      <c r="B35" s="19"/>
      <c r="C35" s="20"/>
      <c r="D35" s="20"/>
      <c r="E35" s="20"/>
      <c r="F35" s="20"/>
      <c r="G35" s="20"/>
      <c r="H35" s="20"/>
      <c r="I35" s="20"/>
      <c r="J35" s="20"/>
    </row>
    <row r="36" spans="2:10" s="2" customFormat="1" ht="12" customHeight="1" x14ac:dyDescent="0.5">
      <c r="B36" s="19"/>
      <c r="C36" s="20"/>
      <c r="D36" s="20"/>
      <c r="E36" s="20"/>
      <c r="F36" s="20"/>
      <c r="G36" s="20"/>
      <c r="H36" s="20"/>
      <c r="I36" s="20"/>
      <c r="J36" s="20"/>
    </row>
    <row r="37" spans="2:10" s="2" customFormat="1" ht="12" customHeight="1" x14ac:dyDescent="0.5">
      <c r="B37" s="19"/>
      <c r="C37" s="20"/>
      <c r="D37" s="20"/>
      <c r="E37" s="20"/>
      <c r="F37" s="20"/>
      <c r="G37" s="20"/>
      <c r="H37" s="20"/>
      <c r="I37" s="20"/>
      <c r="J37" s="20"/>
    </row>
    <row r="38" spans="2:10" s="2" customFormat="1" ht="12" customHeight="1" x14ac:dyDescent="0.5">
      <c r="B38" s="19"/>
      <c r="C38" s="20"/>
      <c r="D38" s="20"/>
      <c r="E38" s="20"/>
      <c r="F38" s="20"/>
      <c r="G38" s="20"/>
      <c r="H38" s="20"/>
      <c r="I38" s="20"/>
      <c r="J38" s="20"/>
    </row>
    <row r="39" spans="2:10" s="2" customFormat="1" ht="12" customHeight="1" x14ac:dyDescent="0.5">
      <c r="B39" s="19"/>
      <c r="C39" s="20"/>
      <c r="D39" s="20"/>
      <c r="E39" s="20"/>
      <c r="F39" s="20"/>
      <c r="G39" s="20"/>
      <c r="H39" s="20"/>
      <c r="I39" s="20"/>
      <c r="J39" s="20"/>
    </row>
    <row r="40" spans="2:10" s="2" customFormat="1" ht="12" customHeight="1" x14ac:dyDescent="0.5">
      <c r="B40" s="19"/>
      <c r="C40" s="20"/>
      <c r="D40" s="20"/>
      <c r="E40" s="20"/>
      <c r="F40" s="20"/>
      <c r="G40" s="20"/>
      <c r="H40" s="20"/>
      <c r="I40" s="20"/>
      <c r="J40" s="20"/>
    </row>
    <row r="41" spans="2:10" s="2" customFormat="1" ht="12" customHeight="1" x14ac:dyDescent="0.5">
      <c r="B41" s="19"/>
      <c r="C41" s="20"/>
      <c r="D41" s="20"/>
      <c r="E41" s="20"/>
      <c r="F41" s="20"/>
      <c r="G41" s="20"/>
      <c r="H41" s="20"/>
      <c r="I41" s="20"/>
      <c r="J41" s="20"/>
    </row>
    <row r="42" spans="2:10" s="2" customFormat="1" ht="12" customHeight="1" x14ac:dyDescent="0.5">
      <c r="B42" s="19"/>
      <c r="C42" s="20"/>
      <c r="D42" s="20"/>
      <c r="E42" s="20"/>
      <c r="F42" s="20"/>
      <c r="G42" s="20"/>
      <c r="H42" s="20"/>
      <c r="I42" s="20"/>
      <c r="J42" s="20"/>
    </row>
    <row r="43" spans="2:10" s="2" customFormat="1" ht="12" customHeight="1" x14ac:dyDescent="0.5">
      <c r="B43" s="19"/>
      <c r="C43" s="20"/>
      <c r="D43" s="20"/>
      <c r="E43" s="20"/>
      <c r="F43" s="20"/>
      <c r="G43" s="20"/>
      <c r="H43" s="20"/>
      <c r="I43" s="20"/>
      <c r="J43" s="20"/>
    </row>
    <row r="44" spans="2:10" s="2" customFormat="1" ht="12" customHeight="1" x14ac:dyDescent="0.5">
      <c r="B44" s="19"/>
      <c r="C44" s="20"/>
      <c r="D44" s="20"/>
      <c r="E44" s="20"/>
      <c r="F44" s="20"/>
      <c r="G44" s="20"/>
      <c r="H44" s="20"/>
      <c r="I44" s="20"/>
      <c r="J44" s="20"/>
    </row>
    <row r="45" spans="2:10" s="2" customFormat="1" ht="12" customHeight="1" x14ac:dyDescent="0.5">
      <c r="B45" s="19"/>
      <c r="C45" s="20"/>
      <c r="D45" s="20"/>
      <c r="E45" s="20"/>
      <c r="F45" s="20"/>
      <c r="G45" s="20"/>
      <c r="H45" s="20"/>
      <c r="I45" s="20"/>
      <c r="J45" s="20"/>
    </row>
    <row r="46" spans="2:10" s="2" customFormat="1" ht="12" customHeight="1" x14ac:dyDescent="0.5">
      <c r="B46" s="19"/>
      <c r="C46" s="20"/>
      <c r="D46" s="20"/>
      <c r="E46" s="20"/>
      <c r="F46" s="20"/>
      <c r="G46" s="20"/>
      <c r="H46" s="20"/>
      <c r="I46" s="20"/>
      <c r="J46" s="20"/>
    </row>
    <row r="47" spans="2:10" s="2" customFormat="1" ht="12" customHeight="1" x14ac:dyDescent="0.5">
      <c r="B47" s="19"/>
      <c r="C47" s="20"/>
      <c r="D47" s="20"/>
      <c r="E47" s="20"/>
      <c r="F47" s="20"/>
      <c r="G47" s="20"/>
      <c r="H47" s="20"/>
      <c r="I47" s="20"/>
      <c r="J47" s="20"/>
    </row>
    <row r="48" spans="2:10" s="2" customFormat="1" ht="12" customHeight="1" x14ac:dyDescent="0.5">
      <c r="B48" s="19"/>
      <c r="C48" s="20"/>
      <c r="D48" s="20"/>
      <c r="E48" s="20"/>
      <c r="F48" s="20"/>
      <c r="G48" s="20"/>
      <c r="H48" s="20"/>
      <c r="I48" s="20"/>
      <c r="J48" s="20"/>
    </row>
    <row r="49" spans="2:10" s="2" customFormat="1" ht="12" customHeight="1" x14ac:dyDescent="0.5">
      <c r="B49" s="19"/>
      <c r="C49" s="20"/>
      <c r="D49" s="20"/>
      <c r="E49" s="20"/>
      <c r="F49" s="20"/>
      <c r="G49" s="20"/>
      <c r="H49" s="20"/>
      <c r="I49" s="20"/>
      <c r="J49" s="20"/>
    </row>
    <row r="50" spans="2:10" s="2" customFormat="1" ht="12" customHeight="1" x14ac:dyDescent="0.5">
      <c r="B50" s="19"/>
      <c r="C50" s="20"/>
      <c r="D50" s="20"/>
      <c r="E50" s="20"/>
      <c r="F50" s="20"/>
      <c r="G50" s="20"/>
      <c r="H50" s="20"/>
      <c r="I50" s="20"/>
      <c r="J50" s="20"/>
    </row>
    <row r="51" spans="2:10" s="2" customFormat="1" ht="12" customHeight="1" x14ac:dyDescent="0.5">
      <c r="B51" s="19"/>
      <c r="C51" s="20"/>
      <c r="D51" s="20"/>
      <c r="E51" s="20"/>
      <c r="F51" s="20"/>
      <c r="G51" s="20"/>
      <c r="H51" s="20"/>
      <c r="I51" s="20"/>
      <c r="J51" s="20"/>
    </row>
    <row r="52" spans="2:10" s="2" customFormat="1" ht="12" customHeight="1" x14ac:dyDescent="0.5">
      <c r="B52" s="19"/>
      <c r="C52" s="20"/>
      <c r="D52" s="20"/>
      <c r="E52" s="20"/>
      <c r="F52" s="20"/>
      <c r="G52" s="20"/>
      <c r="H52" s="20"/>
      <c r="I52" s="20"/>
      <c r="J52" s="20"/>
    </row>
    <row r="53" spans="2:10" s="2" customFormat="1" ht="12" customHeight="1" x14ac:dyDescent="0.5">
      <c r="B53" s="19"/>
      <c r="C53" s="20"/>
      <c r="D53" s="20"/>
      <c r="E53" s="20"/>
      <c r="F53" s="20"/>
      <c r="G53" s="20"/>
      <c r="H53" s="20"/>
      <c r="I53" s="20"/>
      <c r="J53" s="20"/>
    </row>
    <row r="54" spans="2:10" s="2" customFormat="1" ht="12" customHeight="1" x14ac:dyDescent="0.5">
      <c r="B54" s="19"/>
      <c r="C54" s="20"/>
      <c r="D54" s="20"/>
      <c r="E54" s="20"/>
      <c r="F54" s="20"/>
      <c r="G54" s="20"/>
      <c r="H54" s="20"/>
      <c r="I54" s="20"/>
      <c r="J54" s="20"/>
    </row>
    <row r="55" spans="2:10" s="2" customFormat="1" ht="12" customHeight="1" x14ac:dyDescent="0.5">
      <c r="B55" s="19"/>
      <c r="C55" s="20"/>
      <c r="D55" s="20"/>
      <c r="E55" s="20"/>
      <c r="F55" s="20"/>
      <c r="G55" s="20"/>
      <c r="H55" s="20"/>
      <c r="I55" s="20"/>
      <c r="J55" s="20"/>
    </row>
    <row r="56" spans="2:10" s="2" customFormat="1" ht="12" customHeight="1" x14ac:dyDescent="0.5">
      <c r="B56" s="19"/>
      <c r="C56" s="20"/>
      <c r="D56" s="20"/>
      <c r="E56" s="20"/>
      <c r="F56" s="20"/>
      <c r="G56" s="20"/>
      <c r="H56" s="20"/>
      <c r="I56" s="20"/>
      <c r="J56" s="20"/>
    </row>
    <row r="57" spans="2:10" s="2" customFormat="1" ht="12" customHeight="1" x14ac:dyDescent="0.5">
      <c r="B57" s="19"/>
      <c r="C57" s="20"/>
      <c r="D57" s="20"/>
      <c r="E57" s="20"/>
      <c r="F57" s="20"/>
      <c r="G57" s="20"/>
      <c r="H57" s="20"/>
      <c r="I57" s="20"/>
      <c r="J57" s="20"/>
    </row>
    <row r="58" spans="2:10" s="2" customFormat="1" ht="12" customHeight="1" x14ac:dyDescent="0.5">
      <c r="B58" s="19"/>
      <c r="C58" s="20"/>
      <c r="D58" s="20"/>
      <c r="E58" s="20"/>
      <c r="F58" s="20"/>
      <c r="G58" s="20"/>
      <c r="H58" s="20"/>
      <c r="I58" s="20"/>
      <c r="J58" s="20"/>
    </row>
    <row r="59" spans="2:10" s="3" customFormat="1" ht="20.100000000000001" customHeight="1" x14ac:dyDescent="0.5">
      <c r="B59" s="25" t="s">
        <v>138</v>
      </c>
      <c r="C59" s="26"/>
      <c r="D59" s="26"/>
      <c r="E59" s="26"/>
      <c r="F59" s="27"/>
      <c r="G59" s="28"/>
      <c r="H59" s="29"/>
      <c r="I59" s="29"/>
      <c r="J59" s="30">
        <f>SUM(J4:J58)</f>
        <v>0</v>
      </c>
    </row>
    <row r="60" spans="2:10" s="1" customFormat="1" ht="12" customHeight="1" x14ac:dyDescent="0.5">
      <c r="J60" s="31" t="s">
        <v>1598</v>
      </c>
    </row>
    <row r="61" spans="2:10" s="4" customFormat="1" ht="13" x14ac:dyDescent="0.5">
      <c r="B61" s="43" t="s">
        <v>1588</v>
      </c>
    </row>
    <row r="62" spans="2:10" s="1" customFormat="1" ht="11.7" x14ac:dyDescent="0.5">
      <c r="B62" s="44" t="s">
        <v>745</v>
      </c>
    </row>
    <row r="63" spans="2:10" s="2" customFormat="1" ht="39.450000000000003" customHeight="1" x14ac:dyDescent="0.5">
      <c r="B63" s="7"/>
      <c r="C63" s="8" t="s">
        <v>3</v>
      </c>
      <c r="D63" s="8"/>
      <c r="E63" s="8"/>
      <c r="F63" s="7" t="s">
        <v>4</v>
      </c>
      <c r="G63" s="7" t="s">
        <v>5</v>
      </c>
      <c r="H63" s="7" t="s">
        <v>6</v>
      </c>
      <c r="I63" s="7" t="s">
        <v>7</v>
      </c>
      <c r="J63" s="9" t="s">
        <v>1589</v>
      </c>
    </row>
    <row r="64" spans="2:10" s="3" customFormat="1" ht="20.100000000000001" customHeight="1" x14ac:dyDescent="0.5">
      <c r="B64" s="10"/>
      <c r="C64" s="11"/>
      <c r="D64" s="11"/>
      <c r="E64" s="11"/>
      <c r="F64" s="11"/>
      <c r="G64" s="11"/>
      <c r="H64" s="11"/>
      <c r="I64" s="11"/>
      <c r="J64" s="12"/>
    </row>
    <row r="65" spans="1:10" s="2" customFormat="1" ht="12" customHeight="1" x14ac:dyDescent="0.5">
      <c r="A65" s="2">
        <v>9961</v>
      </c>
      <c r="B65" s="13" t="s">
        <v>746</v>
      </c>
      <c r="C65" s="14"/>
      <c r="D65" s="14"/>
      <c r="E65" s="14"/>
      <c r="F65" s="32" t="s">
        <v>747</v>
      </c>
      <c r="G65" s="21"/>
      <c r="H65" s="22"/>
      <c r="I65" s="18"/>
      <c r="J65" s="18"/>
    </row>
    <row r="66" spans="1:10" s="2" customFormat="1" ht="12" customHeight="1" x14ac:dyDescent="0.5">
      <c r="B66" s="19"/>
      <c r="C66" s="20"/>
      <c r="D66" s="20"/>
      <c r="E66" s="20"/>
      <c r="F66" s="20"/>
      <c r="G66" s="20"/>
      <c r="H66" s="20"/>
      <c r="I66" s="20"/>
      <c r="J66" s="20"/>
    </row>
    <row r="67" spans="1:10" s="2" customFormat="1" ht="12" customHeight="1" x14ac:dyDescent="0.5">
      <c r="A67" s="2">
        <v>9962</v>
      </c>
      <c r="B67" s="13" t="s">
        <v>1599</v>
      </c>
      <c r="C67" s="14"/>
      <c r="D67" s="14"/>
      <c r="E67" s="14"/>
      <c r="F67" s="32" t="s">
        <v>1600</v>
      </c>
      <c r="G67" s="21"/>
      <c r="H67" s="22"/>
      <c r="I67" s="18"/>
      <c r="J67" s="18"/>
    </row>
    <row r="68" spans="1:10" s="2" customFormat="1" ht="12" customHeight="1" x14ac:dyDescent="0.5">
      <c r="B68" s="19"/>
      <c r="C68" s="20"/>
      <c r="D68" s="20"/>
      <c r="E68" s="20"/>
      <c r="F68" s="20"/>
      <c r="G68" s="20"/>
      <c r="H68" s="20"/>
      <c r="I68" s="20"/>
      <c r="J68" s="20"/>
    </row>
    <row r="69" spans="1:10" s="2" customFormat="1" ht="24" customHeight="1" x14ac:dyDescent="0.5">
      <c r="A69" s="2">
        <v>9963</v>
      </c>
      <c r="B69" s="13"/>
      <c r="C69" s="14" t="s">
        <v>1601</v>
      </c>
      <c r="D69" s="14"/>
      <c r="E69" s="14"/>
      <c r="F69" s="15" t="s">
        <v>1602</v>
      </c>
      <c r="G69" s="21" t="s">
        <v>39</v>
      </c>
      <c r="H69" s="22">
        <v>1500</v>
      </c>
      <c r="I69" s="23">
        <v>0</v>
      </c>
      <c r="J69" s="18">
        <f>IF(G69 = CHAR(37), H69*I69/100,H69*I69)</f>
        <v>0</v>
      </c>
    </row>
    <row r="70" spans="1:10" s="2" customFormat="1" ht="12" customHeight="1" x14ac:dyDescent="0.5">
      <c r="B70" s="19"/>
      <c r="C70" s="20"/>
      <c r="D70" s="20"/>
      <c r="E70" s="20"/>
      <c r="F70" s="20"/>
      <c r="G70" s="20"/>
      <c r="H70" s="20"/>
      <c r="I70" s="20"/>
      <c r="J70" s="20"/>
    </row>
    <row r="71" spans="1:10" s="2" customFormat="1" ht="12" customHeight="1" x14ac:dyDescent="0.5">
      <c r="A71" s="2">
        <v>9964</v>
      </c>
      <c r="B71" s="13" t="s">
        <v>748</v>
      </c>
      <c r="C71" s="14"/>
      <c r="D71" s="14"/>
      <c r="E71" s="14"/>
      <c r="F71" s="32" t="s">
        <v>1603</v>
      </c>
      <c r="G71" s="21"/>
      <c r="H71" s="22"/>
      <c r="I71" s="18"/>
      <c r="J71" s="18"/>
    </row>
    <row r="72" spans="1:10" s="2" customFormat="1" ht="12" customHeight="1" x14ac:dyDescent="0.5">
      <c r="B72" s="19"/>
      <c r="C72" s="20"/>
      <c r="D72" s="20"/>
      <c r="E72" s="20"/>
      <c r="F72" s="20"/>
      <c r="G72" s="20"/>
      <c r="H72" s="20"/>
      <c r="I72" s="20"/>
      <c r="J72" s="20"/>
    </row>
    <row r="73" spans="1:10" s="2" customFormat="1" ht="24" customHeight="1" x14ac:dyDescent="0.5">
      <c r="A73" s="2">
        <v>9965</v>
      </c>
      <c r="B73" s="13"/>
      <c r="C73" s="14" t="s">
        <v>750</v>
      </c>
      <c r="D73" s="14"/>
      <c r="E73" s="14"/>
      <c r="F73" s="15" t="s">
        <v>426</v>
      </c>
      <c r="G73" s="21"/>
      <c r="H73" s="22"/>
      <c r="I73" s="18"/>
      <c r="J73" s="18"/>
    </row>
    <row r="74" spans="1:10" s="2" customFormat="1" ht="12" customHeight="1" x14ac:dyDescent="0.5">
      <c r="B74" s="19"/>
      <c r="C74" s="20"/>
      <c r="D74" s="20"/>
      <c r="E74" s="20"/>
      <c r="F74" s="20"/>
      <c r="G74" s="20"/>
      <c r="H74" s="20"/>
      <c r="I74" s="20"/>
      <c r="J74" s="20"/>
    </row>
    <row r="75" spans="1:10" s="2" customFormat="1" ht="36" customHeight="1" x14ac:dyDescent="0.5">
      <c r="A75" s="2">
        <v>9966</v>
      </c>
      <c r="B75" s="13"/>
      <c r="C75" s="14"/>
      <c r="D75" s="14" t="s">
        <v>92</v>
      </c>
      <c r="E75" s="14"/>
      <c r="F75" s="15" t="s">
        <v>1604</v>
      </c>
      <c r="G75" s="21" t="s">
        <v>1605</v>
      </c>
      <c r="H75" s="22">
        <v>500</v>
      </c>
      <c r="I75" s="23">
        <v>0</v>
      </c>
      <c r="J75" s="18">
        <f>IF(G75 = CHAR(37), H75*I75/100,H75*I75)</f>
        <v>0</v>
      </c>
    </row>
    <row r="76" spans="1:10" s="2" customFormat="1" ht="12" customHeight="1" x14ac:dyDescent="0.5">
      <c r="B76" s="19"/>
      <c r="C76" s="20"/>
      <c r="D76" s="20"/>
      <c r="E76" s="20"/>
      <c r="F76" s="20"/>
      <c r="G76" s="20"/>
      <c r="H76" s="20"/>
      <c r="I76" s="20"/>
      <c r="J76" s="20"/>
    </row>
    <row r="77" spans="1:10" s="2" customFormat="1" ht="12" customHeight="1" x14ac:dyDescent="0.5">
      <c r="A77" s="2">
        <v>9967</v>
      </c>
      <c r="B77" s="13"/>
      <c r="C77" s="14"/>
      <c r="D77" s="14" t="s">
        <v>95</v>
      </c>
      <c r="E77" s="14"/>
      <c r="F77" s="15" t="s">
        <v>1606</v>
      </c>
      <c r="G77" s="21" t="s">
        <v>1605</v>
      </c>
      <c r="H77" s="22">
        <v>500</v>
      </c>
      <c r="I77" s="23">
        <v>0</v>
      </c>
      <c r="J77" s="18">
        <f>IF(G77 = CHAR(37), H77*I77/100,H77*I77)</f>
        <v>0</v>
      </c>
    </row>
    <row r="78" spans="1:10" s="2" customFormat="1" ht="12" customHeight="1" x14ac:dyDescent="0.5">
      <c r="B78" s="19"/>
      <c r="C78" s="20"/>
      <c r="D78" s="20"/>
      <c r="E78" s="20"/>
      <c r="F78" s="20"/>
      <c r="G78" s="20"/>
      <c r="H78" s="20"/>
      <c r="I78" s="20"/>
      <c r="J78" s="20"/>
    </row>
    <row r="79" spans="1:10" s="2" customFormat="1" ht="12" customHeight="1" x14ac:dyDescent="0.5">
      <c r="A79" s="2">
        <v>9968</v>
      </c>
      <c r="B79" s="13"/>
      <c r="C79" s="14"/>
      <c r="D79" s="14" t="s">
        <v>97</v>
      </c>
      <c r="E79" s="14"/>
      <c r="F79" s="15" t="s">
        <v>1607</v>
      </c>
      <c r="G79" s="21" t="s">
        <v>1605</v>
      </c>
      <c r="H79" s="22">
        <v>500</v>
      </c>
      <c r="I79" s="23">
        <v>0</v>
      </c>
      <c r="J79" s="18">
        <f>IF(G79 = CHAR(37), H79*I79/100,H79*I79)</f>
        <v>0</v>
      </c>
    </row>
    <row r="80" spans="1:10" s="2" customFormat="1" ht="12" customHeight="1" x14ac:dyDescent="0.5">
      <c r="B80" s="19"/>
      <c r="C80" s="20"/>
      <c r="D80" s="20"/>
      <c r="E80" s="20"/>
      <c r="F80" s="20"/>
      <c r="G80" s="20"/>
      <c r="H80" s="20"/>
      <c r="I80" s="20"/>
      <c r="J80" s="20"/>
    </row>
    <row r="81" spans="2:10" s="2" customFormat="1" ht="12" customHeight="1" x14ac:dyDescent="0.5">
      <c r="B81" s="19"/>
      <c r="C81" s="20"/>
      <c r="D81" s="20"/>
      <c r="E81" s="20"/>
      <c r="F81" s="20"/>
      <c r="G81" s="20"/>
      <c r="H81" s="20"/>
      <c r="I81" s="20"/>
      <c r="J81" s="20"/>
    </row>
    <row r="82" spans="2:10" s="2" customFormat="1" ht="12" customHeight="1" x14ac:dyDescent="0.5">
      <c r="B82" s="19"/>
      <c r="C82" s="20"/>
      <c r="D82" s="20"/>
      <c r="E82" s="20"/>
      <c r="F82" s="20"/>
      <c r="G82" s="20"/>
      <c r="H82" s="20"/>
      <c r="I82" s="20"/>
      <c r="J82" s="20"/>
    </row>
    <row r="83" spans="2:10" s="2" customFormat="1" ht="12" customHeight="1" x14ac:dyDescent="0.5">
      <c r="B83" s="19"/>
      <c r="C83" s="20"/>
      <c r="D83" s="20"/>
      <c r="E83" s="20"/>
      <c r="F83" s="20"/>
      <c r="G83" s="20"/>
      <c r="H83" s="20"/>
      <c r="I83" s="20"/>
      <c r="J83" s="20"/>
    </row>
    <row r="84" spans="2:10" s="2" customFormat="1" ht="12" customHeight="1" x14ac:dyDescent="0.5">
      <c r="B84" s="19"/>
      <c r="C84" s="20"/>
      <c r="D84" s="20"/>
      <c r="E84" s="20"/>
      <c r="F84" s="20"/>
      <c r="G84" s="20"/>
      <c r="H84" s="20"/>
      <c r="I84" s="20"/>
      <c r="J84" s="20"/>
    </row>
    <row r="85" spans="2:10" s="2" customFormat="1" ht="12" customHeight="1" x14ac:dyDescent="0.5">
      <c r="B85" s="19"/>
      <c r="C85" s="20"/>
      <c r="D85" s="20"/>
      <c r="E85" s="20"/>
      <c r="F85" s="20"/>
      <c r="G85" s="20"/>
      <c r="H85" s="20"/>
      <c r="I85" s="20"/>
      <c r="J85" s="20"/>
    </row>
    <row r="86" spans="2:10" s="2" customFormat="1" ht="12" customHeight="1" x14ac:dyDescent="0.5">
      <c r="B86" s="19"/>
      <c r="C86" s="20"/>
      <c r="D86" s="20"/>
      <c r="E86" s="20"/>
      <c r="F86" s="20"/>
      <c r="G86" s="20"/>
      <c r="H86" s="20"/>
      <c r="I86" s="20"/>
      <c r="J86" s="20"/>
    </row>
    <row r="87" spans="2:10" s="2" customFormat="1" ht="12" customHeight="1" x14ac:dyDescent="0.5">
      <c r="B87" s="19"/>
      <c r="C87" s="20"/>
      <c r="D87" s="20"/>
      <c r="E87" s="20"/>
      <c r="F87" s="20"/>
      <c r="G87" s="20"/>
      <c r="H87" s="20"/>
      <c r="I87" s="20"/>
      <c r="J87" s="20"/>
    </row>
    <row r="88" spans="2:10" s="2" customFormat="1" ht="12" customHeight="1" x14ac:dyDescent="0.5">
      <c r="B88" s="19"/>
      <c r="C88" s="20"/>
      <c r="D88" s="20"/>
      <c r="E88" s="20"/>
      <c r="F88" s="20"/>
      <c r="G88" s="20"/>
      <c r="H88" s="20"/>
      <c r="I88" s="20"/>
      <c r="J88" s="20"/>
    </row>
    <row r="89" spans="2:10" s="2" customFormat="1" ht="12" customHeight="1" x14ac:dyDescent="0.5">
      <c r="B89" s="19"/>
      <c r="C89" s="20"/>
      <c r="D89" s="20"/>
      <c r="E89" s="20"/>
      <c r="F89" s="20"/>
      <c r="G89" s="20"/>
      <c r="H89" s="20"/>
      <c r="I89" s="20"/>
      <c r="J89" s="20"/>
    </row>
    <row r="90" spans="2:10" s="2" customFormat="1" ht="12" customHeight="1" x14ac:dyDescent="0.5">
      <c r="B90" s="19"/>
      <c r="C90" s="20"/>
      <c r="D90" s="20"/>
      <c r="E90" s="20"/>
      <c r="F90" s="20"/>
      <c r="G90" s="20"/>
      <c r="H90" s="20"/>
      <c r="I90" s="20"/>
      <c r="J90" s="20"/>
    </row>
    <row r="91" spans="2:10" s="2" customFormat="1" ht="12" customHeight="1" x14ac:dyDescent="0.5">
      <c r="B91" s="19"/>
      <c r="C91" s="20"/>
      <c r="D91" s="20"/>
      <c r="E91" s="20"/>
      <c r="F91" s="20"/>
      <c r="G91" s="20"/>
      <c r="H91" s="20"/>
      <c r="I91" s="20"/>
      <c r="J91" s="20"/>
    </row>
    <row r="92" spans="2:10" s="2" customFormat="1" ht="12" customHeight="1" x14ac:dyDescent="0.5">
      <c r="B92" s="19"/>
      <c r="C92" s="20"/>
      <c r="D92" s="20"/>
      <c r="E92" s="20"/>
      <c r="F92" s="20"/>
      <c r="G92" s="20"/>
      <c r="H92" s="20"/>
      <c r="I92" s="20"/>
      <c r="J92" s="20"/>
    </row>
    <row r="93" spans="2:10" s="2" customFormat="1" ht="12" customHeight="1" x14ac:dyDescent="0.5">
      <c r="B93" s="19"/>
      <c r="C93" s="20"/>
      <c r="D93" s="20"/>
      <c r="E93" s="20"/>
      <c r="F93" s="20"/>
      <c r="G93" s="20"/>
      <c r="H93" s="20"/>
      <c r="I93" s="20"/>
      <c r="J93" s="20"/>
    </row>
    <row r="94" spans="2:10" s="2" customFormat="1" ht="12" customHeight="1" x14ac:dyDescent="0.5">
      <c r="B94" s="19"/>
      <c r="C94" s="20"/>
      <c r="D94" s="20"/>
      <c r="E94" s="20"/>
      <c r="F94" s="20"/>
      <c r="G94" s="20"/>
      <c r="H94" s="20"/>
      <c r="I94" s="20"/>
      <c r="J94" s="20"/>
    </row>
    <row r="95" spans="2:10" s="2" customFormat="1" ht="12" customHeight="1" x14ac:dyDescent="0.5">
      <c r="B95" s="19"/>
      <c r="C95" s="20"/>
      <c r="D95" s="20"/>
      <c r="E95" s="20"/>
      <c r="F95" s="20"/>
      <c r="G95" s="20"/>
      <c r="H95" s="20"/>
      <c r="I95" s="20"/>
      <c r="J95" s="20"/>
    </row>
    <row r="96" spans="2:10" s="2" customFormat="1" ht="12" customHeight="1" x14ac:dyDescent="0.5">
      <c r="B96" s="19"/>
      <c r="C96" s="20"/>
      <c r="D96" s="20"/>
      <c r="E96" s="20"/>
      <c r="F96" s="20"/>
      <c r="G96" s="20"/>
      <c r="H96" s="20"/>
      <c r="I96" s="20"/>
      <c r="J96" s="20"/>
    </row>
    <row r="97" spans="2:10" s="2" customFormat="1" ht="12" customHeight="1" x14ac:dyDescent="0.5">
      <c r="B97" s="19"/>
      <c r="C97" s="20"/>
      <c r="D97" s="20"/>
      <c r="E97" s="20"/>
      <c r="F97" s="20"/>
      <c r="G97" s="20"/>
      <c r="H97" s="20"/>
      <c r="I97" s="20"/>
      <c r="J97" s="20"/>
    </row>
    <row r="98" spans="2:10" s="2" customFormat="1" ht="12" customHeight="1" x14ac:dyDescent="0.5">
      <c r="B98" s="19"/>
      <c r="C98" s="20"/>
      <c r="D98" s="20"/>
      <c r="E98" s="20"/>
      <c r="F98" s="20"/>
      <c r="G98" s="20"/>
      <c r="H98" s="20"/>
      <c r="I98" s="20"/>
      <c r="J98" s="20"/>
    </row>
    <row r="99" spans="2:10" s="2" customFormat="1" ht="12" customHeight="1" x14ac:dyDescent="0.5">
      <c r="B99" s="19"/>
      <c r="C99" s="20"/>
      <c r="D99" s="20"/>
      <c r="E99" s="20"/>
      <c r="F99" s="20"/>
      <c r="G99" s="20"/>
      <c r="H99" s="20"/>
      <c r="I99" s="20"/>
      <c r="J99" s="20"/>
    </row>
    <row r="100" spans="2:10" s="2" customFormat="1" ht="12" customHeight="1" x14ac:dyDescent="0.5">
      <c r="B100" s="19"/>
      <c r="C100" s="20"/>
      <c r="D100" s="20"/>
      <c r="E100" s="20"/>
      <c r="F100" s="20"/>
      <c r="G100" s="20"/>
      <c r="H100" s="20"/>
      <c r="I100" s="20"/>
      <c r="J100" s="20"/>
    </row>
    <row r="101" spans="2:10" s="2" customFormat="1" ht="12" customHeight="1" x14ac:dyDescent="0.5">
      <c r="B101" s="19"/>
      <c r="C101" s="20"/>
      <c r="D101" s="20"/>
      <c r="E101" s="20"/>
      <c r="F101" s="20"/>
      <c r="G101" s="20"/>
      <c r="H101" s="20"/>
      <c r="I101" s="20"/>
      <c r="J101" s="20"/>
    </row>
    <row r="102" spans="2:10" s="2" customFormat="1" ht="12" customHeight="1" x14ac:dyDescent="0.5">
      <c r="B102" s="19"/>
      <c r="C102" s="20"/>
      <c r="D102" s="20"/>
      <c r="E102" s="20"/>
      <c r="F102" s="20"/>
      <c r="G102" s="20"/>
      <c r="H102" s="20"/>
      <c r="I102" s="20"/>
      <c r="J102" s="20"/>
    </row>
    <row r="103" spans="2:10" s="2" customFormat="1" ht="12" customHeight="1" x14ac:dyDescent="0.5">
      <c r="B103" s="19"/>
      <c r="C103" s="20"/>
      <c r="D103" s="20"/>
      <c r="E103" s="20"/>
      <c r="F103" s="20"/>
      <c r="G103" s="20"/>
      <c r="H103" s="20"/>
      <c r="I103" s="20"/>
      <c r="J103" s="20"/>
    </row>
    <row r="104" spans="2:10" s="2" customFormat="1" ht="12" customHeight="1" x14ac:dyDescent="0.5">
      <c r="B104" s="19"/>
      <c r="C104" s="20"/>
      <c r="D104" s="20"/>
      <c r="E104" s="20"/>
      <c r="F104" s="20"/>
      <c r="G104" s="20"/>
      <c r="H104" s="20"/>
      <c r="I104" s="20"/>
      <c r="J104" s="20"/>
    </row>
    <row r="105" spans="2:10" s="2" customFormat="1" ht="12" customHeight="1" x14ac:dyDescent="0.5">
      <c r="B105" s="19"/>
      <c r="C105" s="20"/>
      <c r="D105" s="20"/>
      <c r="E105" s="20"/>
      <c r="F105" s="20"/>
      <c r="G105" s="20"/>
      <c r="H105" s="20"/>
      <c r="I105" s="20"/>
      <c r="J105" s="20"/>
    </row>
    <row r="106" spans="2:10" s="2" customFormat="1" ht="12" customHeight="1" x14ac:dyDescent="0.5">
      <c r="B106" s="19"/>
      <c r="C106" s="20"/>
      <c r="D106" s="20"/>
      <c r="E106" s="20"/>
      <c r="F106" s="20"/>
      <c r="G106" s="20"/>
      <c r="H106" s="20"/>
      <c r="I106" s="20"/>
      <c r="J106" s="20"/>
    </row>
    <row r="107" spans="2:10" s="2" customFormat="1" ht="12" customHeight="1" x14ac:dyDescent="0.5">
      <c r="B107" s="19"/>
      <c r="C107" s="20"/>
      <c r="D107" s="20"/>
      <c r="E107" s="20"/>
      <c r="F107" s="20"/>
      <c r="G107" s="20"/>
      <c r="H107" s="20"/>
      <c r="I107" s="20"/>
      <c r="J107" s="20"/>
    </row>
    <row r="108" spans="2:10" s="2" customFormat="1" ht="12" customHeight="1" x14ac:dyDescent="0.5">
      <c r="B108" s="19"/>
      <c r="C108" s="20"/>
      <c r="D108" s="20"/>
      <c r="E108" s="20"/>
      <c r="F108" s="20"/>
      <c r="G108" s="20"/>
      <c r="H108" s="20"/>
      <c r="I108" s="20"/>
      <c r="J108" s="20"/>
    </row>
    <row r="109" spans="2:10" s="2" customFormat="1" ht="12" customHeight="1" x14ac:dyDescent="0.5">
      <c r="B109" s="19"/>
      <c r="C109" s="20"/>
      <c r="D109" s="20"/>
      <c r="E109" s="20"/>
      <c r="F109" s="20"/>
      <c r="G109" s="20"/>
      <c r="H109" s="20"/>
      <c r="I109" s="20"/>
      <c r="J109" s="20"/>
    </row>
    <row r="110" spans="2:10" s="2" customFormat="1" ht="12" customHeight="1" x14ac:dyDescent="0.5">
      <c r="B110" s="19"/>
      <c r="C110" s="20"/>
      <c r="D110" s="20"/>
      <c r="E110" s="20"/>
      <c r="F110" s="20"/>
      <c r="G110" s="20"/>
      <c r="H110" s="20"/>
      <c r="I110" s="20"/>
      <c r="J110" s="20"/>
    </row>
    <row r="111" spans="2:10" s="2" customFormat="1" ht="12" customHeight="1" x14ac:dyDescent="0.5">
      <c r="B111" s="19"/>
      <c r="C111" s="20"/>
      <c r="D111" s="20"/>
      <c r="E111" s="20"/>
      <c r="F111" s="20"/>
      <c r="G111" s="20"/>
      <c r="H111" s="20"/>
      <c r="I111" s="20"/>
      <c r="J111" s="20"/>
    </row>
    <row r="112" spans="2:10" s="2" customFormat="1" ht="12" customHeight="1" x14ac:dyDescent="0.5">
      <c r="B112" s="19"/>
      <c r="C112" s="20"/>
      <c r="D112" s="20"/>
      <c r="E112" s="20"/>
      <c r="F112" s="20"/>
      <c r="G112" s="20"/>
      <c r="H112" s="20"/>
      <c r="I112" s="20"/>
      <c r="J112" s="20"/>
    </row>
    <row r="113" spans="2:10" s="2" customFormat="1" ht="12" customHeight="1" x14ac:dyDescent="0.5">
      <c r="B113" s="19"/>
      <c r="C113" s="20"/>
      <c r="D113" s="20"/>
      <c r="E113" s="20"/>
      <c r="F113" s="20"/>
      <c r="G113" s="20"/>
      <c r="H113" s="20"/>
      <c r="I113" s="20"/>
      <c r="J113" s="20"/>
    </row>
    <row r="114" spans="2:10" s="2" customFormat="1" ht="12" customHeight="1" x14ac:dyDescent="0.5">
      <c r="B114" s="19"/>
      <c r="C114" s="20"/>
      <c r="D114" s="20"/>
      <c r="E114" s="20"/>
      <c r="F114" s="20"/>
      <c r="G114" s="20"/>
      <c r="H114" s="20"/>
      <c r="I114" s="20"/>
      <c r="J114" s="20"/>
    </row>
    <row r="115" spans="2:10" s="2" customFormat="1" ht="12" customHeight="1" x14ac:dyDescent="0.5">
      <c r="B115" s="19"/>
      <c r="C115" s="20"/>
      <c r="D115" s="20"/>
      <c r="E115" s="20"/>
      <c r="F115" s="20"/>
      <c r="G115" s="20"/>
      <c r="H115" s="20"/>
      <c r="I115" s="20"/>
      <c r="J115" s="20"/>
    </row>
    <row r="116" spans="2:10" s="2" customFormat="1" ht="12" customHeight="1" x14ac:dyDescent="0.5">
      <c r="B116" s="19"/>
      <c r="C116" s="20"/>
      <c r="D116" s="20"/>
      <c r="E116" s="20"/>
      <c r="F116" s="20"/>
      <c r="G116" s="20"/>
      <c r="H116" s="20"/>
      <c r="I116" s="20"/>
      <c r="J116" s="20"/>
    </row>
    <row r="117" spans="2:10" s="2" customFormat="1" ht="12" customHeight="1" x14ac:dyDescent="0.5">
      <c r="B117" s="19"/>
      <c r="C117" s="20"/>
      <c r="D117" s="20"/>
      <c r="E117" s="20"/>
      <c r="F117" s="20"/>
      <c r="G117" s="20"/>
      <c r="H117" s="20"/>
      <c r="I117" s="20"/>
      <c r="J117" s="20"/>
    </row>
    <row r="118" spans="2:10" s="2" customFormat="1" ht="12" customHeight="1" x14ac:dyDescent="0.5">
      <c r="B118" s="19"/>
      <c r="C118" s="20"/>
      <c r="D118" s="20"/>
      <c r="E118" s="20"/>
      <c r="F118" s="20"/>
      <c r="G118" s="20"/>
      <c r="H118" s="20"/>
      <c r="I118" s="20"/>
      <c r="J118" s="20"/>
    </row>
    <row r="119" spans="2:10" s="2" customFormat="1" ht="12" customHeight="1" x14ac:dyDescent="0.5">
      <c r="B119" s="19"/>
      <c r="C119" s="20"/>
      <c r="D119" s="20"/>
      <c r="E119" s="20"/>
      <c r="F119" s="20"/>
      <c r="G119" s="20"/>
      <c r="H119" s="20"/>
      <c r="I119" s="20"/>
      <c r="J119" s="20"/>
    </row>
    <row r="120" spans="2:10" s="2" customFormat="1" ht="12" customHeight="1" x14ac:dyDescent="0.5">
      <c r="B120" s="19"/>
      <c r="C120" s="20"/>
      <c r="D120" s="20"/>
      <c r="E120" s="20"/>
      <c r="F120" s="20"/>
      <c r="G120" s="20"/>
      <c r="H120" s="20"/>
      <c r="I120" s="20"/>
      <c r="J120" s="20"/>
    </row>
    <row r="121" spans="2:10" s="2" customFormat="1" ht="12" customHeight="1" x14ac:dyDescent="0.5">
      <c r="B121" s="19"/>
      <c r="C121" s="20"/>
      <c r="D121" s="20"/>
      <c r="E121" s="20"/>
      <c r="F121" s="20"/>
      <c r="G121" s="20"/>
      <c r="H121" s="20"/>
      <c r="I121" s="20"/>
      <c r="J121" s="20"/>
    </row>
    <row r="122" spans="2:10" s="2" customFormat="1" ht="12" customHeight="1" x14ac:dyDescent="0.5">
      <c r="B122" s="19"/>
      <c r="C122" s="20"/>
      <c r="D122" s="20"/>
      <c r="E122" s="20"/>
      <c r="F122" s="20"/>
      <c r="G122" s="20"/>
      <c r="H122" s="20"/>
      <c r="I122" s="20"/>
      <c r="J122" s="20"/>
    </row>
    <row r="123" spans="2:10" s="3" customFormat="1" ht="20.100000000000001" customHeight="1" x14ac:dyDescent="0.5">
      <c r="B123" s="25" t="s">
        <v>138</v>
      </c>
      <c r="C123" s="26"/>
      <c r="D123" s="26"/>
      <c r="E123" s="26"/>
      <c r="F123" s="27"/>
      <c r="G123" s="28"/>
      <c r="H123" s="29"/>
      <c r="I123" s="29"/>
      <c r="J123" s="30">
        <f>SUM(J64:J122)</f>
        <v>0</v>
      </c>
    </row>
    <row r="124" spans="2:10" s="1" customFormat="1" ht="12" customHeight="1" x14ac:dyDescent="0.5">
      <c r="J124" s="31" t="s">
        <v>1608</v>
      </c>
    </row>
    <row r="125" spans="2:10" s="4" customFormat="1" ht="13" x14ac:dyDescent="0.5">
      <c r="B125" s="43" t="s">
        <v>1588</v>
      </c>
    </row>
    <row r="126" spans="2:10" s="1" customFormat="1" ht="11.7" x14ac:dyDescent="0.5">
      <c r="B126" s="44" t="s">
        <v>1290</v>
      </c>
    </row>
    <row r="127" spans="2:10" s="2" customFormat="1" ht="39.450000000000003" customHeight="1" x14ac:dyDescent="0.5">
      <c r="B127" s="7"/>
      <c r="C127" s="8" t="s">
        <v>3</v>
      </c>
      <c r="D127" s="8"/>
      <c r="E127" s="8"/>
      <c r="F127" s="7" t="s">
        <v>4</v>
      </c>
      <c r="G127" s="7" t="s">
        <v>5</v>
      </c>
      <c r="H127" s="7" t="s">
        <v>6</v>
      </c>
      <c r="I127" s="7" t="s">
        <v>7</v>
      </c>
      <c r="J127" s="9" t="s">
        <v>1589</v>
      </c>
    </row>
    <row r="128" spans="2:10" s="3" customFormat="1" ht="20.100000000000001" customHeight="1" x14ac:dyDescent="0.5">
      <c r="B128" s="10"/>
      <c r="C128" s="11"/>
      <c r="D128" s="11"/>
      <c r="E128" s="11"/>
      <c r="F128" s="11"/>
      <c r="G128" s="11"/>
      <c r="H128" s="11"/>
      <c r="I128" s="11"/>
      <c r="J128" s="12"/>
    </row>
    <row r="129" spans="1:10" s="2" customFormat="1" ht="12" customHeight="1" x14ac:dyDescent="0.5">
      <c r="A129" s="2">
        <v>9939</v>
      </c>
      <c r="B129" s="13" t="s">
        <v>1291</v>
      </c>
      <c r="C129" s="14"/>
      <c r="D129" s="14"/>
      <c r="E129" s="14"/>
      <c r="F129" s="32" t="s">
        <v>587</v>
      </c>
      <c r="G129" s="21"/>
      <c r="H129" s="22"/>
      <c r="I129" s="18"/>
      <c r="J129" s="18"/>
    </row>
    <row r="130" spans="1:10" s="2" customFormat="1" ht="12" customHeight="1" x14ac:dyDescent="0.5">
      <c r="B130" s="19"/>
      <c r="C130" s="20"/>
      <c r="D130" s="20"/>
      <c r="E130" s="20"/>
      <c r="F130" s="20"/>
      <c r="G130" s="20"/>
      <c r="H130" s="20"/>
      <c r="I130" s="20"/>
      <c r="J130" s="20"/>
    </row>
    <row r="131" spans="1:10" s="2" customFormat="1" ht="12" customHeight="1" x14ac:dyDescent="0.5">
      <c r="A131" s="2">
        <v>9940</v>
      </c>
      <c r="B131" s="13" t="s">
        <v>1292</v>
      </c>
      <c r="C131" s="14"/>
      <c r="D131" s="14"/>
      <c r="E131" s="14"/>
      <c r="F131" s="32" t="s">
        <v>589</v>
      </c>
      <c r="G131" s="21"/>
      <c r="H131" s="22"/>
      <c r="I131" s="18"/>
      <c r="J131" s="18"/>
    </row>
    <row r="132" spans="1:10" s="2" customFormat="1" ht="12" customHeight="1" x14ac:dyDescent="0.5">
      <c r="B132" s="19"/>
      <c r="C132" s="20"/>
      <c r="D132" s="20"/>
      <c r="E132" s="20"/>
      <c r="F132" s="20"/>
      <c r="G132" s="20"/>
      <c r="H132" s="20"/>
      <c r="I132" s="20"/>
      <c r="J132" s="20"/>
    </row>
    <row r="133" spans="1:10" s="2" customFormat="1" ht="36" customHeight="1" x14ac:dyDescent="0.5">
      <c r="A133" s="2">
        <v>9941</v>
      </c>
      <c r="B133" s="13"/>
      <c r="C133" s="14" t="s">
        <v>1293</v>
      </c>
      <c r="D133" s="14"/>
      <c r="E133" s="14"/>
      <c r="F133" s="15" t="s">
        <v>591</v>
      </c>
      <c r="G133" s="21"/>
      <c r="H133" s="22"/>
      <c r="I133" s="18"/>
      <c r="J133" s="18"/>
    </row>
    <row r="134" spans="1:10" s="2" customFormat="1" ht="12" customHeight="1" x14ac:dyDescent="0.5">
      <c r="B134" s="19"/>
      <c r="C134" s="20"/>
      <c r="D134" s="20"/>
      <c r="E134" s="20"/>
      <c r="F134" s="20"/>
      <c r="G134" s="20"/>
      <c r="H134" s="20"/>
      <c r="I134" s="20"/>
      <c r="J134" s="20"/>
    </row>
    <row r="135" spans="1:10" s="2" customFormat="1" ht="12" customHeight="1" x14ac:dyDescent="0.5">
      <c r="A135" s="2">
        <v>9942</v>
      </c>
      <c r="B135" s="13"/>
      <c r="C135" s="14"/>
      <c r="D135" s="14" t="s">
        <v>92</v>
      </c>
      <c r="E135" s="14"/>
      <c r="F135" s="15" t="s">
        <v>592</v>
      </c>
      <c r="G135" s="21" t="s">
        <v>39</v>
      </c>
      <c r="H135" s="22">
        <v>375</v>
      </c>
      <c r="I135" s="23">
        <v>0</v>
      </c>
      <c r="J135" s="18">
        <f>IF(G135 = CHAR(37), H135*I135/100,H135*I135)</f>
        <v>0</v>
      </c>
    </row>
    <row r="136" spans="1:10" s="2" customFormat="1" ht="12" customHeight="1" x14ac:dyDescent="0.5">
      <c r="B136" s="19"/>
      <c r="C136" s="20"/>
      <c r="D136" s="20"/>
      <c r="E136" s="20"/>
      <c r="F136" s="20"/>
      <c r="G136" s="20"/>
      <c r="H136" s="20"/>
      <c r="I136" s="20"/>
      <c r="J136" s="20"/>
    </row>
    <row r="137" spans="1:10" s="2" customFormat="1" ht="12" customHeight="1" x14ac:dyDescent="0.5">
      <c r="A137" s="2">
        <v>9943</v>
      </c>
      <c r="B137" s="13"/>
      <c r="C137" s="14"/>
      <c r="D137" s="14" t="s">
        <v>95</v>
      </c>
      <c r="E137" s="14"/>
      <c r="F137" s="15" t="s">
        <v>593</v>
      </c>
      <c r="G137" s="21" t="s">
        <v>39</v>
      </c>
      <c r="H137" s="22">
        <v>250</v>
      </c>
      <c r="I137" s="23">
        <v>0</v>
      </c>
      <c r="J137" s="18">
        <f>IF(G137 = CHAR(37), H137*I137/100,H137*I137)</f>
        <v>0</v>
      </c>
    </row>
    <row r="138" spans="1:10" s="2" customFormat="1" ht="12" customHeight="1" x14ac:dyDescent="0.5">
      <c r="B138" s="19"/>
      <c r="C138" s="20"/>
      <c r="D138" s="20"/>
      <c r="E138" s="20"/>
      <c r="F138" s="20"/>
      <c r="G138" s="20"/>
      <c r="H138" s="20"/>
      <c r="I138" s="20"/>
      <c r="J138" s="20"/>
    </row>
    <row r="139" spans="1:10" s="2" customFormat="1" ht="36" customHeight="1" x14ac:dyDescent="0.5">
      <c r="A139" s="2">
        <v>9944</v>
      </c>
      <c r="B139" s="13"/>
      <c r="C139" s="14" t="s">
        <v>1609</v>
      </c>
      <c r="D139" s="14"/>
      <c r="E139" s="14"/>
      <c r="F139" s="15" t="s">
        <v>595</v>
      </c>
      <c r="G139" s="21" t="s">
        <v>39</v>
      </c>
      <c r="H139" s="22">
        <v>50</v>
      </c>
      <c r="I139" s="23">
        <v>0</v>
      </c>
      <c r="J139" s="18">
        <f>IF(G139 = CHAR(37), H139*I139/100,H139*I139)</f>
        <v>0</v>
      </c>
    </row>
    <row r="140" spans="1:10" s="2" customFormat="1" ht="12" customHeight="1" x14ac:dyDescent="0.5">
      <c r="B140" s="19"/>
      <c r="C140" s="20"/>
      <c r="D140" s="20"/>
      <c r="E140" s="20"/>
      <c r="F140" s="20"/>
      <c r="G140" s="20"/>
      <c r="H140" s="20"/>
      <c r="I140" s="20"/>
      <c r="J140" s="20"/>
    </row>
    <row r="141" spans="1:10" s="2" customFormat="1" ht="36" customHeight="1" x14ac:dyDescent="0.5">
      <c r="A141" s="2">
        <v>9945</v>
      </c>
      <c r="B141" s="13"/>
      <c r="C141" s="14" t="s">
        <v>1294</v>
      </c>
      <c r="D141" s="14"/>
      <c r="E141" s="14"/>
      <c r="F141" s="15" t="s">
        <v>597</v>
      </c>
      <c r="G141" s="21" t="s">
        <v>39</v>
      </c>
      <c r="H141" s="22">
        <v>50</v>
      </c>
      <c r="I141" s="23">
        <v>0</v>
      </c>
      <c r="J141" s="18">
        <f>IF(G141 = CHAR(37), H141*I141/100,H141*I141)</f>
        <v>0</v>
      </c>
    </row>
    <row r="142" spans="1:10" s="2" customFormat="1" ht="12" customHeight="1" x14ac:dyDescent="0.5">
      <c r="B142" s="19"/>
      <c r="C142" s="20"/>
      <c r="D142" s="20"/>
      <c r="E142" s="20"/>
      <c r="F142" s="20"/>
      <c r="G142" s="20"/>
      <c r="H142" s="20"/>
      <c r="I142" s="20"/>
      <c r="J142" s="20"/>
    </row>
    <row r="143" spans="1:10" s="2" customFormat="1" ht="36" customHeight="1" x14ac:dyDescent="0.5">
      <c r="A143" s="2">
        <v>9946</v>
      </c>
      <c r="B143" s="13"/>
      <c r="C143" s="14" t="s">
        <v>1610</v>
      </c>
      <c r="D143" s="14"/>
      <c r="E143" s="14"/>
      <c r="F143" s="15" t="s">
        <v>599</v>
      </c>
      <c r="G143" s="21" t="s">
        <v>39</v>
      </c>
      <c r="H143" s="22">
        <v>50</v>
      </c>
      <c r="I143" s="23">
        <v>0</v>
      </c>
      <c r="J143" s="18">
        <f>IF(G143 = CHAR(37), H143*I143/100,H143*I143)</f>
        <v>0</v>
      </c>
    </row>
    <row r="144" spans="1:10" s="2" customFormat="1" ht="12" customHeight="1" x14ac:dyDescent="0.5">
      <c r="B144" s="19"/>
      <c r="C144" s="20"/>
      <c r="D144" s="20"/>
      <c r="E144" s="20"/>
      <c r="F144" s="20"/>
      <c r="G144" s="20"/>
      <c r="H144" s="20"/>
      <c r="I144" s="20"/>
      <c r="J144" s="20"/>
    </row>
    <row r="145" spans="1:10" s="2" customFormat="1" ht="24" customHeight="1" x14ac:dyDescent="0.5">
      <c r="A145" s="2">
        <v>9947</v>
      </c>
      <c r="B145" s="13" t="s">
        <v>1295</v>
      </c>
      <c r="C145" s="14"/>
      <c r="D145" s="14"/>
      <c r="E145" s="14"/>
      <c r="F145" s="15" t="s">
        <v>601</v>
      </c>
      <c r="G145" s="21" t="s">
        <v>162</v>
      </c>
      <c r="H145" s="22">
        <v>1000</v>
      </c>
      <c r="I145" s="23">
        <v>0</v>
      </c>
      <c r="J145" s="18">
        <f>IF(G145 = CHAR(37), H145*I145/100,H145*I145)</f>
        <v>0</v>
      </c>
    </row>
    <row r="146" spans="1:10" s="2" customFormat="1" ht="12" customHeight="1" x14ac:dyDescent="0.5">
      <c r="B146" s="19"/>
      <c r="C146" s="20"/>
      <c r="D146" s="20"/>
      <c r="E146" s="20"/>
      <c r="F146" s="20"/>
      <c r="G146" s="20"/>
      <c r="H146" s="20"/>
      <c r="I146" s="20"/>
      <c r="J146" s="20"/>
    </row>
    <row r="147" spans="1:10" s="2" customFormat="1" ht="12" customHeight="1" x14ac:dyDescent="0.5">
      <c r="A147" s="2">
        <v>9948</v>
      </c>
      <c r="B147" s="13" t="s">
        <v>1296</v>
      </c>
      <c r="C147" s="14"/>
      <c r="D147" s="14"/>
      <c r="E147" s="14"/>
      <c r="F147" s="32" t="s">
        <v>603</v>
      </c>
      <c r="G147" s="21"/>
      <c r="H147" s="22"/>
      <c r="I147" s="18"/>
      <c r="J147" s="18"/>
    </row>
    <row r="148" spans="1:10" s="2" customFormat="1" ht="12" customHeight="1" x14ac:dyDescent="0.5">
      <c r="B148" s="19"/>
      <c r="C148" s="20"/>
      <c r="D148" s="20"/>
      <c r="E148" s="20"/>
      <c r="F148" s="20"/>
      <c r="G148" s="20"/>
      <c r="H148" s="20"/>
      <c r="I148" s="20"/>
      <c r="J148" s="20"/>
    </row>
    <row r="149" spans="1:10" s="2" customFormat="1" ht="24" customHeight="1" x14ac:dyDescent="0.5">
      <c r="A149" s="2">
        <v>9949</v>
      </c>
      <c r="B149" s="13"/>
      <c r="C149" s="14" t="s">
        <v>1611</v>
      </c>
      <c r="D149" s="14"/>
      <c r="E149" s="14"/>
      <c r="F149" s="15" t="s">
        <v>605</v>
      </c>
      <c r="G149" s="21" t="s">
        <v>39</v>
      </c>
      <c r="H149" s="22">
        <v>330</v>
      </c>
      <c r="I149" s="23">
        <v>0</v>
      </c>
      <c r="J149" s="18">
        <f>IF(G149 = CHAR(37), H149*I149/100,H149*I149)</f>
        <v>0</v>
      </c>
    </row>
    <row r="150" spans="1:10" s="2" customFormat="1" ht="12" customHeight="1" x14ac:dyDescent="0.5">
      <c r="B150" s="19"/>
      <c r="C150" s="20"/>
      <c r="D150" s="20"/>
      <c r="E150" s="20"/>
      <c r="F150" s="20"/>
      <c r="G150" s="20"/>
      <c r="H150" s="20"/>
      <c r="I150" s="20"/>
      <c r="J150" s="20"/>
    </row>
    <row r="151" spans="1:10" s="2" customFormat="1" ht="24" customHeight="1" x14ac:dyDescent="0.5">
      <c r="A151" s="2">
        <v>9950</v>
      </c>
      <c r="B151" s="13"/>
      <c r="C151" s="14" t="s">
        <v>1297</v>
      </c>
      <c r="D151" s="14"/>
      <c r="E151" s="14"/>
      <c r="F151" s="15" t="s">
        <v>607</v>
      </c>
      <c r="G151" s="21" t="s">
        <v>39</v>
      </c>
      <c r="H151" s="22">
        <v>600</v>
      </c>
      <c r="I151" s="23">
        <v>0</v>
      </c>
      <c r="J151" s="18">
        <f>IF(G151 = CHAR(37), H151*I151/100,H151*I151)</f>
        <v>0</v>
      </c>
    </row>
    <row r="152" spans="1:10" s="2" customFormat="1" ht="12" customHeight="1" x14ac:dyDescent="0.5">
      <c r="B152" s="19"/>
      <c r="C152" s="20"/>
      <c r="D152" s="20"/>
      <c r="E152" s="20"/>
      <c r="F152" s="20"/>
      <c r="G152" s="20"/>
      <c r="H152" s="20"/>
      <c r="I152" s="20"/>
      <c r="J152" s="20"/>
    </row>
    <row r="153" spans="1:10" s="2" customFormat="1" ht="48" customHeight="1" x14ac:dyDescent="0.5">
      <c r="A153" s="2">
        <v>9938</v>
      </c>
      <c r="B153" s="13" t="s">
        <v>1612</v>
      </c>
      <c r="C153" s="14"/>
      <c r="D153" s="14"/>
      <c r="E153" s="14"/>
      <c r="F153" s="15" t="s">
        <v>610</v>
      </c>
      <c r="G153" s="21" t="s">
        <v>162</v>
      </c>
      <c r="H153" s="22">
        <v>600</v>
      </c>
      <c r="I153" s="23">
        <v>0</v>
      </c>
      <c r="J153" s="18">
        <f>IF(G153 = CHAR(37), H153*I153/100,H153*I153)</f>
        <v>0</v>
      </c>
    </row>
    <row r="154" spans="1:10" s="2" customFormat="1" ht="12" customHeight="1" x14ac:dyDescent="0.5">
      <c r="B154" s="19"/>
      <c r="C154" s="20"/>
      <c r="D154" s="20"/>
      <c r="E154" s="20"/>
      <c r="F154" s="20"/>
      <c r="G154" s="20"/>
      <c r="H154" s="20"/>
      <c r="I154" s="20"/>
      <c r="J154" s="20"/>
    </row>
    <row r="155" spans="1:10" s="2" customFormat="1" ht="12" customHeight="1" x14ac:dyDescent="0.5">
      <c r="B155" s="19"/>
      <c r="C155" s="20"/>
      <c r="D155" s="20"/>
      <c r="E155" s="20"/>
      <c r="F155" s="20"/>
      <c r="G155" s="20"/>
      <c r="H155" s="20"/>
      <c r="I155" s="20"/>
      <c r="J155" s="20"/>
    </row>
    <row r="156" spans="1:10" s="2" customFormat="1" ht="12" customHeight="1" x14ac:dyDescent="0.5">
      <c r="B156" s="19"/>
      <c r="C156" s="20"/>
      <c r="D156" s="20"/>
      <c r="E156" s="20"/>
      <c r="F156" s="20"/>
      <c r="G156" s="20"/>
      <c r="H156" s="20"/>
      <c r="I156" s="20"/>
      <c r="J156" s="20"/>
    </row>
    <row r="157" spans="1:10" s="2" customFormat="1" ht="12" customHeight="1" x14ac:dyDescent="0.5">
      <c r="B157" s="19"/>
      <c r="C157" s="20"/>
      <c r="D157" s="20"/>
      <c r="E157" s="20"/>
      <c r="F157" s="20"/>
      <c r="G157" s="20"/>
      <c r="H157" s="20"/>
      <c r="I157" s="20"/>
      <c r="J157" s="20"/>
    </row>
    <row r="158" spans="1:10" s="2" customFormat="1" ht="12" customHeight="1" x14ac:dyDescent="0.5">
      <c r="B158" s="19"/>
      <c r="C158" s="20"/>
      <c r="D158" s="20"/>
      <c r="E158" s="20"/>
      <c r="F158" s="20"/>
      <c r="G158" s="20"/>
      <c r="H158" s="20"/>
      <c r="I158" s="20"/>
      <c r="J158" s="20"/>
    </row>
    <row r="159" spans="1:10" s="2" customFormat="1" ht="12" customHeight="1" x14ac:dyDescent="0.5">
      <c r="B159" s="19"/>
      <c r="C159" s="20"/>
      <c r="D159" s="20"/>
      <c r="E159" s="20"/>
      <c r="F159" s="20"/>
      <c r="G159" s="20"/>
      <c r="H159" s="20"/>
      <c r="I159" s="20"/>
      <c r="J159" s="20"/>
    </row>
    <row r="160" spans="1:10" s="2" customFormat="1" ht="12" customHeight="1" x14ac:dyDescent="0.5">
      <c r="B160" s="19"/>
      <c r="C160" s="20"/>
      <c r="D160" s="20"/>
      <c r="E160" s="20"/>
      <c r="F160" s="20"/>
      <c r="G160" s="20"/>
      <c r="H160" s="20"/>
      <c r="I160" s="20"/>
      <c r="J160" s="20"/>
    </row>
    <row r="161" spans="2:10" s="2" customFormat="1" ht="12" customHeight="1" x14ac:dyDescent="0.5">
      <c r="B161" s="19"/>
      <c r="C161" s="20"/>
      <c r="D161" s="20"/>
      <c r="E161" s="20"/>
      <c r="F161" s="20"/>
      <c r="G161" s="20"/>
      <c r="H161" s="20"/>
      <c r="I161" s="20"/>
      <c r="J161" s="20"/>
    </row>
    <row r="162" spans="2:10" s="2" customFormat="1" ht="12" customHeight="1" x14ac:dyDescent="0.5">
      <c r="B162" s="19"/>
      <c r="C162" s="20"/>
      <c r="D162" s="20"/>
      <c r="E162" s="20"/>
      <c r="F162" s="20"/>
      <c r="G162" s="20"/>
      <c r="H162" s="20"/>
      <c r="I162" s="20"/>
      <c r="J162" s="20"/>
    </row>
    <row r="163" spans="2:10" s="2" customFormat="1" ht="12" customHeight="1" x14ac:dyDescent="0.5">
      <c r="B163" s="19"/>
      <c r="C163" s="20"/>
      <c r="D163" s="20"/>
      <c r="E163" s="20"/>
      <c r="F163" s="20"/>
      <c r="G163" s="20"/>
      <c r="H163" s="20"/>
      <c r="I163" s="20"/>
      <c r="J163" s="20"/>
    </row>
    <row r="164" spans="2:10" s="2" customFormat="1" ht="12" customHeight="1" x14ac:dyDescent="0.5">
      <c r="B164" s="19"/>
      <c r="C164" s="20"/>
      <c r="D164" s="20"/>
      <c r="E164" s="20"/>
      <c r="F164" s="20"/>
      <c r="G164" s="20"/>
      <c r="H164" s="20"/>
      <c r="I164" s="20"/>
      <c r="J164" s="20"/>
    </row>
    <row r="165" spans="2:10" s="2" customFormat="1" ht="12" customHeight="1" x14ac:dyDescent="0.5">
      <c r="B165" s="19"/>
      <c r="C165" s="20"/>
      <c r="D165" s="20"/>
      <c r="E165" s="20"/>
      <c r="F165" s="20"/>
      <c r="G165" s="20"/>
      <c r="H165" s="20"/>
      <c r="I165" s="20"/>
      <c r="J165" s="20"/>
    </row>
    <row r="166" spans="2:10" s="2" customFormat="1" ht="12" customHeight="1" x14ac:dyDescent="0.5">
      <c r="B166" s="19"/>
      <c r="C166" s="20"/>
      <c r="D166" s="20"/>
      <c r="E166" s="20"/>
      <c r="F166" s="20"/>
      <c r="G166" s="20"/>
      <c r="H166" s="20"/>
      <c r="I166" s="20"/>
      <c r="J166" s="20"/>
    </row>
    <row r="167" spans="2:10" s="2" customFormat="1" ht="12" customHeight="1" x14ac:dyDescent="0.5">
      <c r="B167" s="19"/>
      <c r="C167" s="20"/>
      <c r="D167" s="20"/>
      <c r="E167" s="20"/>
      <c r="F167" s="20"/>
      <c r="G167" s="20"/>
      <c r="H167" s="20"/>
      <c r="I167" s="20"/>
      <c r="J167" s="20"/>
    </row>
    <row r="168" spans="2:10" s="2" customFormat="1" ht="12" customHeight="1" x14ac:dyDescent="0.5">
      <c r="B168" s="19"/>
      <c r="C168" s="20"/>
      <c r="D168" s="20"/>
      <c r="E168" s="20"/>
      <c r="F168" s="20"/>
      <c r="G168" s="20"/>
      <c r="H168" s="20"/>
      <c r="I168" s="20"/>
      <c r="J168" s="20"/>
    </row>
    <row r="169" spans="2:10" s="2" customFormat="1" ht="12" customHeight="1" x14ac:dyDescent="0.5">
      <c r="B169" s="19"/>
      <c r="C169" s="20"/>
      <c r="D169" s="20"/>
      <c r="E169" s="20"/>
      <c r="F169" s="20"/>
      <c r="G169" s="20"/>
      <c r="H169" s="20"/>
      <c r="I169" s="20"/>
      <c r="J169" s="20"/>
    </row>
    <row r="170" spans="2:10" s="2" customFormat="1" ht="12" customHeight="1" x14ac:dyDescent="0.5">
      <c r="B170" s="19"/>
      <c r="C170" s="20"/>
      <c r="D170" s="20"/>
      <c r="E170" s="20"/>
      <c r="F170" s="20"/>
      <c r="G170" s="20"/>
      <c r="H170" s="20"/>
      <c r="I170" s="20"/>
      <c r="J170" s="20"/>
    </row>
    <row r="171" spans="2:10" s="2" customFormat="1" ht="12" customHeight="1" x14ac:dyDescent="0.5">
      <c r="B171" s="19"/>
      <c r="C171" s="20"/>
      <c r="D171" s="20"/>
      <c r="E171" s="20"/>
      <c r="F171" s="20"/>
      <c r="G171" s="20"/>
      <c r="H171" s="20"/>
      <c r="I171" s="20"/>
      <c r="J171" s="20"/>
    </row>
    <row r="172" spans="2:10" s="2" customFormat="1" ht="12" customHeight="1" x14ac:dyDescent="0.5">
      <c r="B172" s="19"/>
      <c r="C172" s="20"/>
      <c r="D172" s="20"/>
      <c r="E172" s="20"/>
      <c r="F172" s="20"/>
      <c r="G172" s="20"/>
      <c r="H172" s="20"/>
      <c r="I172" s="20"/>
      <c r="J172" s="20"/>
    </row>
    <row r="173" spans="2:10" s="2" customFormat="1" ht="12" customHeight="1" x14ac:dyDescent="0.5">
      <c r="B173" s="19"/>
      <c r="C173" s="20"/>
      <c r="D173" s="20"/>
      <c r="E173" s="20"/>
      <c r="F173" s="20"/>
      <c r="G173" s="20"/>
      <c r="H173" s="20"/>
      <c r="I173" s="20"/>
      <c r="J173" s="20"/>
    </row>
    <row r="174" spans="2:10" s="2" customFormat="1" ht="12" customHeight="1" x14ac:dyDescent="0.5">
      <c r="B174" s="19"/>
      <c r="C174" s="20"/>
      <c r="D174" s="20"/>
      <c r="E174" s="20"/>
      <c r="F174" s="20"/>
      <c r="G174" s="20"/>
      <c r="H174" s="20"/>
      <c r="I174" s="20"/>
      <c r="J174" s="20"/>
    </row>
    <row r="175" spans="2:10" s="2" customFormat="1" ht="12" customHeight="1" x14ac:dyDescent="0.5">
      <c r="B175" s="19"/>
      <c r="C175" s="20"/>
      <c r="D175" s="20"/>
      <c r="E175" s="20"/>
      <c r="F175" s="20"/>
      <c r="G175" s="20"/>
      <c r="H175" s="20"/>
      <c r="I175" s="20"/>
      <c r="J175" s="20"/>
    </row>
    <row r="176" spans="2:10" s="2" customFormat="1" ht="12" customHeight="1" x14ac:dyDescent="0.5">
      <c r="B176" s="19"/>
      <c r="C176" s="20"/>
      <c r="D176" s="20"/>
      <c r="E176" s="20"/>
      <c r="F176" s="20"/>
      <c r="G176" s="20"/>
      <c r="H176" s="20"/>
      <c r="I176" s="20"/>
      <c r="J176" s="20"/>
    </row>
    <row r="177" spans="1:10" s="3" customFormat="1" ht="20.100000000000001" customHeight="1" x14ac:dyDescent="0.5">
      <c r="B177" s="25" t="s">
        <v>138</v>
      </c>
      <c r="C177" s="26"/>
      <c r="D177" s="26"/>
      <c r="E177" s="26"/>
      <c r="F177" s="27"/>
      <c r="G177" s="28"/>
      <c r="H177" s="29"/>
      <c r="I177" s="29"/>
      <c r="J177" s="30">
        <f>SUM(J128:J176)</f>
        <v>0</v>
      </c>
    </row>
    <row r="178" spans="1:10" s="1" customFormat="1" ht="12" customHeight="1" x14ac:dyDescent="0.5">
      <c r="J178" s="31" t="s">
        <v>1613</v>
      </c>
    </row>
    <row r="179" spans="1:10" s="4" customFormat="1" ht="13" x14ac:dyDescent="0.5">
      <c r="B179" s="43" t="s">
        <v>1588</v>
      </c>
    </row>
    <row r="180" spans="1:10" s="1" customFormat="1" ht="11.7" x14ac:dyDescent="0.5">
      <c r="B180" s="44" t="s">
        <v>1614</v>
      </c>
    </row>
    <row r="181" spans="1:10" s="2" customFormat="1" ht="39.450000000000003" customHeight="1" x14ac:dyDescent="0.5">
      <c r="B181" s="7"/>
      <c r="C181" s="8" t="s">
        <v>3</v>
      </c>
      <c r="D181" s="8"/>
      <c r="E181" s="8"/>
      <c r="F181" s="7" t="s">
        <v>4</v>
      </c>
      <c r="G181" s="7" t="s">
        <v>5</v>
      </c>
      <c r="H181" s="7" t="s">
        <v>6</v>
      </c>
      <c r="I181" s="7" t="s">
        <v>7</v>
      </c>
      <c r="J181" s="9" t="s">
        <v>1589</v>
      </c>
    </row>
    <row r="182" spans="1:10" s="3" customFormat="1" ht="20.100000000000001" customHeight="1" x14ac:dyDescent="0.5">
      <c r="B182" s="10"/>
      <c r="C182" s="11"/>
      <c r="D182" s="11"/>
      <c r="E182" s="11"/>
      <c r="F182" s="11"/>
      <c r="G182" s="11"/>
      <c r="H182" s="11"/>
      <c r="I182" s="11"/>
      <c r="J182" s="12"/>
    </row>
    <row r="183" spans="1:10" s="2" customFormat="1" ht="12" customHeight="1" x14ac:dyDescent="0.5">
      <c r="A183" s="2">
        <v>9801</v>
      </c>
      <c r="B183" s="13" t="s">
        <v>1615</v>
      </c>
      <c r="C183" s="14"/>
      <c r="D183" s="14"/>
      <c r="E183" s="14"/>
      <c r="F183" s="32" t="s">
        <v>1616</v>
      </c>
      <c r="G183" s="21"/>
      <c r="H183" s="22"/>
      <c r="I183" s="18"/>
      <c r="J183" s="18"/>
    </row>
    <row r="184" spans="1:10" s="2" customFormat="1" ht="12" customHeight="1" x14ac:dyDescent="0.5">
      <c r="B184" s="19"/>
      <c r="C184" s="20"/>
      <c r="D184" s="20"/>
      <c r="E184" s="20"/>
      <c r="F184" s="20"/>
      <c r="G184" s="20"/>
      <c r="H184" s="20"/>
      <c r="I184" s="20"/>
      <c r="J184" s="20"/>
    </row>
    <row r="185" spans="1:10" s="2" customFormat="1" ht="12" customHeight="1" x14ac:dyDescent="0.5">
      <c r="A185" s="2">
        <v>9810</v>
      </c>
      <c r="B185" s="13" t="s">
        <v>1617</v>
      </c>
      <c r="C185" s="14"/>
      <c r="D185" s="14"/>
      <c r="E185" s="14"/>
      <c r="F185" s="32" t="s">
        <v>631</v>
      </c>
      <c r="G185" s="21"/>
      <c r="H185" s="22"/>
      <c r="I185" s="18"/>
      <c r="J185" s="18"/>
    </row>
    <row r="186" spans="1:10" s="2" customFormat="1" ht="12" customHeight="1" x14ac:dyDescent="0.5">
      <c r="B186" s="19"/>
      <c r="C186" s="20"/>
      <c r="D186" s="20"/>
      <c r="E186" s="20"/>
      <c r="F186" s="20"/>
      <c r="G186" s="20"/>
      <c r="H186" s="20"/>
      <c r="I186" s="20"/>
      <c r="J186" s="20"/>
    </row>
    <row r="187" spans="1:10" s="2" customFormat="1" ht="12" customHeight="1" x14ac:dyDescent="0.5">
      <c r="A187" s="2">
        <v>9811</v>
      </c>
      <c r="B187" s="13"/>
      <c r="C187" s="14" t="s">
        <v>1618</v>
      </c>
      <c r="D187" s="14"/>
      <c r="E187" s="14"/>
      <c r="F187" s="15" t="s">
        <v>633</v>
      </c>
      <c r="G187" s="21" t="s">
        <v>22</v>
      </c>
      <c r="H187" s="22">
        <v>1</v>
      </c>
      <c r="I187" s="23">
        <v>0</v>
      </c>
      <c r="J187" s="18">
        <f>IF(G187 = CHAR(37), H187*I187/100,H187*I187)</f>
        <v>0</v>
      </c>
    </row>
    <row r="188" spans="1:10" s="2" customFormat="1" ht="12" customHeight="1" x14ac:dyDescent="0.5">
      <c r="B188" s="19"/>
      <c r="C188" s="20"/>
      <c r="D188" s="20"/>
      <c r="E188" s="20"/>
      <c r="F188" s="20"/>
      <c r="G188" s="20"/>
      <c r="H188" s="20"/>
      <c r="I188" s="20"/>
      <c r="J188" s="20"/>
    </row>
    <row r="189" spans="1:10" s="2" customFormat="1" ht="12" customHeight="1" x14ac:dyDescent="0.5">
      <c r="A189" s="2">
        <v>9812</v>
      </c>
      <c r="B189" s="13"/>
      <c r="C189" s="14" t="s">
        <v>1619</v>
      </c>
      <c r="D189" s="14"/>
      <c r="E189" s="14"/>
      <c r="F189" s="15" t="s">
        <v>1620</v>
      </c>
      <c r="G189" s="21" t="s">
        <v>22</v>
      </c>
      <c r="H189" s="22">
        <v>1</v>
      </c>
      <c r="I189" s="23">
        <v>0</v>
      </c>
      <c r="J189" s="18">
        <f>IF(G189 = CHAR(37), H189*I189/100,H189*I189)</f>
        <v>0</v>
      </c>
    </row>
    <row r="190" spans="1:10" s="2" customFormat="1" ht="12" customHeight="1" x14ac:dyDescent="0.5">
      <c r="B190" s="19"/>
      <c r="C190" s="20"/>
      <c r="D190" s="20"/>
      <c r="E190" s="20"/>
      <c r="F190" s="20"/>
      <c r="G190" s="20"/>
      <c r="H190" s="20"/>
      <c r="I190" s="20"/>
      <c r="J190" s="20"/>
    </row>
    <row r="191" spans="1:10" s="2" customFormat="1" ht="24" customHeight="1" x14ac:dyDescent="0.5">
      <c r="A191" s="2">
        <v>9882</v>
      </c>
      <c r="B191" s="13" t="s">
        <v>1621</v>
      </c>
      <c r="C191" s="14"/>
      <c r="D191" s="14"/>
      <c r="E191" s="14"/>
      <c r="F191" s="32" t="s">
        <v>1622</v>
      </c>
      <c r="G191" s="21" t="s">
        <v>22</v>
      </c>
      <c r="H191" s="22">
        <v>1</v>
      </c>
      <c r="I191" s="23">
        <v>0</v>
      </c>
      <c r="J191" s="18">
        <f>IF(G191 = CHAR(37), H191*I191/100,H191*I191)</f>
        <v>0</v>
      </c>
    </row>
    <row r="192" spans="1:10" s="2" customFormat="1" ht="12" customHeight="1" x14ac:dyDescent="0.5">
      <c r="B192" s="19"/>
      <c r="C192" s="20"/>
      <c r="D192" s="20"/>
      <c r="E192" s="20"/>
      <c r="F192" s="20"/>
      <c r="G192" s="20"/>
      <c r="H192" s="20"/>
      <c r="I192" s="20"/>
      <c r="J192" s="20"/>
    </row>
    <row r="193" spans="1:10" s="2" customFormat="1" ht="36" customHeight="1" x14ac:dyDescent="0.5">
      <c r="A193" s="2">
        <v>9883</v>
      </c>
      <c r="B193" s="13" t="s">
        <v>1623</v>
      </c>
      <c r="C193" s="14"/>
      <c r="D193" s="14"/>
      <c r="E193" s="14"/>
      <c r="F193" s="32" t="s">
        <v>1624</v>
      </c>
      <c r="G193" s="21" t="s">
        <v>73</v>
      </c>
      <c r="H193" s="22">
        <v>26</v>
      </c>
      <c r="I193" s="23">
        <v>0</v>
      </c>
      <c r="J193" s="18">
        <f>IF(G193 = CHAR(37), H193*I193/100,H193*I193)</f>
        <v>0</v>
      </c>
    </row>
    <row r="194" spans="1:10" s="2" customFormat="1" ht="12" customHeight="1" x14ac:dyDescent="0.5">
      <c r="B194" s="19"/>
      <c r="C194" s="20"/>
      <c r="D194" s="20"/>
      <c r="E194" s="20"/>
      <c r="F194" s="20"/>
      <c r="G194" s="20"/>
      <c r="H194" s="20"/>
      <c r="I194" s="20"/>
      <c r="J194" s="20"/>
    </row>
    <row r="195" spans="1:10" s="2" customFormat="1" ht="48" customHeight="1" x14ac:dyDescent="0.5">
      <c r="A195" s="2">
        <v>9813</v>
      </c>
      <c r="B195" s="13" t="s">
        <v>1625</v>
      </c>
      <c r="C195" s="14"/>
      <c r="D195" s="14"/>
      <c r="E195" s="14"/>
      <c r="F195" s="32" t="s">
        <v>1626</v>
      </c>
      <c r="G195" s="21"/>
      <c r="H195" s="22"/>
      <c r="I195" s="18"/>
      <c r="J195" s="18"/>
    </row>
    <row r="196" spans="1:10" s="2" customFormat="1" ht="12" customHeight="1" x14ac:dyDescent="0.5">
      <c r="B196" s="19"/>
      <c r="C196" s="20"/>
      <c r="D196" s="20"/>
      <c r="E196" s="20"/>
      <c r="F196" s="20"/>
      <c r="G196" s="20"/>
      <c r="H196" s="20"/>
      <c r="I196" s="20"/>
      <c r="J196" s="20"/>
    </row>
    <row r="197" spans="1:10" s="2" customFormat="1" ht="12" customHeight="1" x14ac:dyDescent="0.5">
      <c r="A197" s="2">
        <v>9814</v>
      </c>
      <c r="B197" s="13"/>
      <c r="C197" s="14" t="s">
        <v>1627</v>
      </c>
      <c r="D197" s="14"/>
      <c r="E197" s="14"/>
      <c r="F197" s="15" t="s">
        <v>1628</v>
      </c>
      <c r="G197" s="21"/>
      <c r="H197" s="22"/>
      <c r="I197" s="18"/>
      <c r="J197" s="18"/>
    </row>
    <row r="198" spans="1:10" s="2" customFormat="1" ht="12" customHeight="1" x14ac:dyDescent="0.5">
      <c r="B198" s="19"/>
      <c r="C198" s="20"/>
      <c r="D198" s="20"/>
      <c r="E198" s="20"/>
      <c r="F198" s="20"/>
      <c r="G198" s="20"/>
      <c r="H198" s="20"/>
      <c r="I198" s="20"/>
      <c r="J198" s="20"/>
    </row>
    <row r="199" spans="1:10" s="2" customFormat="1" ht="24" customHeight="1" x14ac:dyDescent="0.5">
      <c r="A199" s="2">
        <v>9815</v>
      </c>
      <c r="B199" s="13"/>
      <c r="C199" s="14"/>
      <c r="D199" s="14" t="s">
        <v>92</v>
      </c>
      <c r="E199" s="14"/>
      <c r="F199" s="15" t="s">
        <v>1629</v>
      </c>
      <c r="G199" s="21" t="s">
        <v>355</v>
      </c>
      <c r="H199" s="22">
        <v>260</v>
      </c>
      <c r="I199" s="23">
        <v>0</v>
      </c>
      <c r="J199" s="18">
        <f>IF(G199 = CHAR(37), H199*I199/100,H199*I199)</f>
        <v>0</v>
      </c>
    </row>
    <row r="200" spans="1:10" s="2" customFormat="1" ht="12" customHeight="1" x14ac:dyDescent="0.5">
      <c r="B200" s="19"/>
      <c r="C200" s="20"/>
      <c r="D200" s="20"/>
      <c r="E200" s="20"/>
      <c r="F200" s="20"/>
      <c r="G200" s="20"/>
      <c r="H200" s="20"/>
      <c r="I200" s="20"/>
      <c r="J200" s="20"/>
    </row>
    <row r="201" spans="1:10" s="2" customFormat="1" ht="12" customHeight="1" x14ac:dyDescent="0.5">
      <c r="A201" s="2">
        <v>9816</v>
      </c>
      <c r="B201" s="13"/>
      <c r="C201" s="14"/>
      <c r="D201" s="14" t="s">
        <v>95</v>
      </c>
      <c r="E201" s="14"/>
      <c r="F201" s="15" t="s">
        <v>1630</v>
      </c>
      <c r="G201" s="21" t="s">
        <v>355</v>
      </c>
      <c r="H201" s="22">
        <v>130</v>
      </c>
      <c r="I201" s="23">
        <v>0</v>
      </c>
      <c r="J201" s="18">
        <f>IF(G201 = CHAR(37), H201*I201/100,H201*I201)</f>
        <v>0</v>
      </c>
    </row>
    <row r="202" spans="1:10" s="2" customFormat="1" ht="12" customHeight="1" x14ac:dyDescent="0.5">
      <c r="B202" s="19"/>
      <c r="C202" s="20"/>
      <c r="D202" s="20"/>
      <c r="E202" s="20"/>
      <c r="F202" s="20"/>
      <c r="G202" s="20"/>
      <c r="H202" s="20"/>
      <c r="I202" s="20"/>
      <c r="J202" s="20"/>
    </row>
    <row r="203" spans="1:10" s="2" customFormat="1" ht="48" customHeight="1" x14ac:dyDescent="0.5">
      <c r="A203" s="2">
        <v>9884</v>
      </c>
      <c r="B203" s="13" t="s">
        <v>1631</v>
      </c>
      <c r="C203" s="14"/>
      <c r="D203" s="14"/>
      <c r="E203" s="14"/>
      <c r="F203" s="32" t="s">
        <v>1632</v>
      </c>
      <c r="G203" s="21"/>
      <c r="H203" s="22"/>
      <c r="I203" s="18"/>
      <c r="J203" s="18"/>
    </row>
    <row r="204" spans="1:10" s="2" customFormat="1" ht="12" customHeight="1" x14ac:dyDescent="0.5">
      <c r="B204" s="19"/>
      <c r="C204" s="20"/>
      <c r="D204" s="20"/>
      <c r="E204" s="20"/>
      <c r="F204" s="20"/>
      <c r="G204" s="20"/>
      <c r="H204" s="20"/>
      <c r="I204" s="20"/>
      <c r="J204" s="20"/>
    </row>
    <row r="205" spans="1:10" s="2" customFormat="1" ht="24" customHeight="1" x14ac:dyDescent="0.5">
      <c r="A205" s="2">
        <v>9885</v>
      </c>
      <c r="B205" s="13"/>
      <c r="C205" s="14" t="s">
        <v>1633</v>
      </c>
      <c r="D205" s="14"/>
      <c r="E205" s="14"/>
      <c r="F205" s="15" t="s">
        <v>1634</v>
      </c>
      <c r="G205" s="21" t="s">
        <v>355</v>
      </c>
      <c r="H205" s="22">
        <v>50</v>
      </c>
      <c r="I205" s="23">
        <v>0</v>
      </c>
      <c r="J205" s="18">
        <f>IF(G205 = CHAR(37), H205*I205/100,H205*I205)</f>
        <v>0</v>
      </c>
    </row>
    <row r="206" spans="1:10" s="2" customFormat="1" ht="12" customHeight="1" x14ac:dyDescent="0.5">
      <c r="B206" s="19"/>
      <c r="C206" s="20"/>
      <c r="D206" s="20"/>
      <c r="E206" s="20"/>
      <c r="F206" s="20"/>
      <c r="G206" s="20"/>
      <c r="H206" s="20"/>
      <c r="I206" s="20"/>
      <c r="J206" s="20"/>
    </row>
    <row r="207" spans="1:10" s="2" customFormat="1" ht="24" customHeight="1" x14ac:dyDescent="0.5">
      <c r="A207" s="2">
        <v>9886</v>
      </c>
      <c r="B207" s="13"/>
      <c r="C207" s="14" t="s">
        <v>1635</v>
      </c>
      <c r="D207" s="14"/>
      <c r="E207" s="14"/>
      <c r="F207" s="15" t="s">
        <v>1636</v>
      </c>
      <c r="G207" s="21" t="s">
        <v>355</v>
      </c>
      <c r="H207" s="22">
        <v>20</v>
      </c>
      <c r="I207" s="23">
        <v>0</v>
      </c>
      <c r="J207" s="18">
        <f>IF(G207 = CHAR(37), H207*I207/100,H207*I207)</f>
        <v>0</v>
      </c>
    </row>
    <row r="208" spans="1:10" s="2" customFormat="1" ht="12" customHeight="1" x14ac:dyDescent="0.5">
      <c r="B208" s="19"/>
      <c r="C208" s="20"/>
      <c r="D208" s="20"/>
      <c r="E208" s="20"/>
      <c r="F208" s="20"/>
      <c r="G208" s="20"/>
      <c r="H208" s="20"/>
      <c r="I208" s="20"/>
      <c r="J208" s="20"/>
    </row>
    <row r="209" spans="1:10" s="2" customFormat="1" ht="12" customHeight="1" x14ac:dyDescent="0.5">
      <c r="A209" s="2">
        <v>9887</v>
      </c>
      <c r="B209" s="13"/>
      <c r="C209" s="14" t="s">
        <v>1637</v>
      </c>
      <c r="D209" s="14"/>
      <c r="E209" s="14"/>
      <c r="F209" s="15" t="s">
        <v>1638</v>
      </c>
      <c r="G209" s="21"/>
      <c r="H209" s="22"/>
      <c r="I209" s="18"/>
      <c r="J209" s="18"/>
    </row>
    <row r="210" spans="1:10" s="2" customFormat="1" ht="12" customHeight="1" x14ac:dyDescent="0.5">
      <c r="B210" s="19"/>
      <c r="C210" s="20"/>
      <c r="D210" s="20"/>
      <c r="E210" s="20"/>
      <c r="F210" s="20"/>
      <c r="G210" s="20"/>
      <c r="H210" s="20"/>
      <c r="I210" s="20"/>
      <c r="J210" s="20"/>
    </row>
    <row r="211" spans="1:10" s="2" customFormat="1" ht="12" customHeight="1" x14ac:dyDescent="0.5">
      <c r="A211" s="2">
        <v>10610</v>
      </c>
      <c r="B211" s="13"/>
      <c r="C211" s="14"/>
      <c r="D211" s="14" t="s">
        <v>92</v>
      </c>
      <c r="E211" s="14"/>
      <c r="F211" s="15" t="s">
        <v>1639</v>
      </c>
      <c r="G211" s="21" t="s">
        <v>355</v>
      </c>
      <c r="H211" s="45">
        <v>10</v>
      </c>
      <c r="I211" s="23">
        <v>0</v>
      </c>
      <c r="J211" s="18">
        <f>IF(G211 = CHAR(37), H211*I211/100,H211*I211)</f>
        <v>0</v>
      </c>
    </row>
    <row r="212" spans="1:10" s="2" customFormat="1" ht="12" customHeight="1" x14ac:dyDescent="0.5">
      <c r="B212" s="19"/>
      <c r="C212" s="20"/>
      <c r="D212" s="20"/>
      <c r="E212" s="20"/>
      <c r="F212" s="20"/>
      <c r="G212" s="20"/>
      <c r="H212" s="20"/>
      <c r="I212" s="20"/>
      <c r="J212" s="20"/>
    </row>
    <row r="213" spans="1:10" s="2" customFormat="1" ht="12" customHeight="1" x14ac:dyDescent="0.5">
      <c r="A213" s="2">
        <v>10611</v>
      </c>
      <c r="B213" s="13"/>
      <c r="C213" s="14"/>
      <c r="D213" s="14" t="s">
        <v>95</v>
      </c>
      <c r="E213" s="14"/>
      <c r="F213" s="15" t="s">
        <v>1640</v>
      </c>
      <c r="G213" s="21" t="s">
        <v>355</v>
      </c>
      <c r="H213" s="45">
        <v>10</v>
      </c>
      <c r="I213" s="23">
        <v>0</v>
      </c>
      <c r="J213" s="18">
        <f>IF(G213 = CHAR(37), H213*I213/100,H213*I213)</f>
        <v>0</v>
      </c>
    </row>
    <row r="214" spans="1:10" s="2" customFormat="1" ht="12" customHeight="1" x14ac:dyDescent="0.5">
      <c r="B214" s="19"/>
      <c r="C214" s="20"/>
      <c r="D214" s="20"/>
      <c r="E214" s="20"/>
      <c r="F214" s="20"/>
      <c r="G214" s="20"/>
      <c r="H214" s="20"/>
      <c r="I214" s="20"/>
      <c r="J214" s="20"/>
    </row>
    <row r="215" spans="1:10" s="2" customFormat="1" ht="12" customHeight="1" x14ac:dyDescent="0.5">
      <c r="A215" s="2">
        <v>10612</v>
      </c>
      <c r="B215" s="13"/>
      <c r="C215" s="14"/>
      <c r="D215" s="14" t="s">
        <v>97</v>
      </c>
      <c r="E215" s="14"/>
      <c r="F215" s="15" t="s">
        <v>1641</v>
      </c>
      <c r="G215" s="21" t="s">
        <v>355</v>
      </c>
      <c r="H215" s="45">
        <v>10</v>
      </c>
      <c r="I215" s="23">
        <v>0</v>
      </c>
      <c r="J215" s="18">
        <f>IF(G215 = CHAR(37), H215*I215/100,H215*I215)</f>
        <v>0</v>
      </c>
    </row>
    <row r="216" spans="1:10" s="2" customFormat="1" ht="12" customHeight="1" x14ac:dyDescent="0.5">
      <c r="B216" s="19"/>
      <c r="C216" s="20"/>
      <c r="D216" s="20"/>
      <c r="E216" s="20"/>
      <c r="F216" s="20"/>
      <c r="G216" s="20"/>
      <c r="H216" s="20"/>
      <c r="I216" s="20"/>
      <c r="J216" s="20"/>
    </row>
    <row r="217" spans="1:10" s="2" customFormat="1" ht="12" customHeight="1" x14ac:dyDescent="0.5">
      <c r="A217" s="2">
        <v>10613</v>
      </c>
      <c r="B217" s="13"/>
      <c r="C217" s="14"/>
      <c r="D217" s="14" t="s">
        <v>99</v>
      </c>
      <c r="E217" s="14"/>
      <c r="F217" s="15" t="s">
        <v>1642</v>
      </c>
      <c r="G217" s="21" t="s">
        <v>355</v>
      </c>
      <c r="H217" s="45">
        <v>10</v>
      </c>
      <c r="I217" s="23">
        <v>0</v>
      </c>
      <c r="J217" s="18">
        <f>IF(G217 = CHAR(37), H217*I217/100,H217*I217)</f>
        <v>0</v>
      </c>
    </row>
    <row r="218" spans="1:10" s="2" customFormat="1" ht="12" customHeight="1" x14ac:dyDescent="0.5">
      <c r="B218" s="19"/>
      <c r="C218" s="20"/>
      <c r="D218" s="20"/>
      <c r="E218" s="20"/>
      <c r="F218" s="20"/>
      <c r="G218" s="20"/>
      <c r="H218" s="20"/>
      <c r="I218" s="20"/>
      <c r="J218" s="20"/>
    </row>
    <row r="219" spans="1:10" s="2" customFormat="1" ht="24" customHeight="1" x14ac:dyDescent="0.5">
      <c r="A219" s="2">
        <v>9817</v>
      </c>
      <c r="B219" s="13" t="s">
        <v>1643</v>
      </c>
      <c r="C219" s="14"/>
      <c r="D219" s="14"/>
      <c r="E219" s="14"/>
      <c r="F219" s="32" t="s">
        <v>1644</v>
      </c>
      <c r="G219" s="21" t="s">
        <v>52</v>
      </c>
      <c r="H219" s="22">
        <v>1</v>
      </c>
      <c r="I219" s="24">
        <v>150000</v>
      </c>
      <c r="J219" s="22">
        <v>150000</v>
      </c>
    </row>
    <row r="220" spans="1:10" s="2" customFormat="1" ht="12" customHeight="1" x14ac:dyDescent="0.5">
      <c r="B220" s="19"/>
      <c r="C220" s="20"/>
      <c r="D220" s="20"/>
      <c r="E220" s="20"/>
      <c r="F220" s="20"/>
      <c r="G220" s="20"/>
      <c r="H220" s="20"/>
      <c r="I220" s="20"/>
      <c r="J220" s="20"/>
    </row>
    <row r="221" spans="1:10" s="2" customFormat="1" ht="36" customHeight="1" x14ac:dyDescent="0.5">
      <c r="A221" s="2">
        <v>9818</v>
      </c>
      <c r="B221" s="13" t="s">
        <v>1645</v>
      </c>
      <c r="C221" s="14"/>
      <c r="D221" s="14"/>
      <c r="E221" s="14"/>
      <c r="F221" s="32" t="s">
        <v>1646</v>
      </c>
      <c r="G221" s="21" t="s">
        <v>355</v>
      </c>
      <c r="H221" s="22">
        <v>390</v>
      </c>
      <c r="I221" s="23">
        <v>0</v>
      </c>
      <c r="J221" s="18">
        <f>IF(G221 = CHAR(37), H221*I221/100,H221*I221)</f>
        <v>0</v>
      </c>
    </row>
    <row r="222" spans="1:10" s="2" customFormat="1" ht="12" customHeight="1" x14ac:dyDescent="0.5">
      <c r="B222" s="19"/>
      <c r="C222" s="20"/>
      <c r="D222" s="20"/>
      <c r="E222" s="20"/>
      <c r="F222" s="20"/>
      <c r="G222" s="20"/>
      <c r="H222" s="20"/>
      <c r="I222" s="20"/>
      <c r="J222" s="20"/>
    </row>
    <row r="223" spans="1:10" s="2" customFormat="1" ht="24" customHeight="1" x14ac:dyDescent="0.5">
      <c r="A223" s="2">
        <v>9819</v>
      </c>
      <c r="B223" s="13" t="s">
        <v>1647</v>
      </c>
      <c r="C223" s="14"/>
      <c r="D223" s="14"/>
      <c r="E223" s="14"/>
      <c r="F223" s="32" t="s">
        <v>1648</v>
      </c>
      <c r="G223" s="21"/>
      <c r="H223" s="22"/>
      <c r="I223" s="18"/>
      <c r="J223" s="18"/>
    </row>
    <row r="224" spans="1:10" s="2" customFormat="1" ht="12" customHeight="1" x14ac:dyDescent="0.5">
      <c r="B224" s="19"/>
      <c r="C224" s="20"/>
      <c r="D224" s="20"/>
      <c r="E224" s="20"/>
      <c r="F224" s="20"/>
      <c r="G224" s="20"/>
      <c r="H224" s="20"/>
      <c r="I224" s="20"/>
      <c r="J224" s="20"/>
    </row>
    <row r="225" spans="1:10" s="2" customFormat="1" ht="12" customHeight="1" x14ac:dyDescent="0.5">
      <c r="A225" s="2">
        <v>9820</v>
      </c>
      <c r="B225" s="13"/>
      <c r="C225" s="14" t="s">
        <v>1649</v>
      </c>
      <c r="D225" s="14"/>
      <c r="E225" s="14"/>
      <c r="F225" s="15" t="s">
        <v>655</v>
      </c>
      <c r="G225" s="21" t="s">
        <v>49</v>
      </c>
      <c r="H225" s="22">
        <v>40</v>
      </c>
      <c r="I225" s="23">
        <v>0</v>
      </c>
      <c r="J225" s="18">
        <f>IF(G225 = CHAR(37), H225*I225/100,H225*I225)</f>
        <v>0</v>
      </c>
    </row>
    <row r="226" spans="1:10" s="2" customFormat="1" ht="12" customHeight="1" x14ac:dyDescent="0.5">
      <c r="B226" s="19"/>
      <c r="C226" s="20"/>
      <c r="D226" s="20"/>
      <c r="E226" s="20"/>
      <c r="F226" s="20"/>
      <c r="G226" s="20"/>
      <c r="H226" s="20"/>
      <c r="I226" s="20"/>
      <c r="J226" s="20"/>
    </row>
    <row r="227" spans="1:10" s="2" customFormat="1" ht="12" customHeight="1" x14ac:dyDescent="0.5">
      <c r="B227" s="19"/>
      <c r="C227" s="20"/>
      <c r="D227" s="20"/>
      <c r="E227" s="20"/>
      <c r="F227" s="20"/>
      <c r="G227" s="20"/>
      <c r="H227" s="20"/>
      <c r="I227" s="20"/>
      <c r="J227" s="20"/>
    </row>
    <row r="228" spans="1:10" s="2" customFormat="1" ht="12" customHeight="1" x14ac:dyDescent="0.5">
      <c r="B228" s="19"/>
      <c r="C228" s="20"/>
      <c r="D228" s="20"/>
      <c r="E228" s="20"/>
      <c r="F228" s="20"/>
      <c r="G228" s="20"/>
      <c r="H228" s="20"/>
      <c r="I228" s="20"/>
      <c r="J228" s="20"/>
    </row>
    <row r="229" spans="1:10" s="3" customFormat="1" ht="20.100000000000001" customHeight="1" x14ac:dyDescent="0.5">
      <c r="B229" s="25" t="s">
        <v>64</v>
      </c>
      <c r="C229" s="26"/>
      <c r="D229" s="26"/>
      <c r="E229" s="26"/>
      <c r="F229" s="27"/>
      <c r="G229" s="28"/>
      <c r="H229" s="29"/>
      <c r="I229" s="29"/>
      <c r="J229" s="30">
        <f>SUM(J182:J228)</f>
        <v>150000</v>
      </c>
    </row>
    <row r="230" spans="1:10" s="1" customFormat="1" ht="12" customHeight="1" x14ac:dyDescent="0.5">
      <c r="J230" s="31" t="s">
        <v>1650</v>
      </c>
    </row>
    <row r="231" spans="1:10" s="4" customFormat="1" ht="13" x14ac:dyDescent="0.5">
      <c r="B231" s="43" t="s">
        <v>1588</v>
      </c>
    </row>
    <row r="232" spans="1:10" s="1" customFormat="1" ht="11.7" x14ac:dyDescent="0.5">
      <c r="B232" s="44" t="s">
        <v>1614</v>
      </c>
    </row>
    <row r="233" spans="1:10" s="2" customFormat="1" ht="39.450000000000003" customHeight="1" x14ac:dyDescent="0.5">
      <c r="B233" s="7"/>
      <c r="C233" s="8" t="s">
        <v>3</v>
      </c>
      <c r="D233" s="8"/>
      <c r="E233" s="8"/>
      <c r="F233" s="7" t="s">
        <v>4</v>
      </c>
      <c r="G233" s="7" t="s">
        <v>5</v>
      </c>
      <c r="H233" s="7" t="s">
        <v>6</v>
      </c>
      <c r="I233" s="7" t="s">
        <v>7</v>
      </c>
      <c r="J233" s="9" t="s">
        <v>1589</v>
      </c>
    </row>
    <row r="234" spans="1:10" s="3" customFormat="1" ht="20.100000000000001" customHeight="1" x14ac:dyDescent="0.5">
      <c r="B234" s="25" t="s">
        <v>66</v>
      </c>
      <c r="C234" s="26"/>
      <c r="D234" s="26"/>
      <c r="E234" s="26"/>
      <c r="F234" s="27"/>
      <c r="G234" s="28"/>
      <c r="H234" s="29"/>
      <c r="I234" s="29"/>
      <c r="J234" s="30">
        <f>J229</f>
        <v>150000</v>
      </c>
    </row>
    <row r="235" spans="1:10" s="2" customFormat="1" ht="36" customHeight="1" x14ac:dyDescent="0.5">
      <c r="A235" s="2">
        <v>9888</v>
      </c>
      <c r="B235" s="13" t="s">
        <v>1651</v>
      </c>
      <c r="C235" s="14"/>
      <c r="D235" s="14"/>
      <c r="E235" s="14"/>
      <c r="F235" s="32" t="s">
        <v>1652</v>
      </c>
      <c r="G235" s="21" t="s">
        <v>39</v>
      </c>
      <c r="H235" s="22">
        <v>250</v>
      </c>
      <c r="I235" s="23">
        <v>0</v>
      </c>
      <c r="J235" s="18">
        <f>IF(G235 = CHAR(37), H235*I235/100,H235*I235)</f>
        <v>0</v>
      </c>
    </row>
    <row r="236" spans="1:10" s="2" customFormat="1" ht="12" customHeight="1" x14ac:dyDescent="0.5">
      <c r="B236" s="19"/>
      <c r="C236" s="20"/>
      <c r="D236" s="20"/>
      <c r="E236" s="20"/>
      <c r="F236" s="20"/>
      <c r="G236" s="20"/>
      <c r="H236" s="20"/>
      <c r="I236" s="20"/>
      <c r="J236" s="20"/>
    </row>
    <row r="237" spans="1:10" s="2" customFormat="1" ht="24" customHeight="1" x14ac:dyDescent="0.5">
      <c r="A237" s="2">
        <v>9889</v>
      </c>
      <c r="B237" s="13" t="s">
        <v>1653</v>
      </c>
      <c r="C237" s="14"/>
      <c r="D237" s="14"/>
      <c r="E237" s="14"/>
      <c r="F237" s="32" t="s">
        <v>1654</v>
      </c>
      <c r="G237" s="21" t="s">
        <v>39</v>
      </c>
      <c r="H237" s="22">
        <v>200</v>
      </c>
      <c r="I237" s="23">
        <v>0</v>
      </c>
      <c r="J237" s="18">
        <f>IF(G237 = CHAR(37), H237*I237/100,H237*I237)</f>
        <v>0</v>
      </c>
    </row>
    <row r="238" spans="1:10" s="2" customFormat="1" ht="12" customHeight="1" x14ac:dyDescent="0.5">
      <c r="B238" s="19"/>
      <c r="C238" s="20"/>
      <c r="D238" s="20"/>
      <c r="E238" s="20"/>
      <c r="F238" s="20"/>
      <c r="G238" s="20"/>
      <c r="H238" s="20"/>
      <c r="I238" s="20"/>
      <c r="J238" s="20"/>
    </row>
    <row r="239" spans="1:10" s="2" customFormat="1" ht="24" customHeight="1" x14ac:dyDescent="0.5">
      <c r="A239" s="2">
        <v>9890</v>
      </c>
      <c r="B239" s="13" t="s">
        <v>1655</v>
      </c>
      <c r="C239" s="14"/>
      <c r="D239" s="14"/>
      <c r="E239" s="14"/>
      <c r="F239" s="32" t="s">
        <v>1656</v>
      </c>
      <c r="G239" s="21" t="s">
        <v>73</v>
      </c>
      <c r="H239" s="22">
        <v>26</v>
      </c>
      <c r="I239" s="23">
        <v>0</v>
      </c>
      <c r="J239" s="18">
        <f>IF(G239 = CHAR(37), H239*I239/100,H239*I239)</f>
        <v>0</v>
      </c>
    </row>
    <row r="240" spans="1:10" s="2" customFormat="1" ht="12" customHeight="1" x14ac:dyDescent="0.5">
      <c r="B240" s="19"/>
      <c r="C240" s="20"/>
      <c r="D240" s="20"/>
      <c r="E240" s="20"/>
      <c r="F240" s="20"/>
      <c r="G240" s="20"/>
      <c r="H240" s="20"/>
      <c r="I240" s="20"/>
      <c r="J240" s="20"/>
    </row>
    <row r="241" spans="1:10" s="2" customFormat="1" ht="12" customHeight="1" x14ac:dyDescent="0.5">
      <c r="A241" s="2">
        <v>9891</v>
      </c>
      <c r="B241" s="13" t="s">
        <v>1657</v>
      </c>
      <c r="C241" s="14"/>
      <c r="D241" s="14"/>
      <c r="E241" s="14"/>
      <c r="F241" s="32" t="s">
        <v>1658</v>
      </c>
      <c r="G241" s="21" t="s">
        <v>22</v>
      </c>
      <c r="H241" s="22">
        <v>1</v>
      </c>
      <c r="I241" s="23">
        <v>0</v>
      </c>
      <c r="J241" s="18">
        <f>IF(G241 = CHAR(37), H241*I241/100,H241*I241)</f>
        <v>0</v>
      </c>
    </row>
    <row r="242" spans="1:10" s="2" customFormat="1" ht="12" customHeight="1" x14ac:dyDescent="0.5">
      <c r="B242" s="19"/>
      <c r="C242" s="20"/>
      <c r="D242" s="20"/>
      <c r="E242" s="20"/>
      <c r="F242" s="20"/>
      <c r="G242" s="20"/>
      <c r="H242" s="20"/>
      <c r="I242" s="20"/>
      <c r="J242" s="20"/>
    </row>
    <row r="243" spans="1:10" s="2" customFormat="1" ht="36" customHeight="1" x14ac:dyDescent="0.5">
      <c r="A243" s="2">
        <v>9892</v>
      </c>
      <c r="B243" s="13" t="s">
        <v>1659</v>
      </c>
      <c r="C243" s="14"/>
      <c r="D243" s="14"/>
      <c r="E243" s="14"/>
      <c r="F243" s="32" t="s">
        <v>1660</v>
      </c>
      <c r="G243" s="21" t="s">
        <v>73</v>
      </c>
      <c r="H243" s="22">
        <v>10</v>
      </c>
      <c r="I243" s="23">
        <v>0</v>
      </c>
      <c r="J243" s="18">
        <f>IF(G243 = CHAR(37), H243*I243/100,H243*I243)</f>
        <v>0</v>
      </c>
    </row>
    <row r="244" spans="1:10" s="2" customFormat="1" ht="12" customHeight="1" x14ac:dyDescent="0.5">
      <c r="B244" s="19"/>
      <c r="C244" s="20"/>
      <c r="D244" s="20"/>
      <c r="E244" s="20"/>
      <c r="F244" s="20"/>
      <c r="G244" s="20"/>
      <c r="H244" s="20"/>
      <c r="I244" s="20"/>
      <c r="J244" s="20"/>
    </row>
    <row r="245" spans="1:10" s="2" customFormat="1" ht="12" customHeight="1" x14ac:dyDescent="0.5">
      <c r="A245" s="2">
        <v>9821</v>
      </c>
      <c r="B245" s="13" t="s">
        <v>1661</v>
      </c>
      <c r="C245" s="14"/>
      <c r="D245" s="14"/>
      <c r="E245" s="14"/>
      <c r="F245" s="32" t="s">
        <v>1662</v>
      </c>
      <c r="G245" s="21"/>
      <c r="H245" s="22"/>
      <c r="I245" s="18"/>
      <c r="J245" s="18"/>
    </row>
    <row r="246" spans="1:10" s="2" customFormat="1" ht="12" customHeight="1" x14ac:dyDescent="0.5">
      <c r="B246" s="19"/>
      <c r="C246" s="20"/>
      <c r="D246" s="20"/>
      <c r="E246" s="20"/>
      <c r="F246" s="20"/>
      <c r="G246" s="20"/>
      <c r="H246" s="20"/>
      <c r="I246" s="20"/>
      <c r="J246" s="20"/>
    </row>
    <row r="247" spans="1:10" s="2" customFormat="1" ht="12" customHeight="1" x14ac:dyDescent="0.5">
      <c r="A247" s="2">
        <v>9822</v>
      </c>
      <c r="B247" s="13"/>
      <c r="C247" s="14" t="s">
        <v>1663</v>
      </c>
      <c r="D247" s="14"/>
      <c r="E247" s="14"/>
      <c r="F247" s="15" t="s">
        <v>1664</v>
      </c>
      <c r="G247" s="21" t="s">
        <v>355</v>
      </c>
      <c r="H247" s="22">
        <v>130</v>
      </c>
      <c r="I247" s="23">
        <v>0</v>
      </c>
      <c r="J247" s="18">
        <f>IF(G247 = CHAR(37), H247*I247/100,H247*I247)</f>
        <v>0</v>
      </c>
    </row>
    <row r="248" spans="1:10" s="2" customFormat="1" ht="12" customHeight="1" x14ac:dyDescent="0.5">
      <c r="B248" s="19"/>
      <c r="C248" s="20"/>
      <c r="D248" s="20"/>
      <c r="E248" s="20"/>
      <c r="F248" s="20"/>
      <c r="G248" s="20"/>
      <c r="H248" s="20"/>
      <c r="I248" s="20"/>
      <c r="J248" s="20"/>
    </row>
    <row r="249" spans="1:10" s="2" customFormat="1" ht="12" customHeight="1" x14ac:dyDescent="0.5">
      <c r="A249" s="2">
        <v>9823</v>
      </c>
      <c r="B249" s="13"/>
      <c r="C249" s="14" t="s">
        <v>1665</v>
      </c>
      <c r="D249" s="14"/>
      <c r="E249" s="14"/>
      <c r="F249" s="15" t="s">
        <v>1666</v>
      </c>
      <c r="G249" s="21"/>
      <c r="H249" s="22"/>
      <c r="I249" s="18"/>
      <c r="J249" s="18"/>
    </row>
    <row r="250" spans="1:10" s="2" customFormat="1" ht="12" customHeight="1" x14ac:dyDescent="0.5">
      <c r="B250" s="19"/>
      <c r="C250" s="20"/>
      <c r="D250" s="20"/>
      <c r="E250" s="20"/>
      <c r="F250" s="20"/>
      <c r="G250" s="20"/>
      <c r="H250" s="20"/>
      <c r="I250" s="20"/>
      <c r="J250" s="20"/>
    </row>
    <row r="251" spans="1:10" s="2" customFormat="1" ht="12" customHeight="1" x14ac:dyDescent="0.5">
      <c r="A251" s="2">
        <v>9824</v>
      </c>
      <c r="B251" s="13"/>
      <c r="C251" s="14"/>
      <c r="D251" s="14" t="s">
        <v>92</v>
      </c>
      <c r="E251" s="14"/>
      <c r="F251" s="15" t="s">
        <v>1667</v>
      </c>
      <c r="G251" s="21" t="s">
        <v>355</v>
      </c>
      <c r="H251" s="22">
        <v>65</v>
      </c>
      <c r="I251" s="23">
        <v>0</v>
      </c>
      <c r="J251" s="18">
        <f>IF(G251 = CHAR(37), H251*I251/100,H251*I251)</f>
        <v>0</v>
      </c>
    </row>
    <row r="252" spans="1:10" s="2" customFormat="1" ht="12" customHeight="1" x14ac:dyDescent="0.5">
      <c r="B252" s="19"/>
      <c r="C252" s="20"/>
      <c r="D252" s="20"/>
      <c r="E252" s="20"/>
      <c r="F252" s="20"/>
      <c r="G252" s="20"/>
      <c r="H252" s="20"/>
      <c r="I252" s="20"/>
      <c r="J252" s="20"/>
    </row>
    <row r="253" spans="1:10" s="2" customFormat="1" ht="24" customHeight="1" x14ac:dyDescent="0.5">
      <c r="A253" s="2">
        <v>9893</v>
      </c>
      <c r="B253" s="13" t="s">
        <v>1668</v>
      </c>
      <c r="C253" s="14"/>
      <c r="D253" s="14"/>
      <c r="E253" s="14"/>
      <c r="F253" s="32" t="s">
        <v>1669</v>
      </c>
      <c r="G253" s="21" t="s">
        <v>1670</v>
      </c>
      <c r="H253" s="22">
        <v>24</v>
      </c>
      <c r="I253" s="23">
        <v>0</v>
      </c>
      <c r="J253" s="18">
        <f>IF(G253 = CHAR(37), H253*I253/100,H253*I253)</f>
        <v>0</v>
      </c>
    </row>
    <row r="254" spans="1:10" s="2" customFormat="1" ht="12" customHeight="1" x14ac:dyDescent="0.5">
      <c r="B254" s="19"/>
      <c r="C254" s="20"/>
      <c r="D254" s="20"/>
      <c r="E254" s="20"/>
      <c r="F254" s="20"/>
      <c r="G254" s="20"/>
      <c r="H254" s="20"/>
      <c r="I254" s="20"/>
      <c r="J254" s="20"/>
    </row>
    <row r="255" spans="1:10" s="2" customFormat="1" ht="24" customHeight="1" x14ac:dyDescent="0.5">
      <c r="A255" s="2">
        <v>9825</v>
      </c>
      <c r="B255" s="13" t="s">
        <v>1671</v>
      </c>
      <c r="C255" s="14"/>
      <c r="D255" s="14"/>
      <c r="E255" s="14"/>
      <c r="F255" s="32" t="s">
        <v>1672</v>
      </c>
      <c r="G255" s="21"/>
      <c r="H255" s="22"/>
      <c r="I255" s="18"/>
      <c r="J255" s="18"/>
    </row>
    <row r="256" spans="1:10" s="2" customFormat="1" ht="12" customHeight="1" x14ac:dyDescent="0.5">
      <c r="B256" s="19"/>
      <c r="C256" s="20"/>
      <c r="D256" s="20"/>
      <c r="E256" s="20"/>
      <c r="F256" s="20"/>
      <c r="G256" s="20"/>
      <c r="H256" s="20"/>
      <c r="I256" s="20"/>
      <c r="J256" s="20"/>
    </row>
    <row r="257" spans="1:10" s="2" customFormat="1" ht="36" customHeight="1" x14ac:dyDescent="0.5">
      <c r="A257" s="2">
        <v>9826</v>
      </c>
      <c r="B257" s="13"/>
      <c r="C257" s="14" t="s">
        <v>1673</v>
      </c>
      <c r="D257" s="14"/>
      <c r="E257" s="14"/>
      <c r="F257" s="15" t="s">
        <v>1674</v>
      </c>
      <c r="G257" s="21" t="s">
        <v>355</v>
      </c>
      <c r="H257" s="22">
        <v>1550</v>
      </c>
      <c r="I257" s="23">
        <v>0</v>
      </c>
      <c r="J257" s="18">
        <f>IF(G257 = CHAR(37), H257*I257/100,H257*I257)</f>
        <v>0</v>
      </c>
    </row>
    <row r="258" spans="1:10" s="2" customFormat="1" ht="12" customHeight="1" x14ac:dyDescent="0.5">
      <c r="B258" s="19"/>
      <c r="C258" s="20"/>
      <c r="D258" s="20"/>
      <c r="E258" s="20"/>
      <c r="F258" s="20"/>
      <c r="G258" s="20"/>
      <c r="H258" s="20"/>
      <c r="I258" s="20"/>
      <c r="J258" s="20"/>
    </row>
    <row r="259" spans="1:10" s="2" customFormat="1" ht="48" customHeight="1" x14ac:dyDescent="0.5">
      <c r="A259" s="2">
        <v>9827</v>
      </c>
      <c r="B259" s="13"/>
      <c r="C259" s="14" t="s">
        <v>1675</v>
      </c>
      <c r="D259" s="14"/>
      <c r="E259" s="14"/>
      <c r="F259" s="15" t="s">
        <v>1676</v>
      </c>
      <c r="G259" s="21" t="s">
        <v>73</v>
      </c>
      <c r="H259" s="22">
        <v>26</v>
      </c>
      <c r="I259" s="23">
        <v>0</v>
      </c>
      <c r="J259" s="18">
        <f>IF(G259 = CHAR(37), H259*I259/100,H259*I259)</f>
        <v>0</v>
      </c>
    </row>
    <row r="260" spans="1:10" s="2" customFormat="1" ht="12" customHeight="1" x14ac:dyDescent="0.5">
      <c r="B260" s="19"/>
      <c r="C260" s="20"/>
      <c r="D260" s="20"/>
      <c r="E260" s="20"/>
      <c r="F260" s="20"/>
      <c r="G260" s="20"/>
      <c r="H260" s="20"/>
      <c r="I260" s="20"/>
      <c r="J260" s="20"/>
    </row>
    <row r="261" spans="1:10" s="2" customFormat="1" ht="24" customHeight="1" x14ac:dyDescent="0.5">
      <c r="A261" s="2">
        <v>9828</v>
      </c>
      <c r="B261" s="13"/>
      <c r="C261" s="14" t="s">
        <v>1677</v>
      </c>
      <c r="D261" s="14"/>
      <c r="E261" s="14"/>
      <c r="F261" s="15" t="s">
        <v>1678</v>
      </c>
      <c r="G261" s="21" t="s">
        <v>355</v>
      </c>
      <c r="H261" s="22">
        <v>390</v>
      </c>
      <c r="I261" s="23">
        <v>0</v>
      </c>
      <c r="J261" s="18">
        <f>IF(G261 = CHAR(37), H261*I261/100,H261*I261)</f>
        <v>0</v>
      </c>
    </row>
    <row r="262" spans="1:10" s="2" customFormat="1" ht="12" customHeight="1" x14ac:dyDescent="0.5">
      <c r="B262" s="19"/>
      <c r="C262" s="20"/>
      <c r="D262" s="20"/>
      <c r="E262" s="20"/>
      <c r="F262" s="20"/>
      <c r="G262" s="20"/>
      <c r="H262" s="20"/>
      <c r="I262" s="20"/>
      <c r="J262" s="20"/>
    </row>
    <row r="263" spans="1:10" s="2" customFormat="1" ht="12" customHeight="1" x14ac:dyDescent="0.5">
      <c r="A263" s="2">
        <v>9829</v>
      </c>
      <c r="B263" s="13"/>
      <c r="C263" s="14" t="s">
        <v>1679</v>
      </c>
      <c r="D263" s="14"/>
      <c r="E263" s="14"/>
      <c r="F263" s="15" t="s">
        <v>1680</v>
      </c>
      <c r="G263" s="21" t="s">
        <v>73</v>
      </c>
      <c r="H263" s="22">
        <v>26</v>
      </c>
      <c r="I263" s="23">
        <v>0</v>
      </c>
      <c r="J263" s="18">
        <f>IF(G263 = CHAR(37), H263*I263/100,H263*I263)</f>
        <v>0</v>
      </c>
    </row>
    <row r="264" spans="1:10" s="2" customFormat="1" ht="12" customHeight="1" x14ac:dyDescent="0.5">
      <c r="B264" s="19"/>
      <c r="C264" s="20"/>
      <c r="D264" s="20"/>
      <c r="E264" s="20"/>
      <c r="F264" s="20"/>
      <c r="G264" s="20"/>
      <c r="H264" s="20"/>
      <c r="I264" s="20"/>
      <c r="J264" s="20"/>
    </row>
    <row r="265" spans="1:10" s="2" customFormat="1" ht="12" customHeight="1" x14ac:dyDescent="0.5">
      <c r="B265" s="19"/>
      <c r="C265" s="20"/>
      <c r="D265" s="20"/>
      <c r="E265" s="20"/>
      <c r="F265" s="20"/>
      <c r="G265" s="20"/>
      <c r="H265" s="20"/>
      <c r="I265" s="20"/>
      <c r="J265" s="20"/>
    </row>
    <row r="266" spans="1:10" s="2" customFormat="1" ht="12" customHeight="1" x14ac:dyDescent="0.5">
      <c r="B266" s="19"/>
      <c r="C266" s="20"/>
      <c r="D266" s="20"/>
      <c r="E266" s="20"/>
      <c r="F266" s="20"/>
      <c r="G266" s="20"/>
      <c r="H266" s="20"/>
      <c r="I266" s="20"/>
      <c r="J266" s="20"/>
    </row>
    <row r="267" spans="1:10" s="2" customFormat="1" ht="12" customHeight="1" x14ac:dyDescent="0.5">
      <c r="B267" s="19"/>
      <c r="C267" s="20"/>
      <c r="D267" s="20"/>
      <c r="E267" s="20"/>
      <c r="F267" s="20"/>
      <c r="G267" s="20"/>
      <c r="H267" s="20"/>
      <c r="I267" s="20"/>
      <c r="J267" s="20"/>
    </row>
    <row r="268" spans="1:10" s="2" customFormat="1" ht="12" customHeight="1" x14ac:dyDescent="0.5">
      <c r="B268" s="19"/>
      <c r="C268" s="20"/>
      <c r="D268" s="20"/>
      <c r="E268" s="20"/>
      <c r="F268" s="20"/>
      <c r="G268" s="20"/>
      <c r="H268" s="20"/>
      <c r="I268" s="20"/>
      <c r="J268" s="20"/>
    </row>
    <row r="269" spans="1:10" s="2" customFormat="1" ht="12" customHeight="1" x14ac:dyDescent="0.5">
      <c r="B269" s="19"/>
      <c r="C269" s="20"/>
      <c r="D269" s="20"/>
      <c r="E269" s="20"/>
      <c r="F269" s="20"/>
      <c r="G269" s="20"/>
      <c r="H269" s="20"/>
      <c r="I269" s="20"/>
      <c r="J269" s="20"/>
    </row>
    <row r="270" spans="1:10" s="2" customFormat="1" ht="12" customHeight="1" x14ac:dyDescent="0.5">
      <c r="B270" s="19"/>
      <c r="C270" s="20"/>
      <c r="D270" s="20"/>
      <c r="E270" s="20"/>
      <c r="F270" s="20"/>
      <c r="G270" s="20"/>
      <c r="H270" s="20"/>
      <c r="I270" s="20"/>
      <c r="J270" s="20"/>
    </row>
    <row r="271" spans="1:10" s="2" customFormat="1" ht="12" customHeight="1" x14ac:dyDescent="0.5">
      <c r="B271" s="19"/>
      <c r="C271" s="20"/>
      <c r="D271" s="20"/>
      <c r="E271" s="20"/>
      <c r="F271" s="20"/>
      <c r="G271" s="20"/>
      <c r="H271" s="20"/>
      <c r="I271" s="20"/>
      <c r="J271" s="20"/>
    </row>
    <row r="272" spans="1:10" s="2" customFormat="1" ht="12" customHeight="1" x14ac:dyDescent="0.5">
      <c r="B272" s="19"/>
      <c r="C272" s="20"/>
      <c r="D272" s="20"/>
      <c r="E272" s="20"/>
      <c r="F272" s="20"/>
      <c r="G272" s="20"/>
      <c r="H272" s="20"/>
      <c r="I272" s="20"/>
      <c r="J272" s="20"/>
    </row>
    <row r="273" spans="2:10" s="2" customFormat="1" ht="12" customHeight="1" x14ac:dyDescent="0.5">
      <c r="B273" s="19"/>
      <c r="C273" s="20"/>
      <c r="D273" s="20"/>
      <c r="E273" s="20"/>
      <c r="F273" s="20"/>
      <c r="G273" s="20"/>
      <c r="H273" s="20"/>
      <c r="I273" s="20"/>
      <c r="J273" s="20"/>
    </row>
    <row r="274" spans="2:10" s="2" customFormat="1" ht="12" customHeight="1" x14ac:dyDescent="0.5">
      <c r="B274" s="19"/>
      <c r="C274" s="20"/>
      <c r="D274" s="20"/>
      <c r="E274" s="20"/>
      <c r="F274" s="20"/>
      <c r="G274" s="20"/>
      <c r="H274" s="20"/>
      <c r="I274" s="20"/>
      <c r="J274" s="20"/>
    </row>
    <row r="275" spans="2:10" s="2" customFormat="1" ht="12" customHeight="1" x14ac:dyDescent="0.5">
      <c r="B275" s="19"/>
      <c r="C275" s="20"/>
      <c r="D275" s="20"/>
      <c r="E275" s="20"/>
      <c r="F275" s="20"/>
      <c r="G275" s="20"/>
      <c r="H275" s="20"/>
      <c r="I275" s="20"/>
      <c r="J275" s="20"/>
    </row>
    <row r="276" spans="2:10" s="2" customFormat="1" ht="12" customHeight="1" x14ac:dyDescent="0.5">
      <c r="B276" s="19"/>
      <c r="C276" s="20"/>
      <c r="D276" s="20"/>
      <c r="E276" s="20"/>
      <c r="F276" s="20"/>
      <c r="G276" s="20"/>
      <c r="H276" s="20"/>
      <c r="I276" s="20"/>
      <c r="J276" s="20"/>
    </row>
    <row r="277" spans="2:10" s="2" customFormat="1" ht="12" customHeight="1" x14ac:dyDescent="0.5">
      <c r="B277" s="19"/>
      <c r="C277" s="20"/>
      <c r="D277" s="20"/>
      <c r="E277" s="20"/>
      <c r="F277" s="20"/>
      <c r="G277" s="20"/>
      <c r="H277" s="20"/>
      <c r="I277" s="20"/>
      <c r="J277" s="20"/>
    </row>
    <row r="278" spans="2:10" s="2" customFormat="1" ht="12" customHeight="1" x14ac:dyDescent="0.5">
      <c r="B278" s="19"/>
      <c r="C278" s="20"/>
      <c r="D278" s="20"/>
      <c r="E278" s="20"/>
      <c r="F278" s="20"/>
      <c r="G278" s="20"/>
      <c r="H278" s="20"/>
      <c r="I278" s="20"/>
      <c r="J278" s="20"/>
    </row>
    <row r="279" spans="2:10" s="2" customFormat="1" ht="12" customHeight="1" x14ac:dyDescent="0.5">
      <c r="B279" s="19"/>
      <c r="C279" s="20"/>
      <c r="D279" s="20"/>
      <c r="E279" s="20"/>
      <c r="F279" s="20"/>
      <c r="G279" s="20"/>
      <c r="H279" s="20"/>
      <c r="I279" s="20"/>
      <c r="J279" s="20"/>
    </row>
    <row r="280" spans="2:10" s="2" customFormat="1" ht="12" customHeight="1" x14ac:dyDescent="0.5">
      <c r="B280" s="19"/>
      <c r="C280" s="20"/>
      <c r="D280" s="20"/>
      <c r="E280" s="20"/>
      <c r="F280" s="20"/>
      <c r="G280" s="20"/>
      <c r="H280" s="20"/>
      <c r="I280" s="20"/>
      <c r="J280" s="20"/>
    </row>
    <row r="281" spans="2:10" s="2" customFormat="1" ht="12" customHeight="1" x14ac:dyDescent="0.5">
      <c r="B281" s="19"/>
      <c r="C281" s="20"/>
      <c r="D281" s="20"/>
      <c r="E281" s="20"/>
      <c r="F281" s="20"/>
      <c r="G281" s="20"/>
      <c r="H281" s="20"/>
      <c r="I281" s="20"/>
      <c r="J281" s="20"/>
    </row>
    <row r="282" spans="2:10" s="2" customFormat="1" ht="12" customHeight="1" x14ac:dyDescent="0.5">
      <c r="B282" s="19"/>
      <c r="C282" s="20"/>
      <c r="D282" s="20"/>
      <c r="E282" s="20"/>
      <c r="F282" s="20"/>
      <c r="G282" s="20"/>
      <c r="H282" s="20"/>
      <c r="I282" s="20"/>
      <c r="J282" s="20"/>
    </row>
    <row r="283" spans="2:10" s="3" customFormat="1" ht="20.100000000000001" customHeight="1" x14ac:dyDescent="0.5">
      <c r="B283" s="25" t="s">
        <v>138</v>
      </c>
      <c r="C283" s="26"/>
      <c r="D283" s="26"/>
      <c r="E283" s="26"/>
      <c r="F283" s="27"/>
      <c r="G283" s="28"/>
      <c r="H283" s="29"/>
      <c r="I283" s="29"/>
      <c r="J283" s="30">
        <f>SUM(J234:J282)</f>
        <v>150000</v>
      </c>
    </row>
    <row r="284" spans="2:10" s="1" customFormat="1" ht="12" customHeight="1" x14ac:dyDescent="0.5">
      <c r="J284" s="31" t="s">
        <v>1681</v>
      </c>
    </row>
    <row r="285" spans="2:10" s="4" customFormat="1" ht="13" x14ac:dyDescent="0.5">
      <c r="B285" s="43" t="s">
        <v>1588</v>
      </c>
    </row>
    <row r="286" spans="2:10" s="1" customFormat="1" ht="11.7" x14ac:dyDescent="0.5">
      <c r="B286" s="44" t="s">
        <v>1682</v>
      </c>
    </row>
    <row r="287" spans="2:10" s="2" customFormat="1" ht="39.450000000000003" customHeight="1" x14ac:dyDescent="0.5">
      <c r="B287" s="7"/>
      <c r="C287" s="8" t="s">
        <v>3</v>
      </c>
      <c r="D287" s="8"/>
      <c r="E287" s="8"/>
      <c r="F287" s="7" t="s">
        <v>4</v>
      </c>
      <c r="G287" s="7" t="s">
        <v>5</v>
      </c>
      <c r="H287" s="7" t="s">
        <v>6</v>
      </c>
      <c r="I287" s="7" t="s">
        <v>7</v>
      </c>
      <c r="J287" s="9" t="s">
        <v>1589</v>
      </c>
    </row>
    <row r="288" spans="2:10" s="3" customFormat="1" ht="20.100000000000001" customHeight="1" x14ac:dyDescent="0.5">
      <c r="B288" s="10"/>
      <c r="C288" s="11"/>
      <c r="D288" s="11"/>
      <c r="E288" s="11"/>
      <c r="F288" s="11"/>
      <c r="G288" s="11"/>
      <c r="H288" s="11"/>
      <c r="I288" s="11"/>
      <c r="J288" s="12"/>
    </row>
    <row r="289" spans="1:10" s="2" customFormat="1" ht="12" customHeight="1" x14ac:dyDescent="0.5">
      <c r="A289" s="2">
        <v>9802</v>
      </c>
      <c r="B289" s="13" t="s">
        <v>1683</v>
      </c>
      <c r="C289" s="14"/>
      <c r="D289" s="14"/>
      <c r="E289" s="14"/>
      <c r="F289" s="32" t="s">
        <v>616</v>
      </c>
      <c r="G289" s="21"/>
      <c r="H289" s="22"/>
      <c r="I289" s="18"/>
      <c r="J289" s="18"/>
    </row>
    <row r="290" spans="1:10" s="2" customFormat="1" ht="12" customHeight="1" x14ac:dyDescent="0.5">
      <c r="B290" s="19"/>
      <c r="C290" s="20"/>
      <c r="D290" s="20"/>
      <c r="E290" s="20"/>
      <c r="F290" s="20"/>
      <c r="G290" s="20"/>
      <c r="H290" s="20"/>
      <c r="I290" s="20"/>
      <c r="J290" s="20"/>
    </row>
    <row r="291" spans="1:10" s="2" customFormat="1" ht="12" customHeight="1" x14ac:dyDescent="0.5">
      <c r="A291" s="2">
        <v>9894</v>
      </c>
      <c r="B291" s="13" t="s">
        <v>1684</v>
      </c>
      <c r="C291" s="14"/>
      <c r="D291" s="14"/>
      <c r="E291" s="14"/>
      <c r="F291" s="32" t="s">
        <v>1685</v>
      </c>
      <c r="G291" s="21"/>
      <c r="H291" s="22"/>
      <c r="I291" s="18"/>
      <c r="J291" s="18"/>
    </row>
    <row r="292" spans="1:10" s="2" customFormat="1" ht="12" customHeight="1" x14ac:dyDescent="0.5">
      <c r="B292" s="19"/>
      <c r="C292" s="20"/>
      <c r="D292" s="20"/>
      <c r="E292" s="20"/>
      <c r="F292" s="20"/>
      <c r="G292" s="20"/>
      <c r="H292" s="20"/>
      <c r="I292" s="20"/>
      <c r="J292" s="20"/>
    </row>
    <row r="293" spans="1:10" s="2" customFormat="1" ht="24" customHeight="1" x14ac:dyDescent="0.5">
      <c r="A293" s="2">
        <v>9895</v>
      </c>
      <c r="B293" s="13"/>
      <c r="C293" s="14" t="s">
        <v>1686</v>
      </c>
      <c r="D293" s="14"/>
      <c r="E293" s="14"/>
      <c r="F293" s="15" t="s">
        <v>1687</v>
      </c>
      <c r="G293" s="21" t="s">
        <v>52</v>
      </c>
      <c r="H293" s="22">
        <v>1</v>
      </c>
      <c r="I293" s="24">
        <v>50000</v>
      </c>
      <c r="J293" s="22">
        <v>50000</v>
      </c>
    </row>
    <row r="294" spans="1:10" s="2" customFormat="1" ht="12" customHeight="1" x14ac:dyDescent="0.5">
      <c r="B294" s="19"/>
      <c r="C294" s="20"/>
      <c r="D294" s="20"/>
      <c r="E294" s="20"/>
      <c r="F294" s="20"/>
      <c r="G294" s="20"/>
      <c r="H294" s="20"/>
      <c r="I294" s="20"/>
      <c r="J294" s="20"/>
    </row>
    <row r="295" spans="1:10" s="2" customFormat="1" ht="24" customHeight="1" x14ac:dyDescent="0.5">
      <c r="A295" s="2">
        <v>9896</v>
      </c>
      <c r="B295" s="13"/>
      <c r="C295" s="14" t="s">
        <v>1688</v>
      </c>
      <c r="D295" s="14"/>
      <c r="E295" s="14"/>
      <c r="F295" s="15" t="s">
        <v>1689</v>
      </c>
      <c r="G295" s="21" t="s">
        <v>55</v>
      </c>
      <c r="H295" s="22">
        <v>50000</v>
      </c>
      <c r="I295" s="23">
        <v>0</v>
      </c>
      <c r="J295" s="18">
        <f>IF(G295 = CHAR(37), H295*I295/100,H295*I295)</f>
        <v>0</v>
      </c>
    </row>
    <row r="296" spans="1:10" s="2" customFormat="1" ht="12" customHeight="1" x14ac:dyDescent="0.5">
      <c r="B296" s="19"/>
      <c r="C296" s="20"/>
      <c r="D296" s="20"/>
      <c r="E296" s="20"/>
      <c r="F296" s="20"/>
      <c r="G296" s="20"/>
      <c r="H296" s="20"/>
      <c r="I296" s="20"/>
      <c r="J296" s="20"/>
    </row>
    <row r="297" spans="1:10" s="2" customFormat="1" ht="12" customHeight="1" x14ac:dyDescent="0.5">
      <c r="A297" s="2">
        <v>9830</v>
      </c>
      <c r="B297" s="13" t="s">
        <v>1690</v>
      </c>
      <c r="C297" s="14"/>
      <c r="D297" s="14"/>
      <c r="E297" s="14"/>
      <c r="F297" s="32" t="s">
        <v>618</v>
      </c>
      <c r="G297" s="21"/>
      <c r="H297" s="22"/>
      <c r="I297" s="18"/>
      <c r="J297" s="18"/>
    </row>
    <row r="298" spans="1:10" s="2" customFormat="1" ht="12" customHeight="1" x14ac:dyDescent="0.5">
      <c r="B298" s="19"/>
      <c r="C298" s="20"/>
      <c r="D298" s="20"/>
      <c r="E298" s="20"/>
      <c r="F298" s="20"/>
      <c r="G298" s="20"/>
      <c r="H298" s="20"/>
      <c r="I298" s="20"/>
      <c r="J298" s="20"/>
    </row>
    <row r="299" spans="1:10" s="2" customFormat="1" ht="24" customHeight="1" x14ac:dyDescent="0.5">
      <c r="A299" s="2">
        <v>9831</v>
      </c>
      <c r="B299" s="13"/>
      <c r="C299" s="14" t="s">
        <v>1691</v>
      </c>
      <c r="D299" s="14"/>
      <c r="E299" s="14"/>
      <c r="F299" s="15" t="s">
        <v>621</v>
      </c>
      <c r="G299" s="21"/>
      <c r="H299" s="22"/>
      <c r="I299" s="18"/>
      <c r="J299" s="18"/>
    </row>
    <row r="300" spans="1:10" s="2" customFormat="1" ht="12" customHeight="1" x14ac:dyDescent="0.5">
      <c r="B300" s="19"/>
      <c r="C300" s="20"/>
      <c r="D300" s="20"/>
      <c r="E300" s="20"/>
      <c r="F300" s="20"/>
      <c r="G300" s="20"/>
      <c r="H300" s="20"/>
      <c r="I300" s="20"/>
      <c r="J300" s="20"/>
    </row>
    <row r="301" spans="1:10" s="2" customFormat="1" ht="12" customHeight="1" x14ac:dyDescent="0.5">
      <c r="A301" s="2">
        <v>9832</v>
      </c>
      <c r="B301" s="13"/>
      <c r="C301" s="14"/>
      <c r="D301" s="14" t="s">
        <v>92</v>
      </c>
      <c r="E301" s="14"/>
      <c r="F301" s="15" t="s">
        <v>622</v>
      </c>
      <c r="G301" s="21" t="s">
        <v>39</v>
      </c>
      <c r="H301" s="22">
        <v>335</v>
      </c>
      <c r="I301" s="23">
        <v>0</v>
      </c>
      <c r="J301" s="18">
        <f>IF(G301 = CHAR(37), H301*I301/100,H301*I301)</f>
        <v>0</v>
      </c>
    </row>
    <row r="302" spans="1:10" s="2" customFormat="1" ht="12" customHeight="1" x14ac:dyDescent="0.5">
      <c r="B302" s="19"/>
      <c r="C302" s="20"/>
      <c r="D302" s="20"/>
      <c r="E302" s="20"/>
      <c r="F302" s="20"/>
      <c r="G302" s="20"/>
      <c r="H302" s="20"/>
      <c r="I302" s="20"/>
      <c r="J302" s="20"/>
    </row>
    <row r="303" spans="1:10" s="2" customFormat="1" ht="12" customHeight="1" x14ac:dyDescent="0.5">
      <c r="A303" s="2">
        <v>9833</v>
      </c>
      <c r="B303" s="13"/>
      <c r="C303" s="14"/>
      <c r="D303" s="14" t="s">
        <v>95</v>
      </c>
      <c r="E303" s="14"/>
      <c r="F303" s="15" t="s">
        <v>623</v>
      </c>
      <c r="G303" s="21" t="s">
        <v>39</v>
      </c>
      <c r="H303" s="22">
        <v>120</v>
      </c>
      <c r="I303" s="23">
        <v>0</v>
      </c>
      <c r="J303" s="18">
        <f>IF(G303 = CHAR(37), H303*I303/100,H303*I303)</f>
        <v>0</v>
      </c>
    </row>
    <row r="304" spans="1:10" s="2" customFormat="1" ht="12" customHeight="1" x14ac:dyDescent="0.5">
      <c r="B304" s="19"/>
      <c r="C304" s="20"/>
      <c r="D304" s="20"/>
      <c r="E304" s="20"/>
      <c r="F304" s="20"/>
      <c r="G304" s="20"/>
      <c r="H304" s="20"/>
      <c r="I304" s="20"/>
      <c r="J304" s="20"/>
    </row>
    <row r="305" spans="1:10" s="2" customFormat="1" ht="36" customHeight="1" x14ac:dyDescent="0.5">
      <c r="A305" s="2">
        <v>9834</v>
      </c>
      <c r="B305" s="13"/>
      <c r="C305" s="14" t="s">
        <v>1692</v>
      </c>
      <c r="D305" s="14"/>
      <c r="E305" s="14"/>
      <c r="F305" s="15" t="s">
        <v>625</v>
      </c>
      <c r="G305" s="21" t="s">
        <v>39</v>
      </c>
      <c r="H305" s="22">
        <v>100</v>
      </c>
      <c r="I305" s="23">
        <v>0</v>
      </c>
      <c r="J305" s="18">
        <f>IF(G305 = CHAR(37), H305*I305/100,H305*I305)</f>
        <v>0</v>
      </c>
    </row>
    <row r="306" spans="1:10" s="2" customFormat="1" ht="12" customHeight="1" x14ac:dyDescent="0.5">
      <c r="B306" s="19"/>
      <c r="C306" s="20"/>
      <c r="D306" s="20"/>
      <c r="E306" s="20"/>
      <c r="F306" s="20"/>
      <c r="G306" s="20"/>
      <c r="H306" s="20"/>
      <c r="I306" s="20"/>
      <c r="J306" s="20"/>
    </row>
    <row r="307" spans="1:10" s="2" customFormat="1" ht="36" customHeight="1" x14ac:dyDescent="0.5">
      <c r="A307" s="2">
        <v>9835</v>
      </c>
      <c r="B307" s="13"/>
      <c r="C307" s="14" t="s">
        <v>1693</v>
      </c>
      <c r="D307" s="14"/>
      <c r="E307" s="14"/>
      <c r="F307" s="15" t="s">
        <v>627</v>
      </c>
      <c r="G307" s="21" t="s">
        <v>39</v>
      </c>
      <c r="H307" s="22">
        <v>50</v>
      </c>
      <c r="I307" s="23">
        <v>0</v>
      </c>
      <c r="J307" s="18">
        <f>IF(G307 = CHAR(37), H307*I307/100,H307*I307)</f>
        <v>0</v>
      </c>
    </row>
    <row r="308" spans="1:10" s="2" customFormat="1" ht="12" customHeight="1" x14ac:dyDescent="0.5">
      <c r="B308" s="19"/>
      <c r="C308" s="20"/>
      <c r="D308" s="20"/>
      <c r="E308" s="20"/>
      <c r="F308" s="20"/>
      <c r="G308" s="20"/>
      <c r="H308" s="20"/>
      <c r="I308" s="20"/>
      <c r="J308" s="20"/>
    </row>
    <row r="309" spans="1:10" s="2" customFormat="1" ht="24" customHeight="1" x14ac:dyDescent="0.5">
      <c r="A309" s="2">
        <v>9836</v>
      </c>
      <c r="B309" s="13"/>
      <c r="C309" s="14" t="s">
        <v>1694</v>
      </c>
      <c r="D309" s="14"/>
      <c r="E309" s="14"/>
      <c r="F309" s="15" t="s">
        <v>629</v>
      </c>
      <c r="G309" s="21" t="s">
        <v>39</v>
      </c>
      <c r="H309" s="22">
        <v>115</v>
      </c>
      <c r="I309" s="23">
        <v>0</v>
      </c>
      <c r="J309" s="18">
        <f>IF(G309 = CHAR(37), H309*I309/100,H309*I309)</f>
        <v>0</v>
      </c>
    </row>
    <row r="310" spans="1:10" s="2" customFormat="1" ht="12" customHeight="1" x14ac:dyDescent="0.5">
      <c r="B310" s="19"/>
      <c r="C310" s="20"/>
      <c r="D310" s="20"/>
      <c r="E310" s="20"/>
      <c r="F310" s="20"/>
      <c r="G310" s="20"/>
      <c r="H310" s="20"/>
      <c r="I310" s="20"/>
      <c r="J310" s="20"/>
    </row>
    <row r="311" spans="1:10" s="2" customFormat="1" ht="12" customHeight="1" x14ac:dyDescent="0.5">
      <c r="A311" s="2">
        <v>9837</v>
      </c>
      <c r="B311" s="13" t="s">
        <v>1695</v>
      </c>
      <c r="C311" s="14"/>
      <c r="D311" s="14"/>
      <c r="E311" s="14"/>
      <c r="F311" s="32" t="s">
        <v>631</v>
      </c>
      <c r="G311" s="21"/>
      <c r="H311" s="22"/>
      <c r="I311" s="18"/>
      <c r="J311" s="18"/>
    </row>
    <row r="312" spans="1:10" s="2" customFormat="1" ht="12" customHeight="1" x14ac:dyDescent="0.5">
      <c r="B312" s="19"/>
      <c r="C312" s="20"/>
      <c r="D312" s="20"/>
      <c r="E312" s="20"/>
      <c r="F312" s="20"/>
      <c r="G312" s="20"/>
      <c r="H312" s="20"/>
      <c r="I312" s="20"/>
      <c r="J312" s="20"/>
    </row>
    <row r="313" spans="1:10" s="2" customFormat="1" ht="12" customHeight="1" x14ac:dyDescent="0.5">
      <c r="A313" s="2">
        <v>9838</v>
      </c>
      <c r="B313" s="13"/>
      <c r="C313" s="14" t="s">
        <v>1696</v>
      </c>
      <c r="D313" s="14"/>
      <c r="E313" s="14"/>
      <c r="F313" s="15" t="s">
        <v>633</v>
      </c>
      <c r="G313" s="21" t="s">
        <v>22</v>
      </c>
      <c r="H313" s="22">
        <v>1</v>
      </c>
      <c r="I313" s="23">
        <v>0</v>
      </c>
      <c r="J313" s="18">
        <f>IF(G313 = CHAR(37), H313*I313/100,H313*I313)</f>
        <v>0</v>
      </c>
    </row>
    <row r="314" spans="1:10" s="2" customFormat="1" ht="12" customHeight="1" x14ac:dyDescent="0.5">
      <c r="B314" s="19"/>
      <c r="C314" s="20"/>
      <c r="D314" s="20"/>
      <c r="E314" s="20"/>
      <c r="F314" s="20"/>
      <c r="G314" s="20"/>
      <c r="H314" s="20"/>
      <c r="I314" s="20"/>
      <c r="J314" s="20"/>
    </row>
    <row r="315" spans="1:10" s="2" customFormat="1" ht="12" customHeight="1" x14ac:dyDescent="0.5">
      <c r="A315" s="2">
        <v>9897</v>
      </c>
      <c r="B315" s="13"/>
      <c r="C315" s="14" t="s">
        <v>1697</v>
      </c>
      <c r="D315" s="14"/>
      <c r="E315" s="14"/>
      <c r="F315" s="15" t="s">
        <v>635</v>
      </c>
      <c r="G315" s="21" t="s">
        <v>22</v>
      </c>
      <c r="H315" s="22">
        <v>1</v>
      </c>
      <c r="I315" s="23">
        <v>0</v>
      </c>
      <c r="J315" s="18">
        <f>IF(G315 = CHAR(37), H315*I315/100,H315*I315)</f>
        <v>0</v>
      </c>
    </row>
    <row r="316" spans="1:10" s="2" customFormat="1" ht="12" customHeight="1" x14ac:dyDescent="0.5">
      <c r="B316" s="19"/>
      <c r="C316" s="20"/>
      <c r="D316" s="20"/>
      <c r="E316" s="20"/>
      <c r="F316" s="20"/>
      <c r="G316" s="20"/>
      <c r="H316" s="20"/>
      <c r="I316" s="20"/>
      <c r="J316" s="20"/>
    </row>
    <row r="317" spans="1:10" s="2" customFormat="1" ht="12" customHeight="1" x14ac:dyDescent="0.5">
      <c r="A317" s="2">
        <v>9839</v>
      </c>
      <c r="B317" s="13" t="s">
        <v>1698</v>
      </c>
      <c r="C317" s="14"/>
      <c r="D317" s="14"/>
      <c r="E317" s="14"/>
      <c r="F317" s="32" t="s">
        <v>1699</v>
      </c>
      <c r="G317" s="21"/>
      <c r="H317" s="22"/>
      <c r="I317" s="18"/>
      <c r="J317" s="18"/>
    </row>
    <row r="318" spans="1:10" s="2" customFormat="1" ht="12" customHeight="1" x14ac:dyDescent="0.5">
      <c r="B318" s="19"/>
      <c r="C318" s="20"/>
      <c r="D318" s="20"/>
      <c r="E318" s="20"/>
      <c r="F318" s="20"/>
      <c r="G318" s="20"/>
      <c r="H318" s="20"/>
      <c r="I318" s="20"/>
      <c r="J318" s="20"/>
    </row>
    <row r="319" spans="1:10" s="2" customFormat="1" ht="12" customHeight="1" x14ac:dyDescent="0.5">
      <c r="A319" s="2">
        <v>9840</v>
      </c>
      <c r="B319" s="13"/>
      <c r="C319" s="14" t="s">
        <v>1700</v>
      </c>
      <c r="D319" s="14"/>
      <c r="E319" s="14"/>
      <c r="F319" s="15" t="s">
        <v>1701</v>
      </c>
      <c r="G319" s="21" t="s">
        <v>39</v>
      </c>
      <c r="H319" s="22">
        <v>80</v>
      </c>
      <c r="I319" s="23">
        <v>0</v>
      </c>
      <c r="J319" s="18">
        <f>IF(G319 = CHAR(37), H319*I319/100,H319*I319)</f>
        <v>0</v>
      </c>
    </row>
    <row r="320" spans="1:10" s="2" customFormat="1" ht="12" customHeight="1" x14ac:dyDescent="0.5">
      <c r="B320" s="19"/>
      <c r="C320" s="20"/>
      <c r="D320" s="20"/>
      <c r="E320" s="20"/>
      <c r="F320" s="20"/>
      <c r="G320" s="20"/>
      <c r="H320" s="20"/>
      <c r="I320" s="20"/>
      <c r="J320" s="20"/>
    </row>
    <row r="321" spans="1:10" s="2" customFormat="1" ht="12" customHeight="1" x14ac:dyDescent="0.5">
      <c r="A321" s="2">
        <v>9841</v>
      </c>
      <c r="B321" s="13"/>
      <c r="C321" s="14" t="s">
        <v>1702</v>
      </c>
      <c r="D321" s="14"/>
      <c r="E321" s="14"/>
      <c r="F321" s="15" t="s">
        <v>1703</v>
      </c>
      <c r="G321" s="21" t="s">
        <v>39</v>
      </c>
      <c r="H321" s="22">
        <v>70</v>
      </c>
      <c r="I321" s="23">
        <v>0</v>
      </c>
      <c r="J321" s="18">
        <f>IF(G321 = CHAR(37), H321*I321/100,H321*I321)</f>
        <v>0</v>
      </c>
    </row>
    <row r="322" spans="1:10" s="2" customFormat="1" ht="12" customHeight="1" x14ac:dyDescent="0.5">
      <c r="B322" s="19"/>
      <c r="C322" s="20"/>
      <c r="D322" s="20"/>
      <c r="E322" s="20"/>
      <c r="F322" s="20"/>
      <c r="G322" s="20"/>
      <c r="H322" s="20"/>
      <c r="I322" s="20"/>
      <c r="J322" s="20"/>
    </row>
    <row r="323" spans="1:10" s="2" customFormat="1" ht="24" customHeight="1" x14ac:dyDescent="0.5">
      <c r="A323" s="2">
        <v>9842</v>
      </c>
      <c r="B323" s="13" t="s">
        <v>1704</v>
      </c>
      <c r="C323" s="14"/>
      <c r="D323" s="14"/>
      <c r="E323" s="14"/>
      <c r="F323" s="32" t="s">
        <v>1705</v>
      </c>
      <c r="G323" s="21"/>
      <c r="H323" s="22"/>
      <c r="I323" s="18"/>
      <c r="J323" s="18"/>
    </row>
    <row r="324" spans="1:10" s="2" customFormat="1" ht="12" customHeight="1" x14ac:dyDescent="0.5">
      <c r="B324" s="19"/>
      <c r="C324" s="20"/>
      <c r="D324" s="20"/>
      <c r="E324" s="20"/>
      <c r="F324" s="20"/>
      <c r="G324" s="20"/>
      <c r="H324" s="20"/>
      <c r="I324" s="20"/>
      <c r="J324" s="20"/>
    </row>
    <row r="325" spans="1:10" s="2" customFormat="1" ht="12" customHeight="1" x14ac:dyDescent="0.5">
      <c r="A325" s="2">
        <v>9843</v>
      </c>
      <c r="B325" s="13"/>
      <c r="C325" s="14" t="s">
        <v>1706</v>
      </c>
      <c r="D325" s="14"/>
      <c r="E325" s="14"/>
      <c r="F325" s="15" t="s">
        <v>1701</v>
      </c>
      <c r="G325" s="21" t="s">
        <v>39</v>
      </c>
      <c r="H325" s="22">
        <v>50</v>
      </c>
      <c r="I325" s="23">
        <v>0</v>
      </c>
      <c r="J325" s="18">
        <f>IF(G325 = CHAR(37), H325*I325/100,H325*I325)</f>
        <v>0</v>
      </c>
    </row>
    <row r="326" spans="1:10" s="2" customFormat="1" ht="12" customHeight="1" x14ac:dyDescent="0.5">
      <c r="B326" s="19"/>
      <c r="C326" s="20"/>
      <c r="D326" s="20"/>
      <c r="E326" s="20"/>
      <c r="F326" s="20"/>
      <c r="G326" s="20"/>
      <c r="H326" s="20"/>
      <c r="I326" s="20"/>
      <c r="J326" s="20"/>
    </row>
    <row r="327" spans="1:10" s="2" customFormat="1" ht="12" customHeight="1" x14ac:dyDescent="0.5">
      <c r="A327" s="2">
        <v>9844</v>
      </c>
      <c r="B327" s="13"/>
      <c r="C327" s="14" t="s">
        <v>1707</v>
      </c>
      <c r="D327" s="14"/>
      <c r="E327" s="14"/>
      <c r="F327" s="15" t="s">
        <v>1703</v>
      </c>
      <c r="G327" s="21" t="s">
        <v>39</v>
      </c>
      <c r="H327" s="22">
        <v>50</v>
      </c>
      <c r="I327" s="23">
        <v>0</v>
      </c>
      <c r="J327" s="18">
        <f>IF(G327 = CHAR(37), H327*I327/100,H327*I327)</f>
        <v>0</v>
      </c>
    </row>
    <row r="328" spans="1:10" s="2" customFormat="1" ht="12" customHeight="1" x14ac:dyDescent="0.5">
      <c r="B328" s="19"/>
      <c r="C328" s="20"/>
      <c r="D328" s="20"/>
      <c r="E328" s="20"/>
      <c r="F328" s="20"/>
      <c r="G328" s="20"/>
      <c r="H328" s="20"/>
      <c r="I328" s="20"/>
      <c r="J328" s="20"/>
    </row>
    <row r="329" spans="1:10" s="2" customFormat="1" ht="24" customHeight="1" x14ac:dyDescent="0.5">
      <c r="A329" s="2">
        <v>9898</v>
      </c>
      <c r="B329" s="13" t="s">
        <v>1708</v>
      </c>
      <c r="C329" s="14"/>
      <c r="D329" s="14"/>
      <c r="E329" s="14"/>
      <c r="F329" s="32" t="s">
        <v>1709</v>
      </c>
      <c r="G329" s="21" t="s">
        <v>39</v>
      </c>
      <c r="H329" s="22">
        <v>60</v>
      </c>
      <c r="I329" s="23">
        <v>0</v>
      </c>
      <c r="J329" s="18">
        <f>IF(G329 = CHAR(37), H329*I329/100,H329*I329)</f>
        <v>0</v>
      </c>
    </row>
    <row r="330" spans="1:10" s="2" customFormat="1" ht="12" customHeight="1" x14ac:dyDescent="0.5">
      <c r="B330" s="19"/>
      <c r="C330" s="20"/>
      <c r="D330" s="20"/>
      <c r="E330" s="20"/>
      <c r="F330" s="20"/>
      <c r="G330" s="20"/>
      <c r="H330" s="20"/>
      <c r="I330" s="20"/>
      <c r="J330" s="20"/>
    </row>
    <row r="331" spans="1:10" s="2" customFormat="1" ht="36" customHeight="1" x14ac:dyDescent="0.5">
      <c r="A331" s="2">
        <v>9899</v>
      </c>
      <c r="B331" s="13" t="s">
        <v>1710</v>
      </c>
      <c r="C331" s="14"/>
      <c r="D331" s="14"/>
      <c r="E331" s="14"/>
      <c r="F331" s="32" t="s">
        <v>1711</v>
      </c>
      <c r="G331" s="21" t="s">
        <v>424</v>
      </c>
      <c r="H331" s="22">
        <v>7800</v>
      </c>
      <c r="I331" s="23">
        <v>0</v>
      </c>
      <c r="J331" s="18">
        <f>IF(G331 = CHAR(37), H331*I331/100,H331*I331)</f>
        <v>0</v>
      </c>
    </row>
    <row r="332" spans="1:10" s="2" customFormat="1" ht="12" customHeight="1" x14ac:dyDescent="0.5">
      <c r="B332" s="19"/>
      <c r="C332" s="20"/>
      <c r="D332" s="20"/>
      <c r="E332" s="20"/>
      <c r="F332" s="20"/>
      <c r="G332" s="20"/>
      <c r="H332" s="20"/>
      <c r="I332" s="20"/>
      <c r="J332" s="20"/>
    </row>
    <row r="333" spans="1:10" s="2" customFormat="1" ht="12" customHeight="1" x14ac:dyDescent="0.5">
      <c r="A333" s="2">
        <v>9845</v>
      </c>
      <c r="B333" s="13" t="s">
        <v>1712</v>
      </c>
      <c r="C333" s="14"/>
      <c r="D333" s="14"/>
      <c r="E333" s="14"/>
      <c r="F333" s="32" t="s">
        <v>639</v>
      </c>
      <c r="G333" s="21"/>
      <c r="H333" s="22"/>
      <c r="I333" s="18"/>
      <c r="J333" s="18"/>
    </row>
    <row r="334" spans="1:10" s="2" customFormat="1" ht="12" customHeight="1" x14ac:dyDescent="0.5">
      <c r="B334" s="19"/>
      <c r="C334" s="20"/>
      <c r="D334" s="20"/>
      <c r="E334" s="20"/>
      <c r="F334" s="20"/>
      <c r="G334" s="20"/>
      <c r="H334" s="20"/>
      <c r="I334" s="20"/>
      <c r="J334" s="20"/>
    </row>
    <row r="335" spans="1:10" s="2" customFormat="1" ht="12" customHeight="1" x14ac:dyDescent="0.5">
      <c r="A335" s="2">
        <v>9900</v>
      </c>
      <c r="B335" s="13"/>
      <c r="C335" s="14" t="s">
        <v>1713</v>
      </c>
      <c r="D335" s="14"/>
      <c r="E335" s="14"/>
      <c r="F335" s="15" t="s">
        <v>637</v>
      </c>
      <c r="G335" s="21" t="s">
        <v>39</v>
      </c>
      <c r="H335" s="22">
        <v>350</v>
      </c>
      <c r="I335" s="23">
        <v>0</v>
      </c>
      <c r="J335" s="18">
        <f>IF(G335 = CHAR(37), H335*I335/100,H335*I335)</f>
        <v>0</v>
      </c>
    </row>
    <row r="336" spans="1:10" s="2" customFormat="1" ht="12" customHeight="1" x14ac:dyDescent="0.5">
      <c r="B336" s="19"/>
      <c r="C336" s="20"/>
      <c r="D336" s="20"/>
      <c r="E336" s="20"/>
      <c r="F336" s="20"/>
      <c r="G336" s="20"/>
      <c r="H336" s="20"/>
      <c r="I336" s="20"/>
      <c r="J336" s="20"/>
    </row>
    <row r="337" spans="1:10" s="2" customFormat="1" ht="24" customHeight="1" x14ac:dyDescent="0.5">
      <c r="A337" s="2">
        <v>9901</v>
      </c>
      <c r="B337" s="13" t="s">
        <v>1714</v>
      </c>
      <c r="C337" s="14"/>
      <c r="D337" s="14"/>
      <c r="E337" s="14"/>
      <c r="F337" s="32" t="s">
        <v>1715</v>
      </c>
      <c r="G337" s="21"/>
      <c r="H337" s="22"/>
      <c r="I337" s="18"/>
      <c r="J337" s="18"/>
    </row>
    <row r="338" spans="1:10" s="3" customFormat="1" ht="20.100000000000001" customHeight="1" x14ac:dyDescent="0.5">
      <c r="B338" s="25" t="s">
        <v>64</v>
      </c>
      <c r="C338" s="26"/>
      <c r="D338" s="26"/>
      <c r="E338" s="26"/>
      <c r="F338" s="27"/>
      <c r="G338" s="28"/>
      <c r="H338" s="29"/>
      <c r="I338" s="29"/>
      <c r="J338" s="30">
        <f>SUM(J288:J337)</f>
        <v>50000</v>
      </c>
    </row>
    <row r="339" spans="1:10" s="1" customFormat="1" ht="12" customHeight="1" x14ac:dyDescent="0.5">
      <c r="J339" s="31" t="s">
        <v>1716</v>
      </c>
    </row>
    <row r="340" spans="1:10" s="4" customFormat="1" ht="13" x14ac:dyDescent="0.5">
      <c r="B340" s="43" t="s">
        <v>1588</v>
      </c>
    </row>
    <row r="341" spans="1:10" s="1" customFormat="1" ht="11.7" x14ac:dyDescent="0.5">
      <c r="B341" s="44" t="s">
        <v>1682</v>
      </c>
    </row>
    <row r="342" spans="1:10" s="2" customFormat="1" ht="39.450000000000003" customHeight="1" x14ac:dyDescent="0.5">
      <c r="B342" s="7"/>
      <c r="C342" s="8" t="s">
        <v>3</v>
      </c>
      <c r="D342" s="8"/>
      <c r="E342" s="8"/>
      <c r="F342" s="7" t="s">
        <v>4</v>
      </c>
      <c r="G342" s="7" t="s">
        <v>5</v>
      </c>
      <c r="H342" s="7" t="s">
        <v>6</v>
      </c>
      <c r="I342" s="7" t="s">
        <v>7</v>
      </c>
      <c r="J342" s="9" t="s">
        <v>1589</v>
      </c>
    </row>
    <row r="343" spans="1:10" s="3" customFormat="1" ht="20.100000000000001" customHeight="1" x14ac:dyDescent="0.5">
      <c r="B343" s="25" t="s">
        <v>66</v>
      </c>
      <c r="C343" s="26"/>
      <c r="D343" s="26"/>
      <c r="E343" s="26"/>
      <c r="F343" s="27"/>
      <c r="G343" s="28"/>
      <c r="H343" s="29"/>
      <c r="I343" s="29"/>
      <c r="J343" s="30">
        <f>J338</f>
        <v>50000</v>
      </c>
    </row>
    <row r="344" spans="1:10" s="2" customFormat="1" ht="12" customHeight="1" x14ac:dyDescent="0.5">
      <c r="A344" s="2">
        <v>9902</v>
      </c>
      <c r="B344" s="13"/>
      <c r="C344" s="14" t="s">
        <v>1717</v>
      </c>
      <c r="D344" s="14"/>
      <c r="E344" s="14"/>
      <c r="F344" s="15" t="s">
        <v>637</v>
      </c>
      <c r="G344" s="21" t="s">
        <v>39</v>
      </c>
      <c r="H344" s="22">
        <v>50</v>
      </c>
      <c r="I344" s="23">
        <v>0</v>
      </c>
      <c r="J344" s="18">
        <f>IF(G344 = CHAR(37), H344*I344/100,H344*I344)</f>
        <v>0</v>
      </c>
    </row>
    <row r="345" spans="1:10" s="2" customFormat="1" ht="12" customHeight="1" x14ac:dyDescent="0.5">
      <c r="B345" s="19"/>
      <c r="C345" s="20"/>
      <c r="D345" s="20"/>
      <c r="E345" s="20"/>
      <c r="F345" s="20"/>
      <c r="G345" s="20"/>
      <c r="H345" s="20"/>
      <c r="I345" s="20"/>
      <c r="J345" s="20"/>
    </row>
    <row r="346" spans="1:10" s="2" customFormat="1" ht="12" customHeight="1" x14ac:dyDescent="0.5">
      <c r="A346" s="2">
        <v>9903</v>
      </c>
      <c r="B346" s="13"/>
      <c r="C346" s="14" t="s">
        <v>1718</v>
      </c>
      <c r="D346" s="14"/>
      <c r="E346" s="14"/>
      <c r="F346" s="15" t="s">
        <v>1719</v>
      </c>
      <c r="G346" s="21" t="s">
        <v>39</v>
      </c>
      <c r="H346" s="22">
        <v>20</v>
      </c>
      <c r="I346" s="23">
        <v>0</v>
      </c>
      <c r="J346" s="18">
        <f>IF(G346 = CHAR(37), H346*I346/100,H346*I346)</f>
        <v>0</v>
      </c>
    </row>
    <row r="347" spans="1:10" s="2" customFormat="1" ht="12" customHeight="1" x14ac:dyDescent="0.5">
      <c r="B347" s="19"/>
      <c r="C347" s="20"/>
      <c r="D347" s="20"/>
      <c r="E347" s="20"/>
      <c r="F347" s="20"/>
      <c r="G347" s="20"/>
      <c r="H347" s="20"/>
      <c r="I347" s="20"/>
      <c r="J347" s="20"/>
    </row>
    <row r="348" spans="1:10" s="2" customFormat="1" ht="12" customHeight="1" x14ac:dyDescent="0.5">
      <c r="A348" s="2">
        <v>9846</v>
      </c>
      <c r="B348" s="13" t="s">
        <v>1720</v>
      </c>
      <c r="C348" s="14"/>
      <c r="D348" s="14"/>
      <c r="E348" s="14"/>
      <c r="F348" s="32" t="s">
        <v>1721</v>
      </c>
      <c r="G348" s="21"/>
      <c r="H348" s="22"/>
      <c r="I348" s="18"/>
      <c r="J348" s="18"/>
    </row>
    <row r="349" spans="1:10" s="2" customFormat="1" ht="12" customHeight="1" x14ac:dyDescent="0.5">
      <c r="B349" s="19"/>
      <c r="C349" s="20"/>
      <c r="D349" s="20"/>
      <c r="E349" s="20"/>
      <c r="F349" s="20"/>
      <c r="G349" s="20"/>
      <c r="H349" s="20"/>
      <c r="I349" s="20"/>
      <c r="J349" s="20"/>
    </row>
    <row r="350" spans="1:10" s="2" customFormat="1" ht="12" customHeight="1" x14ac:dyDescent="0.5">
      <c r="A350" s="2">
        <v>9847</v>
      </c>
      <c r="B350" s="13"/>
      <c r="C350" s="14" t="s">
        <v>1722</v>
      </c>
      <c r="D350" s="14"/>
      <c r="E350" s="14"/>
      <c r="F350" s="15" t="s">
        <v>1723</v>
      </c>
      <c r="G350" s="21"/>
      <c r="H350" s="22"/>
      <c r="I350" s="18"/>
      <c r="J350" s="18"/>
    </row>
    <row r="351" spans="1:10" s="2" customFormat="1" ht="12" customHeight="1" x14ac:dyDescent="0.5">
      <c r="B351" s="19"/>
      <c r="C351" s="20"/>
      <c r="D351" s="20"/>
      <c r="E351" s="20"/>
      <c r="F351" s="20"/>
      <c r="G351" s="20"/>
      <c r="H351" s="20"/>
      <c r="I351" s="20"/>
      <c r="J351" s="20"/>
    </row>
    <row r="352" spans="1:10" s="2" customFormat="1" ht="12" customHeight="1" x14ac:dyDescent="0.5">
      <c r="A352" s="2">
        <v>9848</v>
      </c>
      <c r="B352" s="13"/>
      <c r="C352" s="14"/>
      <c r="D352" s="14" t="s">
        <v>92</v>
      </c>
      <c r="E352" s="14"/>
      <c r="F352" s="15" t="s">
        <v>1724</v>
      </c>
      <c r="G352" s="21" t="s">
        <v>162</v>
      </c>
      <c r="H352" s="22">
        <v>80</v>
      </c>
      <c r="I352" s="23">
        <v>0</v>
      </c>
      <c r="J352" s="18">
        <f>IF(G352 = CHAR(37), H352*I352/100,H352*I352)</f>
        <v>0</v>
      </c>
    </row>
    <row r="353" spans="2:10" s="2" customFormat="1" ht="12" customHeight="1" x14ac:dyDescent="0.5">
      <c r="B353" s="19"/>
      <c r="C353" s="20"/>
      <c r="D353" s="20"/>
      <c r="E353" s="20"/>
      <c r="F353" s="20"/>
      <c r="G353" s="20"/>
      <c r="H353" s="20"/>
      <c r="I353" s="20"/>
      <c r="J353" s="20"/>
    </row>
    <row r="354" spans="2:10" s="2" customFormat="1" ht="12" customHeight="1" x14ac:dyDescent="0.5">
      <c r="B354" s="19"/>
      <c r="C354" s="20"/>
      <c r="D354" s="20"/>
      <c r="E354" s="20"/>
      <c r="F354" s="20"/>
      <c r="G354" s="20"/>
      <c r="H354" s="20"/>
      <c r="I354" s="20"/>
      <c r="J354" s="20"/>
    </row>
    <row r="355" spans="2:10" s="2" customFormat="1" ht="12" customHeight="1" x14ac:dyDescent="0.5">
      <c r="B355" s="19"/>
      <c r="C355" s="20"/>
      <c r="D355" s="20"/>
      <c r="E355" s="20"/>
      <c r="F355" s="20"/>
      <c r="G355" s="20"/>
      <c r="H355" s="20"/>
      <c r="I355" s="20"/>
      <c r="J355" s="20"/>
    </row>
    <row r="356" spans="2:10" s="2" customFormat="1" ht="12" customHeight="1" x14ac:dyDescent="0.5">
      <c r="B356" s="19"/>
      <c r="C356" s="20"/>
      <c r="D356" s="20"/>
      <c r="E356" s="20"/>
      <c r="F356" s="20"/>
      <c r="G356" s="20"/>
      <c r="H356" s="20"/>
      <c r="I356" s="20"/>
      <c r="J356" s="20"/>
    </row>
    <row r="357" spans="2:10" s="2" customFormat="1" ht="12" customHeight="1" x14ac:dyDescent="0.5">
      <c r="B357" s="19"/>
      <c r="C357" s="20"/>
      <c r="D357" s="20"/>
      <c r="E357" s="20"/>
      <c r="F357" s="20"/>
      <c r="G357" s="20"/>
      <c r="H357" s="20"/>
      <c r="I357" s="20"/>
      <c r="J357" s="20"/>
    </row>
    <row r="358" spans="2:10" s="2" customFormat="1" ht="12" customHeight="1" x14ac:dyDescent="0.5">
      <c r="B358" s="19"/>
      <c r="C358" s="20"/>
      <c r="D358" s="20"/>
      <c r="E358" s="20"/>
      <c r="F358" s="20"/>
      <c r="G358" s="20"/>
      <c r="H358" s="20"/>
      <c r="I358" s="20"/>
      <c r="J358" s="20"/>
    </row>
    <row r="359" spans="2:10" s="2" customFormat="1" ht="12" customHeight="1" x14ac:dyDescent="0.5">
      <c r="B359" s="19"/>
      <c r="C359" s="20"/>
      <c r="D359" s="20"/>
      <c r="E359" s="20"/>
      <c r="F359" s="20"/>
      <c r="G359" s="20"/>
      <c r="H359" s="20"/>
      <c r="I359" s="20"/>
      <c r="J359" s="20"/>
    </row>
    <row r="360" spans="2:10" s="2" customFormat="1" ht="12" customHeight="1" x14ac:dyDescent="0.5">
      <c r="B360" s="19"/>
      <c r="C360" s="20"/>
      <c r="D360" s="20"/>
      <c r="E360" s="20"/>
      <c r="F360" s="20"/>
      <c r="G360" s="20"/>
      <c r="H360" s="20"/>
      <c r="I360" s="20"/>
      <c r="J360" s="20"/>
    </row>
    <row r="361" spans="2:10" s="2" customFormat="1" ht="12" customHeight="1" x14ac:dyDescent="0.5">
      <c r="B361" s="19"/>
      <c r="C361" s="20"/>
      <c r="D361" s="20"/>
      <c r="E361" s="20"/>
      <c r="F361" s="20"/>
      <c r="G361" s="20"/>
      <c r="H361" s="20"/>
      <c r="I361" s="20"/>
      <c r="J361" s="20"/>
    </row>
    <row r="362" spans="2:10" s="2" customFormat="1" ht="12" customHeight="1" x14ac:dyDescent="0.5">
      <c r="B362" s="19"/>
      <c r="C362" s="20"/>
      <c r="D362" s="20"/>
      <c r="E362" s="20"/>
      <c r="F362" s="20"/>
      <c r="G362" s="20"/>
      <c r="H362" s="20"/>
      <c r="I362" s="20"/>
      <c r="J362" s="20"/>
    </row>
    <row r="363" spans="2:10" s="2" customFormat="1" ht="12" customHeight="1" x14ac:dyDescent="0.5">
      <c r="B363" s="19"/>
      <c r="C363" s="20"/>
      <c r="D363" s="20"/>
      <c r="E363" s="20"/>
      <c r="F363" s="20"/>
      <c r="G363" s="20"/>
      <c r="H363" s="20"/>
      <c r="I363" s="20"/>
      <c r="J363" s="20"/>
    </row>
    <row r="364" spans="2:10" s="2" customFormat="1" ht="12" customHeight="1" x14ac:dyDescent="0.5">
      <c r="B364" s="19"/>
      <c r="C364" s="20"/>
      <c r="D364" s="20"/>
      <c r="E364" s="20"/>
      <c r="F364" s="20"/>
      <c r="G364" s="20"/>
      <c r="H364" s="20"/>
      <c r="I364" s="20"/>
      <c r="J364" s="20"/>
    </row>
    <row r="365" spans="2:10" s="2" customFormat="1" ht="12" customHeight="1" x14ac:dyDescent="0.5">
      <c r="B365" s="19"/>
      <c r="C365" s="20"/>
      <c r="D365" s="20"/>
      <c r="E365" s="20"/>
      <c r="F365" s="20"/>
      <c r="G365" s="20"/>
      <c r="H365" s="20"/>
      <c r="I365" s="20"/>
      <c r="J365" s="20"/>
    </row>
    <row r="366" spans="2:10" s="2" customFormat="1" ht="12" customHeight="1" x14ac:dyDescent="0.5">
      <c r="B366" s="19"/>
      <c r="C366" s="20"/>
      <c r="D366" s="20"/>
      <c r="E366" s="20"/>
      <c r="F366" s="20"/>
      <c r="G366" s="20"/>
      <c r="H366" s="20"/>
      <c r="I366" s="20"/>
      <c r="J366" s="20"/>
    </row>
    <row r="367" spans="2:10" s="2" customFormat="1" ht="12" customHeight="1" x14ac:dyDescent="0.5">
      <c r="B367" s="19"/>
      <c r="C367" s="20"/>
      <c r="D367" s="20"/>
      <c r="E367" s="20"/>
      <c r="F367" s="20"/>
      <c r="G367" s="20"/>
      <c r="H367" s="20"/>
      <c r="I367" s="20"/>
      <c r="J367" s="20"/>
    </row>
    <row r="368" spans="2:10" s="2" customFormat="1" ht="12" customHeight="1" x14ac:dyDescent="0.5">
      <c r="B368" s="19"/>
      <c r="C368" s="20"/>
      <c r="D368" s="20"/>
      <c r="E368" s="20"/>
      <c r="F368" s="20"/>
      <c r="G368" s="20"/>
      <c r="H368" s="20"/>
      <c r="I368" s="20"/>
      <c r="J368" s="20"/>
    </row>
    <row r="369" spans="2:10" s="2" customFormat="1" ht="12" customHeight="1" x14ac:dyDescent="0.5">
      <c r="B369" s="19"/>
      <c r="C369" s="20"/>
      <c r="D369" s="20"/>
      <c r="E369" s="20"/>
      <c r="F369" s="20"/>
      <c r="G369" s="20"/>
      <c r="H369" s="20"/>
      <c r="I369" s="20"/>
      <c r="J369" s="20"/>
    </row>
    <row r="370" spans="2:10" s="2" customFormat="1" ht="12" customHeight="1" x14ac:dyDescent="0.5">
      <c r="B370" s="19"/>
      <c r="C370" s="20"/>
      <c r="D370" s="20"/>
      <c r="E370" s="20"/>
      <c r="F370" s="20"/>
      <c r="G370" s="20"/>
      <c r="H370" s="20"/>
      <c r="I370" s="20"/>
      <c r="J370" s="20"/>
    </row>
    <row r="371" spans="2:10" s="2" customFormat="1" ht="12" customHeight="1" x14ac:dyDescent="0.5">
      <c r="B371" s="19"/>
      <c r="C371" s="20"/>
      <c r="D371" s="20"/>
      <c r="E371" s="20"/>
      <c r="F371" s="20"/>
      <c r="G371" s="20"/>
      <c r="H371" s="20"/>
      <c r="I371" s="20"/>
      <c r="J371" s="20"/>
    </row>
    <row r="372" spans="2:10" s="2" customFormat="1" ht="12" customHeight="1" x14ac:dyDescent="0.5">
      <c r="B372" s="19"/>
      <c r="C372" s="20"/>
      <c r="D372" s="20"/>
      <c r="E372" s="20"/>
      <c r="F372" s="20"/>
      <c r="G372" s="20"/>
      <c r="H372" s="20"/>
      <c r="I372" s="20"/>
      <c r="J372" s="20"/>
    </row>
    <row r="373" spans="2:10" s="2" customFormat="1" ht="12" customHeight="1" x14ac:dyDescent="0.5">
      <c r="B373" s="19"/>
      <c r="C373" s="20"/>
      <c r="D373" s="20"/>
      <c r="E373" s="20"/>
      <c r="F373" s="20"/>
      <c r="G373" s="20"/>
      <c r="H373" s="20"/>
      <c r="I373" s="20"/>
      <c r="J373" s="20"/>
    </row>
    <row r="374" spans="2:10" s="2" customFormat="1" ht="12" customHeight="1" x14ac:dyDescent="0.5">
      <c r="B374" s="19"/>
      <c r="C374" s="20"/>
      <c r="D374" s="20"/>
      <c r="E374" s="20"/>
      <c r="F374" s="20"/>
      <c r="G374" s="20"/>
      <c r="H374" s="20"/>
      <c r="I374" s="20"/>
      <c r="J374" s="20"/>
    </row>
    <row r="375" spans="2:10" s="2" customFormat="1" ht="12" customHeight="1" x14ac:dyDescent="0.5">
      <c r="B375" s="19"/>
      <c r="C375" s="20"/>
      <c r="D375" s="20"/>
      <c r="E375" s="20"/>
      <c r="F375" s="20"/>
      <c r="G375" s="20"/>
      <c r="H375" s="20"/>
      <c r="I375" s="20"/>
      <c r="J375" s="20"/>
    </row>
    <row r="376" spans="2:10" s="2" customFormat="1" ht="12" customHeight="1" x14ac:dyDescent="0.5">
      <c r="B376" s="19"/>
      <c r="C376" s="20"/>
      <c r="D376" s="20"/>
      <c r="E376" s="20"/>
      <c r="F376" s="20"/>
      <c r="G376" s="20"/>
      <c r="H376" s="20"/>
      <c r="I376" s="20"/>
      <c r="J376" s="20"/>
    </row>
    <row r="377" spans="2:10" s="2" customFormat="1" ht="12" customHeight="1" x14ac:dyDescent="0.5">
      <c r="B377" s="19"/>
      <c r="C377" s="20"/>
      <c r="D377" s="20"/>
      <c r="E377" s="20"/>
      <c r="F377" s="20"/>
      <c r="G377" s="20"/>
      <c r="H377" s="20"/>
      <c r="I377" s="20"/>
      <c r="J377" s="20"/>
    </row>
    <row r="378" spans="2:10" s="2" customFormat="1" ht="12" customHeight="1" x14ac:dyDescent="0.5">
      <c r="B378" s="19"/>
      <c r="C378" s="20"/>
      <c r="D378" s="20"/>
      <c r="E378" s="20"/>
      <c r="F378" s="20"/>
      <c r="G378" s="20"/>
      <c r="H378" s="20"/>
      <c r="I378" s="20"/>
      <c r="J378" s="20"/>
    </row>
    <row r="379" spans="2:10" s="2" customFormat="1" ht="12" customHeight="1" x14ac:dyDescent="0.5">
      <c r="B379" s="19"/>
      <c r="C379" s="20"/>
      <c r="D379" s="20"/>
      <c r="E379" s="20"/>
      <c r="F379" s="20"/>
      <c r="G379" s="20"/>
      <c r="H379" s="20"/>
      <c r="I379" s="20"/>
      <c r="J379" s="20"/>
    </row>
    <row r="380" spans="2:10" s="2" customFormat="1" ht="12" customHeight="1" x14ac:dyDescent="0.5">
      <c r="B380" s="19"/>
      <c r="C380" s="20"/>
      <c r="D380" s="20"/>
      <c r="E380" s="20"/>
      <c r="F380" s="20"/>
      <c r="G380" s="20"/>
      <c r="H380" s="20"/>
      <c r="I380" s="20"/>
      <c r="J380" s="20"/>
    </row>
    <row r="381" spans="2:10" s="2" customFormat="1" ht="12" customHeight="1" x14ac:dyDescent="0.5">
      <c r="B381" s="19"/>
      <c r="C381" s="20"/>
      <c r="D381" s="20"/>
      <c r="E381" s="20"/>
      <c r="F381" s="20"/>
      <c r="G381" s="20"/>
      <c r="H381" s="20"/>
      <c r="I381" s="20"/>
      <c r="J381" s="20"/>
    </row>
    <row r="382" spans="2:10" s="2" customFormat="1" ht="12" customHeight="1" x14ac:dyDescent="0.5">
      <c r="B382" s="19"/>
      <c r="C382" s="20"/>
      <c r="D382" s="20"/>
      <c r="E382" s="20"/>
      <c r="F382" s="20"/>
      <c r="G382" s="20"/>
      <c r="H382" s="20"/>
      <c r="I382" s="20"/>
      <c r="J382" s="20"/>
    </row>
    <row r="383" spans="2:10" s="2" customFormat="1" ht="12" customHeight="1" x14ac:dyDescent="0.5">
      <c r="B383" s="19"/>
      <c r="C383" s="20"/>
      <c r="D383" s="20"/>
      <c r="E383" s="20"/>
      <c r="F383" s="20"/>
      <c r="G383" s="20"/>
      <c r="H383" s="20"/>
      <c r="I383" s="20"/>
      <c r="J383" s="20"/>
    </row>
    <row r="384" spans="2:10" s="2" customFormat="1" ht="12" customHeight="1" x14ac:dyDescent="0.5">
      <c r="B384" s="19"/>
      <c r="C384" s="20"/>
      <c r="D384" s="20"/>
      <c r="E384" s="20"/>
      <c r="F384" s="20"/>
      <c r="G384" s="20"/>
      <c r="H384" s="20"/>
      <c r="I384" s="20"/>
      <c r="J384" s="20"/>
    </row>
    <row r="385" spans="2:10" s="2" customFormat="1" ht="12" customHeight="1" x14ac:dyDescent="0.5">
      <c r="B385" s="19"/>
      <c r="C385" s="20"/>
      <c r="D385" s="20"/>
      <c r="E385" s="20"/>
      <c r="F385" s="20"/>
      <c r="G385" s="20"/>
      <c r="H385" s="20"/>
      <c r="I385" s="20"/>
      <c r="J385" s="20"/>
    </row>
    <row r="386" spans="2:10" s="2" customFormat="1" ht="12" customHeight="1" x14ac:dyDescent="0.5">
      <c r="B386" s="19"/>
      <c r="C386" s="20"/>
      <c r="D386" s="20"/>
      <c r="E386" s="20"/>
      <c r="F386" s="20"/>
      <c r="G386" s="20"/>
      <c r="H386" s="20"/>
      <c r="I386" s="20"/>
      <c r="J386" s="20"/>
    </row>
    <row r="387" spans="2:10" s="2" customFormat="1" ht="12" customHeight="1" x14ac:dyDescent="0.5">
      <c r="B387" s="19"/>
      <c r="C387" s="20"/>
      <c r="D387" s="20"/>
      <c r="E387" s="20"/>
      <c r="F387" s="20"/>
      <c r="G387" s="20"/>
      <c r="H387" s="20"/>
      <c r="I387" s="20"/>
      <c r="J387" s="20"/>
    </row>
    <row r="388" spans="2:10" s="2" customFormat="1" ht="12" customHeight="1" x14ac:dyDescent="0.5">
      <c r="B388" s="19"/>
      <c r="C388" s="20"/>
      <c r="D388" s="20"/>
      <c r="E388" s="20"/>
      <c r="F388" s="20"/>
      <c r="G388" s="20"/>
      <c r="H388" s="20"/>
      <c r="I388" s="20"/>
      <c r="J388" s="20"/>
    </row>
    <row r="389" spans="2:10" s="2" customFormat="1" ht="12" customHeight="1" x14ac:dyDescent="0.5">
      <c r="B389" s="19"/>
      <c r="C389" s="20"/>
      <c r="D389" s="20"/>
      <c r="E389" s="20"/>
      <c r="F389" s="20"/>
      <c r="G389" s="20"/>
      <c r="H389" s="20"/>
      <c r="I389" s="20"/>
      <c r="J389" s="20"/>
    </row>
    <row r="390" spans="2:10" s="2" customFormat="1" ht="12" customHeight="1" x14ac:dyDescent="0.5">
      <c r="B390" s="19"/>
      <c r="C390" s="20"/>
      <c r="D390" s="20"/>
      <c r="E390" s="20"/>
      <c r="F390" s="20"/>
      <c r="G390" s="20"/>
      <c r="H390" s="20"/>
      <c r="I390" s="20"/>
      <c r="J390" s="20"/>
    </row>
    <row r="391" spans="2:10" s="2" customFormat="1" ht="12" customHeight="1" x14ac:dyDescent="0.5">
      <c r="B391" s="19"/>
      <c r="C391" s="20"/>
      <c r="D391" s="20"/>
      <c r="E391" s="20"/>
      <c r="F391" s="20"/>
      <c r="G391" s="20"/>
      <c r="H391" s="20"/>
      <c r="I391" s="20"/>
      <c r="J391" s="20"/>
    </row>
    <row r="392" spans="2:10" s="2" customFormat="1" ht="12" customHeight="1" x14ac:dyDescent="0.5">
      <c r="B392" s="19"/>
      <c r="C392" s="20"/>
      <c r="D392" s="20"/>
      <c r="E392" s="20"/>
      <c r="F392" s="20"/>
      <c r="G392" s="20"/>
      <c r="H392" s="20"/>
      <c r="I392" s="20"/>
      <c r="J392" s="20"/>
    </row>
    <row r="393" spans="2:10" s="2" customFormat="1" ht="12" customHeight="1" x14ac:dyDescent="0.5">
      <c r="B393" s="19"/>
      <c r="C393" s="20"/>
      <c r="D393" s="20"/>
      <c r="E393" s="20"/>
      <c r="F393" s="20"/>
      <c r="G393" s="20"/>
      <c r="H393" s="20"/>
      <c r="I393" s="20"/>
      <c r="J393" s="20"/>
    </row>
    <row r="394" spans="2:10" s="2" customFormat="1" ht="12" customHeight="1" x14ac:dyDescent="0.5">
      <c r="B394" s="19"/>
      <c r="C394" s="20"/>
      <c r="D394" s="20"/>
      <c r="E394" s="20"/>
      <c r="F394" s="20"/>
      <c r="G394" s="20"/>
      <c r="H394" s="20"/>
      <c r="I394" s="20"/>
      <c r="J394" s="20"/>
    </row>
    <row r="395" spans="2:10" s="2" customFormat="1" ht="12" customHeight="1" x14ac:dyDescent="0.5">
      <c r="B395" s="19"/>
      <c r="C395" s="20"/>
      <c r="D395" s="20"/>
      <c r="E395" s="20"/>
      <c r="F395" s="20"/>
      <c r="G395" s="20"/>
      <c r="H395" s="20"/>
      <c r="I395" s="20"/>
      <c r="J395" s="20"/>
    </row>
    <row r="396" spans="2:10" s="2" customFormat="1" ht="12" customHeight="1" x14ac:dyDescent="0.5">
      <c r="B396" s="19"/>
      <c r="C396" s="20"/>
      <c r="D396" s="20"/>
      <c r="E396" s="20"/>
      <c r="F396" s="20"/>
      <c r="G396" s="20"/>
      <c r="H396" s="20"/>
      <c r="I396" s="20"/>
      <c r="J396" s="20"/>
    </row>
    <row r="397" spans="2:10" s="2" customFormat="1" ht="12" customHeight="1" x14ac:dyDescent="0.5">
      <c r="B397" s="19"/>
      <c r="C397" s="20"/>
      <c r="D397" s="20"/>
      <c r="E397" s="20"/>
      <c r="F397" s="20"/>
      <c r="G397" s="20"/>
      <c r="H397" s="20"/>
      <c r="I397" s="20"/>
      <c r="J397" s="20"/>
    </row>
    <row r="398" spans="2:10" s="2" customFormat="1" ht="12" customHeight="1" x14ac:dyDescent="0.5">
      <c r="B398" s="19"/>
      <c r="C398" s="20"/>
      <c r="D398" s="20"/>
      <c r="E398" s="20"/>
      <c r="F398" s="20"/>
      <c r="G398" s="20"/>
      <c r="H398" s="20"/>
      <c r="I398" s="20"/>
      <c r="J398" s="20"/>
    </row>
    <row r="399" spans="2:10" s="2" customFormat="1" ht="12" customHeight="1" x14ac:dyDescent="0.5">
      <c r="B399" s="19"/>
      <c r="C399" s="20"/>
      <c r="D399" s="20"/>
      <c r="E399" s="20"/>
      <c r="F399" s="20"/>
      <c r="G399" s="20"/>
      <c r="H399" s="20"/>
      <c r="I399" s="20"/>
      <c r="J399" s="20"/>
    </row>
    <row r="400" spans="2:10" s="2" customFormat="1" ht="12" customHeight="1" x14ac:dyDescent="0.5">
      <c r="B400" s="19"/>
      <c r="C400" s="20"/>
      <c r="D400" s="20"/>
      <c r="E400" s="20"/>
      <c r="F400" s="20"/>
      <c r="G400" s="20"/>
      <c r="H400" s="20"/>
      <c r="I400" s="20"/>
      <c r="J400" s="20"/>
    </row>
    <row r="401" spans="1:10" s="2" customFormat="1" ht="12" customHeight="1" x14ac:dyDescent="0.5">
      <c r="B401" s="19"/>
      <c r="C401" s="20"/>
      <c r="D401" s="20"/>
      <c r="E401" s="20"/>
      <c r="F401" s="20"/>
      <c r="G401" s="20"/>
      <c r="H401" s="20"/>
      <c r="I401" s="20"/>
      <c r="J401" s="20"/>
    </row>
    <row r="402" spans="1:10" s="2" customFormat="1" ht="12" customHeight="1" x14ac:dyDescent="0.5">
      <c r="B402" s="19"/>
      <c r="C402" s="20"/>
      <c r="D402" s="20"/>
      <c r="E402" s="20"/>
      <c r="F402" s="20"/>
      <c r="G402" s="20"/>
      <c r="H402" s="20"/>
      <c r="I402" s="20"/>
      <c r="J402" s="20"/>
    </row>
    <row r="403" spans="1:10" s="2" customFormat="1" ht="12" customHeight="1" x14ac:dyDescent="0.5">
      <c r="B403" s="19"/>
      <c r="C403" s="20"/>
      <c r="D403" s="20"/>
      <c r="E403" s="20"/>
      <c r="F403" s="20"/>
      <c r="G403" s="20"/>
      <c r="H403" s="20"/>
      <c r="I403" s="20"/>
      <c r="J403" s="20"/>
    </row>
    <row r="404" spans="1:10" s="2" customFormat="1" ht="12" customHeight="1" x14ac:dyDescent="0.5">
      <c r="B404" s="19"/>
      <c r="C404" s="20"/>
      <c r="D404" s="20"/>
      <c r="E404" s="20"/>
      <c r="F404" s="20"/>
      <c r="G404" s="20"/>
      <c r="H404" s="20"/>
      <c r="I404" s="20"/>
      <c r="J404" s="20"/>
    </row>
    <row r="405" spans="1:10" s="2" customFormat="1" ht="12" customHeight="1" x14ac:dyDescent="0.5">
      <c r="B405" s="19"/>
      <c r="C405" s="20"/>
      <c r="D405" s="20"/>
      <c r="E405" s="20"/>
      <c r="F405" s="20"/>
      <c r="G405" s="20"/>
      <c r="H405" s="20"/>
      <c r="I405" s="20"/>
      <c r="J405" s="20"/>
    </row>
    <row r="406" spans="1:10" s="3" customFormat="1" ht="20.100000000000001" customHeight="1" x14ac:dyDescent="0.5">
      <c r="B406" s="25" t="s">
        <v>138</v>
      </c>
      <c r="C406" s="26"/>
      <c r="D406" s="26"/>
      <c r="E406" s="26"/>
      <c r="F406" s="27"/>
      <c r="G406" s="28"/>
      <c r="H406" s="29"/>
      <c r="I406" s="29"/>
      <c r="J406" s="30">
        <f>SUM(J343:J405)</f>
        <v>50000</v>
      </c>
    </row>
    <row r="407" spans="1:10" s="1" customFormat="1" ht="12" customHeight="1" x14ac:dyDescent="0.5">
      <c r="J407" s="31" t="s">
        <v>1725</v>
      </c>
    </row>
    <row r="408" spans="1:10" s="4" customFormat="1" ht="13" x14ac:dyDescent="0.5">
      <c r="B408" s="43" t="s">
        <v>1588</v>
      </c>
    </row>
    <row r="409" spans="1:10" s="1" customFormat="1" ht="11.7" x14ac:dyDescent="0.5">
      <c r="B409" s="44" t="s">
        <v>1726</v>
      </c>
    </row>
    <row r="410" spans="1:10" s="2" customFormat="1" ht="39.450000000000003" customHeight="1" x14ac:dyDescent="0.5">
      <c r="B410" s="7"/>
      <c r="C410" s="8" t="s">
        <v>3</v>
      </c>
      <c r="D410" s="8"/>
      <c r="E410" s="8"/>
      <c r="F410" s="7" t="s">
        <v>4</v>
      </c>
      <c r="G410" s="7" t="s">
        <v>5</v>
      </c>
      <c r="H410" s="7" t="s">
        <v>6</v>
      </c>
      <c r="I410" s="7" t="s">
        <v>7</v>
      </c>
      <c r="J410" s="9" t="s">
        <v>1589</v>
      </c>
    </row>
    <row r="411" spans="1:10" s="3" customFormat="1" ht="20.100000000000001" customHeight="1" x14ac:dyDescent="0.5">
      <c r="B411" s="10"/>
      <c r="C411" s="11"/>
      <c r="D411" s="11"/>
      <c r="E411" s="11"/>
      <c r="F411" s="11"/>
      <c r="G411" s="11"/>
      <c r="H411" s="11"/>
      <c r="I411" s="11"/>
      <c r="J411" s="12"/>
    </row>
    <row r="412" spans="1:10" s="2" customFormat="1" ht="24" customHeight="1" x14ac:dyDescent="0.5">
      <c r="A412" s="2">
        <v>9803</v>
      </c>
      <c r="B412" s="13" t="s">
        <v>1727</v>
      </c>
      <c r="C412" s="14"/>
      <c r="D412" s="14"/>
      <c r="E412" s="14"/>
      <c r="F412" s="32" t="s">
        <v>644</v>
      </c>
      <c r="G412" s="21"/>
      <c r="H412" s="22"/>
      <c r="I412" s="18"/>
      <c r="J412" s="18"/>
    </row>
    <row r="413" spans="1:10" s="2" customFormat="1" ht="12" customHeight="1" x14ac:dyDescent="0.5">
      <c r="B413" s="19"/>
      <c r="C413" s="20"/>
      <c r="D413" s="20"/>
      <c r="E413" s="20"/>
      <c r="F413" s="20"/>
      <c r="G413" s="20"/>
      <c r="H413" s="20"/>
      <c r="I413" s="20"/>
      <c r="J413" s="20"/>
    </row>
    <row r="414" spans="1:10" s="2" customFormat="1" ht="24" customHeight="1" x14ac:dyDescent="0.5">
      <c r="A414" s="2">
        <v>9849</v>
      </c>
      <c r="B414" s="13" t="s">
        <v>1728</v>
      </c>
      <c r="C414" s="14"/>
      <c r="D414" s="14"/>
      <c r="E414" s="14"/>
      <c r="F414" s="32" t="s">
        <v>1729</v>
      </c>
      <c r="G414" s="21"/>
      <c r="H414" s="22"/>
      <c r="I414" s="18"/>
      <c r="J414" s="18"/>
    </row>
    <row r="415" spans="1:10" s="2" customFormat="1" ht="12" customHeight="1" x14ac:dyDescent="0.5">
      <c r="B415" s="19"/>
      <c r="C415" s="20"/>
      <c r="D415" s="20"/>
      <c r="E415" s="20"/>
      <c r="F415" s="20"/>
      <c r="G415" s="20"/>
      <c r="H415" s="20"/>
      <c r="I415" s="20"/>
      <c r="J415" s="20"/>
    </row>
    <row r="416" spans="1:10" s="2" customFormat="1" ht="12" customHeight="1" x14ac:dyDescent="0.5">
      <c r="A416" s="2">
        <v>9917</v>
      </c>
      <c r="B416" s="13"/>
      <c r="C416" s="14"/>
      <c r="D416" s="14" t="s">
        <v>92</v>
      </c>
      <c r="E416" s="14"/>
      <c r="F416" s="15" t="s">
        <v>1730</v>
      </c>
      <c r="G416" s="21" t="s">
        <v>162</v>
      </c>
      <c r="H416" s="22">
        <v>110</v>
      </c>
      <c r="I416" s="23">
        <v>0</v>
      </c>
      <c r="J416" s="18">
        <f>IF(G416 = CHAR(37), H416*I416/100,H416*I416)</f>
        <v>0</v>
      </c>
    </row>
    <row r="417" spans="1:10" s="2" customFormat="1" ht="12" customHeight="1" x14ac:dyDescent="0.5">
      <c r="B417" s="19"/>
      <c r="C417" s="20"/>
      <c r="D417" s="20"/>
      <c r="E417" s="20"/>
      <c r="F417" s="20"/>
      <c r="G417" s="20"/>
      <c r="H417" s="20"/>
      <c r="I417" s="20"/>
      <c r="J417" s="20"/>
    </row>
    <row r="418" spans="1:10" s="2" customFormat="1" ht="12" customHeight="1" x14ac:dyDescent="0.5">
      <c r="A418" s="2">
        <v>9918</v>
      </c>
      <c r="B418" s="13"/>
      <c r="C418" s="14"/>
      <c r="D418" s="14" t="s">
        <v>95</v>
      </c>
      <c r="E418" s="14"/>
      <c r="F418" s="15" t="s">
        <v>1731</v>
      </c>
      <c r="G418" s="21" t="s">
        <v>162</v>
      </c>
      <c r="H418" s="22">
        <v>265</v>
      </c>
      <c r="I418" s="23">
        <v>0</v>
      </c>
      <c r="J418" s="18">
        <f>IF(G418 = CHAR(37), H418*I418/100,H418*I418)</f>
        <v>0</v>
      </c>
    </row>
    <row r="419" spans="1:10" s="2" customFormat="1" ht="12" customHeight="1" x14ac:dyDescent="0.5">
      <c r="B419" s="19"/>
      <c r="C419" s="20"/>
      <c r="D419" s="20"/>
      <c r="E419" s="20"/>
      <c r="F419" s="20"/>
      <c r="G419" s="20"/>
      <c r="H419" s="20"/>
      <c r="I419" s="20"/>
      <c r="J419" s="20"/>
    </row>
    <row r="420" spans="1:10" s="2" customFormat="1" ht="12" customHeight="1" x14ac:dyDescent="0.5">
      <c r="A420" s="2">
        <v>9919</v>
      </c>
      <c r="B420" s="13"/>
      <c r="C420" s="14"/>
      <c r="D420" s="14" t="s">
        <v>97</v>
      </c>
      <c r="E420" s="14"/>
      <c r="F420" s="15" t="s">
        <v>1732</v>
      </c>
      <c r="G420" s="21" t="s">
        <v>162</v>
      </c>
      <c r="H420" s="22">
        <v>135</v>
      </c>
      <c r="I420" s="23">
        <v>0</v>
      </c>
      <c r="J420" s="18">
        <f>IF(G420 = CHAR(37), H420*I420/100,H420*I420)</f>
        <v>0</v>
      </c>
    </row>
    <row r="421" spans="1:10" s="2" customFormat="1" ht="12" customHeight="1" x14ac:dyDescent="0.5">
      <c r="B421" s="19"/>
      <c r="C421" s="20"/>
      <c r="D421" s="20"/>
      <c r="E421" s="20"/>
      <c r="F421" s="20"/>
      <c r="G421" s="20"/>
      <c r="H421" s="20"/>
      <c r="I421" s="20"/>
      <c r="J421" s="20"/>
    </row>
    <row r="422" spans="1:10" s="2" customFormat="1" ht="12" customHeight="1" x14ac:dyDescent="0.5">
      <c r="A422" s="2">
        <v>9920</v>
      </c>
      <c r="B422" s="13"/>
      <c r="C422" s="14"/>
      <c r="D422" s="14" t="s">
        <v>99</v>
      </c>
      <c r="E422" s="14"/>
      <c r="F422" s="15" t="s">
        <v>1733</v>
      </c>
      <c r="G422" s="21" t="s">
        <v>162</v>
      </c>
      <c r="H422" s="22">
        <v>65</v>
      </c>
      <c r="I422" s="23">
        <v>0</v>
      </c>
      <c r="J422" s="18">
        <f>IF(G422 = CHAR(37), H422*I422/100,H422*I422)</f>
        <v>0</v>
      </c>
    </row>
    <row r="423" spans="1:10" s="2" customFormat="1" ht="12" customHeight="1" x14ac:dyDescent="0.5">
      <c r="B423" s="19"/>
      <c r="C423" s="20"/>
      <c r="D423" s="20"/>
      <c r="E423" s="20"/>
      <c r="F423" s="20"/>
      <c r="G423" s="20"/>
      <c r="H423" s="20"/>
      <c r="I423" s="20"/>
      <c r="J423" s="20"/>
    </row>
    <row r="424" spans="1:10" s="2" customFormat="1" ht="12" customHeight="1" x14ac:dyDescent="0.5">
      <c r="A424" s="2">
        <v>9921</v>
      </c>
      <c r="B424" s="13"/>
      <c r="C424" s="14"/>
      <c r="D424" s="14" t="s">
        <v>101</v>
      </c>
      <c r="E424" s="14"/>
      <c r="F424" s="15" t="s">
        <v>1734</v>
      </c>
      <c r="G424" s="21" t="s">
        <v>162</v>
      </c>
      <c r="H424" s="22">
        <v>35</v>
      </c>
      <c r="I424" s="23">
        <v>0</v>
      </c>
      <c r="J424" s="18">
        <f>IF(G424 = CHAR(37), H424*I424/100,H424*I424)</f>
        <v>0</v>
      </c>
    </row>
    <row r="425" spans="1:10" s="2" customFormat="1" ht="12" customHeight="1" x14ac:dyDescent="0.5">
      <c r="B425" s="19"/>
      <c r="C425" s="20"/>
      <c r="D425" s="20"/>
      <c r="E425" s="20"/>
      <c r="F425" s="20"/>
      <c r="G425" s="20"/>
      <c r="H425" s="20"/>
      <c r="I425" s="20"/>
      <c r="J425" s="20"/>
    </row>
    <row r="426" spans="1:10" s="2" customFormat="1" ht="24" customHeight="1" x14ac:dyDescent="0.5">
      <c r="A426" s="2">
        <v>9850</v>
      </c>
      <c r="B426" s="13" t="s">
        <v>1735</v>
      </c>
      <c r="C426" s="14"/>
      <c r="D426" s="14"/>
      <c r="E426" s="14"/>
      <c r="F426" s="32" t="s">
        <v>1736</v>
      </c>
      <c r="G426" s="21"/>
      <c r="H426" s="22"/>
      <c r="I426" s="18"/>
      <c r="J426" s="18"/>
    </row>
    <row r="427" spans="1:10" s="2" customFormat="1" ht="12" customHeight="1" x14ac:dyDescent="0.5">
      <c r="B427" s="19"/>
      <c r="C427" s="20"/>
      <c r="D427" s="20"/>
      <c r="E427" s="20"/>
      <c r="F427" s="20"/>
      <c r="G427" s="20"/>
      <c r="H427" s="20"/>
      <c r="I427" s="20"/>
      <c r="J427" s="20"/>
    </row>
    <row r="428" spans="1:10" s="2" customFormat="1" ht="12" customHeight="1" x14ac:dyDescent="0.5">
      <c r="A428" s="2">
        <v>9916</v>
      </c>
      <c r="B428" s="13"/>
      <c r="C428" s="14"/>
      <c r="D428" s="14" t="s">
        <v>92</v>
      </c>
      <c r="E428" s="14"/>
      <c r="F428" s="15" t="s">
        <v>1734</v>
      </c>
      <c r="G428" s="21" t="s">
        <v>162</v>
      </c>
      <c r="H428" s="22">
        <v>1050</v>
      </c>
      <c r="I428" s="23">
        <v>0</v>
      </c>
      <c r="J428" s="18">
        <f>IF(G428 = CHAR(37), H428*I428/100,H428*I428)</f>
        <v>0</v>
      </c>
    </row>
    <row r="429" spans="1:10" s="2" customFormat="1" ht="12" customHeight="1" x14ac:dyDescent="0.5">
      <c r="B429" s="19"/>
      <c r="C429" s="20"/>
      <c r="D429" s="20"/>
      <c r="E429" s="20"/>
      <c r="F429" s="20"/>
      <c r="G429" s="20"/>
      <c r="H429" s="20"/>
      <c r="I429" s="20"/>
      <c r="J429" s="20"/>
    </row>
    <row r="430" spans="1:10" s="2" customFormat="1" ht="24" customHeight="1" x14ac:dyDescent="0.5">
      <c r="A430" s="2">
        <v>9851</v>
      </c>
      <c r="B430" s="13" t="s">
        <v>1737</v>
      </c>
      <c r="C430" s="14"/>
      <c r="D430" s="14"/>
      <c r="E430" s="14"/>
      <c r="F430" s="32" t="s">
        <v>1738</v>
      </c>
      <c r="G430" s="21" t="s">
        <v>162</v>
      </c>
      <c r="H430" s="22">
        <v>510</v>
      </c>
      <c r="I430" s="23">
        <v>0</v>
      </c>
      <c r="J430" s="18">
        <f>IF(G430 = CHAR(37), H430*I430/100,H430*I430)</f>
        <v>0</v>
      </c>
    </row>
    <row r="431" spans="1:10" s="2" customFormat="1" ht="12" customHeight="1" x14ac:dyDescent="0.5">
      <c r="B431" s="19"/>
      <c r="C431" s="20"/>
      <c r="D431" s="20"/>
      <c r="E431" s="20"/>
      <c r="F431" s="20"/>
      <c r="G431" s="20"/>
      <c r="H431" s="20"/>
      <c r="I431" s="20"/>
      <c r="J431" s="20"/>
    </row>
    <row r="432" spans="1:10" s="2" customFormat="1" ht="48" customHeight="1" x14ac:dyDescent="0.5">
      <c r="A432" s="2">
        <v>9904</v>
      </c>
      <c r="B432" s="13" t="s">
        <v>1739</v>
      </c>
      <c r="C432" s="14"/>
      <c r="D432" s="14"/>
      <c r="E432" s="14"/>
      <c r="F432" s="32" t="s">
        <v>1740</v>
      </c>
      <c r="G432" s="21" t="s">
        <v>22</v>
      </c>
      <c r="H432" s="22">
        <v>1</v>
      </c>
      <c r="I432" s="23">
        <v>0</v>
      </c>
      <c r="J432" s="18">
        <f>IF(G432 = CHAR(37), H432*I432/100,H432*I432)</f>
        <v>0</v>
      </c>
    </row>
    <row r="433" spans="2:10" s="2" customFormat="1" ht="12" customHeight="1" x14ac:dyDescent="0.5">
      <c r="B433" s="19"/>
      <c r="C433" s="20"/>
      <c r="D433" s="20"/>
      <c r="E433" s="20"/>
      <c r="F433" s="20"/>
      <c r="G433" s="20"/>
      <c r="H433" s="20"/>
      <c r="I433" s="20"/>
      <c r="J433" s="20"/>
    </row>
    <row r="434" spans="2:10" s="2" customFormat="1" ht="12" customHeight="1" x14ac:dyDescent="0.5">
      <c r="B434" s="19"/>
      <c r="C434" s="20"/>
      <c r="D434" s="20"/>
      <c r="E434" s="20"/>
      <c r="F434" s="20"/>
      <c r="G434" s="20"/>
      <c r="H434" s="20"/>
      <c r="I434" s="20"/>
      <c r="J434" s="20"/>
    </row>
    <row r="435" spans="2:10" s="2" customFormat="1" ht="12" customHeight="1" x14ac:dyDescent="0.5">
      <c r="B435" s="19"/>
      <c r="C435" s="20"/>
      <c r="D435" s="20"/>
      <c r="E435" s="20"/>
      <c r="F435" s="20"/>
      <c r="G435" s="20"/>
      <c r="H435" s="20"/>
      <c r="I435" s="20"/>
      <c r="J435" s="20"/>
    </row>
    <row r="436" spans="2:10" s="2" customFormat="1" ht="12" customHeight="1" x14ac:dyDescent="0.5">
      <c r="B436" s="19"/>
      <c r="C436" s="20"/>
      <c r="D436" s="20"/>
      <c r="E436" s="20"/>
      <c r="F436" s="20"/>
      <c r="G436" s="20"/>
      <c r="H436" s="20"/>
      <c r="I436" s="20"/>
      <c r="J436" s="20"/>
    </row>
    <row r="437" spans="2:10" s="2" customFormat="1" ht="12" customHeight="1" x14ac:dyDescent="0.5">
      <c r="B437" s="19"/>
      <c r="C437" s="20"/>
      <c r="D437" s="20"/>
      <c r="E437" s="20"/>
      <c r="F437" s="20"/>
      <c r="G437" s="20"/>
      <c r="H437" s="20"/>
      <c r="I437" s="20"/>
      <c r="J437" s="20"/>
    </row>
    <row r="438" spans="2:10" s="2" customFormat="1" ht="12" customHeight="1" x14ac:dyDescent="0.5">
      <c r="B438" s="19"/>
      <c r="C438" s="20"/>
      <c r="D438" s="20"/>
      <c r="E438" s="20"/>
      <c r="F438" s="20"/>
      <c r="G438" s="20"/>
      <c r="H438" s="20"/>
      <c r="I438" s="20"/>
      <c r="J438" s="20"/>
    </row>
    <row r="439" spans="2:10" s="2" customFormat="1" ht="12" customHeight="1" x14ac:dyDescent="0.5">
      <c r="B439" s="19"/>
      <c r="C439" s="20"/>
      <c r="D439" s="20"/>
      <c r="E439" s="20"/>
      <c r="F439" s="20"/>
      <c r="G439" s="20"/>
      <c r="H439" s="20"/>
      <c r="I439" s="20"/>
      <c r="J439" s="20"/>
    </row>
    <row r="440" spans="2:10" s="2" customFormat="1" ht="12" customHeight="1" x14ac:dyDescent="0.5">
      <c r="B440" s="19"/>
      <c r="C440" s="20"/>
      <c r="D440" s="20"/>
      <c r="E440" s="20"/>
      <c r="F440" s="20"/>
      <c r="G440" s="20"/>
      <c r="H440" s="20"/>
      <c r="I440" s="20"/>
      <c r="J440" s="20"/>
    </row>
    <row r="441" spans="2:10" s="2" customFormat="1" ht="12" customHeight="1" x14ac:dyDescent="0.5">
      <c r="B441" s="19"/>
      <c r="C441" s="20"/>
      <c r="D441" s="20"/>
      <c r="E441" s="20"/>
      <c r="F441" s="20"/>
      <c r="G441" s="20"/>
      <c r="H441" s="20"/>
      <c r="I441" s="20"/>
      <c r="J441" s="20"/>
    </row>
    <row r="442" spans="2:10" s="2" customFormat="1" ht="12" customHeight="1" x14ac:dyDescent="0.5">
      <c r="B442" s="19"/>
      <c r="C442" s="20"/>
      <c r="D442" s="20"/>
      <c r="E442" s="20"/>
      <c r="F442" s="20"/>
      <c r="G442" s="20"/>
      <c r="H442" s="20"/>
      <c r="I442" s="20"/>
      <c r="J442" s="20"/>
    </row>
    <row r="443" spans="2:10" s="2" customFormat="1" ht="12" customHeight="1" x14ac:dyDescent="0.5">
      <c r="B443" s="19"/>
      <c r="C443" s="20"/>
      <c r="D443" s="20"/>
      <c r="E443" s="20"/>
      <c r="F443" s="20"/>
      <c r="G443" s="20"/>
      <c r="H443" s="20"/>
      <c r="I443" s="20"/>
      <c r="J443" s="20"/>
    </row>
    <row r="444" spans="2:10" s="2" customFormat="1" ht="12" customHeight="1" x14ac:dyDescent="0.5">
      <c r="B444" s="19"/>
      <c r="C444" s="20"/>
      <c r="D444" s="20"/>
      <c r="E444" s="20"/>
      <c r="F444" s="20"/>
      <c r="G444" s="20"/>
      <c r="H444" s="20"/>
      <c r="I444" s="20"/>
      <c r="J444" s="20"/>
    </row>
    <row r="445" spans="2:10" s="2" customFormat="1" ht="12" customHeight="1" x14ac:dyDescent="0.5">
      <c r="B445" s="19"/>
      <c r="C445" s="20"/>
      <c r="D445" s="20"/>
      <c r="E445" s="20"/>
      <c r="F445" s="20"/>
      <c r="G445" s="20"/>
      <c r="H445" s="20"/>
      <c r="I445" s="20"/>
      <c r="J445" s="20"/>
    </row>
    <row r="446" spans="2:10" s="2" customFormat="1" ht="12" customHeight="1" x14ac:dyDescent="0.5">
      <c r="B446" s="19"/>
      <c r="C446" s="20"/>
      <c r="D446" s="20"/>
      <c r="E446" s="20"/>
      <c r="F446" s="20"/>
      <c r="G446" s="20"/>
      <c r="H446" s="20"/>
      <c r="I446" s="20"/>
      <c r="J446" s="20"/>
    </row>
    <row r="447" spans="2:10" s="2" customFormat="1" ht="12" customHeight="1" x14ac:dyDescent="0.5">
      <c r="B447" s="19"/>
      <c r="C447" s="20"/>
      <c r="D447" s="20"/>
      <c r="E447" s="20"/>
      <c r="F447" s="20"/>
      <c r="G447" s="20"/>
      <c r="H447" s="20"/>
      <c r="I447" s="20"/>
      <c r="J447" s="20"/>
    </row>
    <row r="448" spans="2:10" s="2" customFormat="1" ht="12" customHeight="1" x14ac:dyDescent="0.5">
      <c r="B448" s="19"/>
      <c r="C448" s="20"/>
      <c r="D448" s="20"/>
      <c r="E448" s="20"/>
      <c r="F448" s="20"/>
      <c r="G448" s="20"/>
      <c r="H448" s="20"/>
      <c r="I448" s="20"/>
      <c r="J448" s="20"/>
    </row>
    <row r="449" spans="2:10" s="2" customFormat="1" ht="12" customHeight="1" x14ac:dyDescent="0.5">
      <c r="B449" s="19"/>
      <c r="C449" s="20"/>
      <c r="D449" s="20"/>
      <c r="E449" s="20"/>
      <c r="F449" s="20"/>
      <c r="G449" s="20"/>
      <c r="H449" s="20"/>
      <c r="I449" s="20"/>
      <c r="J449" s="20"/>
    </row>
    <row r="450" spans="2:10" s="2" customFormat="1" ht="12" customHeight="1" x14ac:dyDescent="0.5">
      <c r="B450" s="19"/>
      <c r="C450" s="20"/>
      <c r="D450" s="20"/>
      <c r="E450" s="20"/>
      <c r="F450" s="20"/>
      <c r="G450" s="20"/>
      <c r="H450" s="20"/>
      <c r="I450" s="20"/>
      <c r="J450" s="20"/>
    </row>
    <row r="451" spans="2:10" s="2" customFormat="1" ht="12" customHeight="1" x14ac:dyDescent="0.5">
      <c r="B451" s="19"/>
      <c r="C451" s="20"/>
      <c r="D451" s="20"/>
      <c r="E451" s="20"/>
      <c r="F451" s="20"/>
      <c r="G451" s="20"/>
      <c r="H451" s="20"/>
      <c r="I451" s="20"/>
      <c r="J451" s="20"/>
    </row>
    <row r="452" spans="2:10" s="2" customFormat="1" ht="12" customHeight="1" x14ac:dyDescent="0.5">
      <c r="B452" s="19"/>
      <c r="C452" s="20"/>
      <c r="D452" s="20"/>
      <c r="E452" s="20"/>
      <c r="F452" s="20"/>
      <c r="G452" s="20"/>
      <c r="H452" s="20"/>
      <c r="I452" s="20"/>
      <c r="J452" s="20"/>
    </row>
    <row r="453" spans="2:10" s="2" customFormat="1" ht="12" customHeight="1" x14ac:dyDescent="0.5">
      <c r="B453" s="19"/>
      <c r="C453" s="20"/>
      <c r="D453" s="20"/>
      <c r="E453" s="20"/>
      <c r="F453" s="20"/>
      <c r="G453" s="20"/>
      <c r="H453" s="20"/>
      <c r="I453" s="20"/>
      <c r="J453" s="20"/>
    </row>
    <row r="454" spans="2:10" s="2" customFormat="1" ht="12" customHeight="1" x14ac:dyDescent="0.5">
      <c r="B454" s="19"/>
      <c r="C454" s="20"/>
      <c r="D454" s="20"/>
      <c r="E454" s="20"/>
      <c r="F454" s="20"/>
      <c r="G454" s="20"/>
      <c r="H454" s="20"/>
      <c r="I454" s="20"/>
      <c r="J454" s="20"/>
    </row>
    <row r="455" spans="2:10" s="2" customFormat="1" ht="12" customHeight="1" x14ac:dyDescent="0.5">
      <c r="B455" s="19"/>
      <c r="C455" s="20"/>
      <c r="D455" s="20"/>
      <c r="E455" s="20"/>
      <c r="F455" s="20"/>
      <c r="G455" s="20"/>
      <c r="H455" s="20"/>
      <c r="I455" s="20"/>
      <c r="J455" s="20"/>
    </row>
    <row r="456" spans="2:10" s="2" customFormat="1" ht="12" customHeight="1" x14ac:dyDescent="0.5">
      <c r="B456" s="19"/>
      <c r="C456" s="20"/>
      <c r="D456" s="20"/>
      <c r="E456" s="20"/>
      <c r="F456" s="20"/>
      <c r="G456" s="20"/>
      <c r="H456" s="20"/>
      <c r="I456" s="20"/>
      <c r="J456" s="20"/>
    </row>
    <row r="457" spans="2:10" s="2" customFormat="1" ht="12" customHeight="1" x14ac:dyDescent="0.5">
      <c r="B457" s="19"/>
      <c r="C457" s="20"/>
      <c r="D457" s="20"/>
      <c r="E457" s="20"/>
      <c r="F457" s="20"/>
      <c r="G457" s="20"/>
      <c r="H457" s="20"/>
      <c r="I457" s="20"/>
      <c r="J457" s="20"/>
    </row>
    <row r="458" spans="2:10" s="2" customFormat="1" ht="12" customHeight="1" x14ac:dyDescent="0.5">
      <c r="B458" s="19"/>
      <c r="C458" s="20"/>
      <c r="D458" s="20"/>
      <c r="E458" s="20"/>
      <c r="F458" s="20"/>
      <c r="G458" s="20"/>
      <c r="H458" s="20"/>
      <c r="I458" s="20"/>
      <c r="J458" s="20"/>
    </row>
    <row r="459" spans="2:10" s="2" customFormat="1" ht="12" customHeight="1" x14ac:dyDescent="0.5">
      <c r="B459" s="19"/>
      <c r="C459" s="20"/>
      <c r="D459" s="20"/>
      <c r="E459" s="20"/>
      <c r="F459" s="20"/>
      <c r="G459" s="20"/>
      <c r="H459" s="20"/>
      <c r="I459" s="20"/>
      <c r="J459" s="20"/>
    </row>
    <row r="460" spans="2:10" s="2" customFormat="1" ht="12" customHeight="1" x14ac:dyDescent="0.5">
      <c r="B460" s="19"/>
      <c r="C460" s="20"/>
      <c r="D460" s="20"/>
      <c r="E460" s="20"/>
      <c r="F460" s="20"/>
      <c r="G460" s="20"/>
      <c r="H460" s="20"/>
      <c r="I460" s="20"/>
      <c r="J460" s="20"/>
    </row>
    <row r="461" spans="2:10" s="2" customFormat="1" ht="12" customHeight="1" x14ac:dyDescent="0.5">
      <c r="B461" s="19"/>
      <c r="C461" s="20"/>
      <c r="D461" s="20"/>
      <c r="E461" s="20"/>
      <c r="F461" s="20"/>
      <c r="G461" s="20"/>
      <c r="H461" s="20"/>
      <c r="I461" s="20"/>
      <c r="J461" s="20"/>
    </row>
    <row r="462" spans="2:10" s="2" customFormat="1" ht="12" customHeight="1" x14ac:dyDescent="0.5">
      <c r="B462" s="19"/>
      <c r="C462" s="20"/>
      <c r="D462" s="20"/>
      <c r="E462" s="20"/>
      <c r="F462" s="20"/>
      <c r="G462" s="20"/>
      <c r="H462" s="20"/>
      <c r="I462" s="20"/>
      <c r="J462" s="20"/>
    </row>
    <row r="463" spans="2:10" s="2" customFormat="1" ht="12" customHeight="1" x14ac:dyDescent="0.5">
      <c r="B463" s="19"/>
      <c r="C463" s="20"/>
      <c r="D463" s="20"/>
      <c r="E463" s="20"/>
      <c r="F463" s="20"/>
      <c r="G463" s="20"/>
      <c r="H463" s="20"/>
      <c r="I463" s="20"/>
      <c r="J463" s="20"/>
    </row>
    <row r="464" spans="2:10" s="2" customFormat="1" ht="12" customHeight="1" x14ac:dyDescent="0.5">
      <c r="B464" s="19"/>
      <c r="C464" s="20"/>
      <c r="D464" s="20"/>
      <c r="E464" s="20"/>
      <c r="F464" s="20"/>
      <c r="G464" s="20"/>
      <c r="H464" s="20"/>
      <c r="I464" s="20"/>
      <c r="J464" s="20"/>
    </row>
    <row r="465" spans="1:10" s="2" customFormat="1" ht="12" customHeight="1" x14ac:dyDescent="0.5">
      <c r="B465" s="19"/>
      <c r="C465" s="20"/>
      <c r="D465" s="20"/>
      <c r="E465" s="20"/>
      <c r="F465" s="20"/>
      <c r="G465" s="20"/>
      <c r="H465" s="20"/>
      <c r="I465" s="20"/>
      <c r="J465" s="20"/>
    </row>
    <row r="466" spans="1:10" s="2" customFormat="1" ht="12" customHeight="1" x14ac:dyDescent="0.5">
      <c r="B466" s="19"/>
      <c r="C466" s="20"/>
      <c r="D466" s="20"/>
      <c r="E466" s="20"/>
      <c r="F466" s="20"/>
      <c r="G466" s="20"/>
      <c r="H466" s="20"/>
      <c r="I466" s="20"/>
      <c r="J466" s="20"/>
    </row>
    <row r="467" spans="1:10" s="3" customFormat="1" ht="20.100000000000001" customHeight="1" x14ac:dyDescent="0.5">
      <c r="B467" s="25" t="s">
        <v>138</v>
      </c>
      <c r="C467" s="26"/>
      <c r="D467" s="26"/>
      <c r="E467" s="26"/>
      <c r="F467" s="27"/>
      <c r="G467" s="28"/>
      <c r="H467" s="29"/>
      <c r="I467" s="29"/>
      <c r="J467" s="30">
        <f>SUM(J411:J466)</f>
        <v>0</v>
      </c>
    </row>
    <row r="468" spans="1:10" s="1" customFormat="1" ht="12" customHeight="1" x14ac:dyDescent="0.5">
      <c r="J468" s="31" t="s">
        <v>1741</v>
      </c>
    </row>
    <row r="469" spans="1:10" s="4" customFormat="1" ht="13" x14ac:dyDescent="0.5">
      <c r="B469" s="43" t="s">
        <v>1588</v>
      </c>
    </row>
    <row r="470" spans="1:10" s="1" customFormat="1" ht="11.7" x14ac:dyDescent="0.5">
      <c r="B470" s="44" t="s">
        <v>1742</v>
      </c>
    </row>
    <row r="471" spans="1:10" s="2" customFormat="1" ht="39.450000000000003" customHeight="1" x14ac:dyDescent="0.5">
      <c r="B471" s="7"/>
      <c r="C471" s="8" t="s">
        <v>3</v>
      </c>
      <c r="D471" s="8"/>
      <c r="E471" s="8"/>
      <c r="F471" s="7" t="s">
        <v>4</v>
      </c>
      <c r="G471" s="7" t="s">
        <v>5</v>
      </c>
      <c r="H471" s="7" t="s">
        <v>6</v>
      </c>
      <c r="I471" s="7" t="s">
        <v>7</v>
      </c>
      <c r="J471" s="9" t="s">
        <v>1589</v>
      </c>
    </row>
    <row r="472" spans="1:10" s="3" customFormat="1" ht="20.100000000000001" customHeight="1" x14ac:dyDescent="0.5">
      <c r="B472" s="10"/>
      <c r="C472" s="11"/>
      <c r="D472" s="11"/>
      <c r="E472" s="11"/>
      <c r="F472" s="11"/>
      <c r="G472" s="11"/>
      <c r="H472" s="11"/>
      <c r="I472" s="11"/>
      <c r="J472" s="12"/>
    </row>
    <row r="473" spans="1:10" s="2" customFormat="1" ht="12" customHeight="1" x14ac:dyDescent="0.5">
      <c r="A473" s="2">
        <v>9804</v>
      </c>
      <c r="B473" s="13" t="s">
        <v>1743</v>
      </c>
      <c r="C473" s="14"/>
      <c r="D473" s="14"/>
      <c r="E473" s="14"/>
      <c r="F473" s="32" t="s">
        <v>650</v>
      </c>
      <c r="G473" s="21"/>
      <c r="H473" s="22"/>
      <c r="I473" s="18"/>
      <c r="J473" s="18"/>
    </row>
    <row r="474" spans="1:10" s="2" customFormat="1" ht="12" customHeight="1" x14ac:dyDescent="0.5">
      <c r="B474" s="19"/>
      <c r="C474" s="20"/>
      <c r="D474" s="20"/>
      <c r="E474" s="20"/>
      <c r="F474" s="20"/>
      <c r="G474" s="20"/>
      <c r="H474" s="20"/>
      <c r="I474" s="20"/>
      <c r="J474" s="20"/>
    </row>
    <row r="475" spans="1:10" s="2" customFormat="1" ht="12" customHeight="1" x14ac:dyDescent="0.5">
      <c r="A475" s="2">
        <v>9852</v>
      </c>
      <c r="B475" s="13" t="s">
        <v>1744</v>
      </c>
      <c r="C475" s="14"/>
      <c r="D475" s="14"/>
      <c r="E475" s="14"/>
      <c r="F475" s="32" t="s">
        <v>652</v>
      </c>
      <c r="G475" s="21"/>
      <c r="H475" s="22"/>
      <c r="I475" s="18"/>
      <c r="J475" s="18"/>
    </row>
    <row r="476" spans="1:10" s="2" customFormat="1" ht="12" customHeight="1" x14ac:dyDescent="0.5">
      <c r="B476" s="19"/>
      <c r="C476" s="20"/>
      <c r="D476" s="20"/>
      <c r="E476" s="20"/>
      <c r="F476" s="20"/>
      <c r="G476" s="20"/>
      <c r="H476" s="20"/>
      <c r="I476" s="20"/>
      <c r="J476" s="20"/>
    </row>
    <row r="477" spans="1:10" s="2" customFormat="1" ht="12" customHeight="1" x14ac:dyDescent="0.5">
      <c r="A477" s="2">
        <v>9853</v>
      </c>
      <c r="B477" s="13"/>
      <c r="C477" s="14" t="s">
        <v>1745</v>
      </c>
      <c r="D477" s="14"/>
      <c r="E477" s="14"/>
      <c r="F477" s="15" t="s">
        <v>1746</v>
      </c>
      <c r="G477" s="21"/>
      <c r="H477" s="22"/>
      <c r="I477" s="18"/>
      <c r="J477" s="18"/>
    </row>
    <row r="478" spans="1:10" s="2" customFormat="1" ht="12" customHeight="1" x14ac:dyDescent="0.5">
      <c r="B478" s="19"/>
      <c r="C478" s="20"/>
      <c r="D478" s="20"/>
      <c r="E478" s="20"/>
      <c r="F478" s="20"/>
      <c r="G478" s="20"/>
      <c r="H478" s="20"/>
      <c r="I478" s="20"/>
      <c r="J478" s="20"/>
    </row>
    <row r="479" spans="1:10" s="2" customFormat="1" ht="12" customHeight="1" x14ac:dyDescent="0.5">
      <c r="A479" s="2">
        <v>9854</v>
      </c>
      <c r="B479" s="13"/>
      <c r="C479" s="14"/>
      <c r="D479" s="14" t="s">
        <v>95</v>
      </c>
      <c r="E479" s="14"/>
      <c r="F479" s="15" t="s">
        <v>655</v>
      </c>
      <c r="G479" s="21" t="s">
        <v>49</v>
      </c>
      <c r="H479" s="22">
        <v>100</v>
      </c>
      <c r="I479" s="23">
        <v>0</v>
      </c>
      <c r="J479" s="18">
        <f>IF(G479 = CHAR(37), H479*I479/100,H479*I479)</f>
        <v>0</v>
      </c>
    </row>
    <row r="480" spans="1:10" s="2" customFormat="1" ht="12" customHeight="1" x14ac:dyDescent="0.5">
      <c r="B480" s="19"/>
      <c r="C480" s="20"/>
      <c r="D480" s="20"/>
      <c r="E480" s="20"/>
      <c r="F480" s="20"/>
      <c r="G480" s="20"/>
      <c r="H480" s="20"/>
      <c r="I480" s="20"/>
      <c r="J480" s="20"/>
    </row>
    <row r="481" spans="1:10" s="2" customFormat="1" ht="12" customHeight="1" x14ac:dyDescent="0.5">
      <c r="A481" s="2">
        <v>9922</v>
      </c>
      <c r="B481" s="13"/>
      <c r="C481" s="14" t="s">
        <v>1747</v>
      </c>
      <c r="D481" s="14"/>
      <c r="E481" s="14"/>
      <c r="F481" s="15" t="s">
        <v>1748</v>
      </c>
      <c r="G481" s="21"/>
      <c r="H481" s="22"/>
      <c r="I481" s="18"/>
      <c r="J481" s="18"/>
    </row>
    <row r="482" spans="1:10" s="2" customFormat="1" ht="12" customHeight="1" x14ac:dyDescent="0.5">
      <c r="B482" s="19"/>
      <c r="C482" s="20"/>
      <c r="D482" s="20"/>
      <c r="E482" s="20"/>
      <c r="F482" s="20"/>
      <c r="G482" s="20"/>
      <c r="H482" s="20"/>
      <c r="I482" s="20"/>
      <c r="J482" s="20"/>
    </row>
    <row r="483" spans="1:10" s="2" customFormat="1" ht="12" customHeight="1" x14ac:dyDescent="0.5">
      <c r="A483" s="2">
        <v>9923</v>
      </c>
      <c r="B483" s="13"/>
      <c r="C483" s="14"/>
      <c r="D483" s="14" t="s">
        <v>95</v>
      </c>
      <c r="E483" s="14"/>
      <c r="F483" s="15" t="s">
        <v>655</v>
      </c>
      <c r="G483" s="21" t="s">
        <v>49</v>
      </c>
      <c r="H483" s="22">
        <v>12</v>
      </c>
      <c r="I483" s="23">
        <v>0</v>
      </c>
      <c r="J483" s="18">
        <f>IF(G483 = CHAR(37), H483*I483/100,H483*I483)</f>
        <v>0</v>
      </c>
    </row>
    <row r="484" spans="1:10" s="2" customFormat="1" ht="12" customHeight="1" x14ac:dyDescent="0.5">
      <c r="B484" s="19"/>
      <c r="C484" s="20"/>
      <c r="D484" s="20"/>
      <c r="E484" s="20"/>
      <c r="F484" s="20"/>
      <c r="G484" s="20"/>
      <c r="H484" s="20"/>
      <c r="I484" s="20"/>
      <c r="J484" s="20"/>
    </row>
    <row r="485" spans="1:10" s="2" customFormat="1" ht="12" customHeight="1" x14ac:dyDescent="0.5">
      <c r="A485" s="2">
        <v>9924</v>
      </c>
      <c r="B485" s="13"/>
      <c r="C485" s="14" t="s">
        <v>1749</v>
      </c>
      <c r="D485" s="14"/>
      <c r="E485" s="14"/>
      <c r="F485" s="15" t="s">
        <v>1750</v>
      </c>
      <c r="G485" s="21"/>
      <c r="H485" s="22"/>
      <c r="I485" s="18"/>
      <c r="J485" s="18"/>
    </row>
    <row r="486" spans="1:10" s="2" customFormat="1" ht="12" customHeight="1" x14ac:dyDescent="0.5">
      <c r="B486" s="19"/>
      <c r="C486" s="20"/>
      <c r="D486" s="20"/>
      <c r="E486" s="20"/>
      <c r="F486" s="20"/>
      <c r="G486" s="20"/>
      <c r="H486" s="20"/>
      <c r="I486" s="20"/>
      <c r="J486" s="20"/>
    </row>
    <row r="487" spans="1:10" s="2" customFormat="1" ht="12" customHeight="1" x14ac:dyDescent="0.5">
      <c r="A487" s="2">
        <v>9925</v>
      </c>
      <c r="B487" s="13"/>
      <c r="C487" s="14"/>
      <c r="D487" s="14" t="s">
        <v>95</v>
      </c>
      <c r="E487" s="14"/>
      <c r="F487" s="15" t="s">
        <v>655</v>
      </c>
      <c r="G487" s="21" t="s">
        <v>49</v>
      </c>
      <c r="H487" s="22">
        <v>40</v>
      </c>
      <c r="I487" s="23">
        <v>0</v>
      </c>
      <c r="J487" s="18">
        <f>IF(G487 = CHAR(37), H487*I487/100,H487*I487)</f>
        <v>0</v>
      </c>
    </row>
    <row r="488" spans="1:10" s="2" customFormat="1" ht="12" customHeight="1" x14ac:dyDescent="0.5">
      <c r="B488" s="19"/>
      <c r="C488" s="20"/>
      <c r="D488" s="20"/>
      <c r="E488" s="20"/>
      <c r="F488" s="20"/>
      <c r="G488" s="20"/>
      <c r="H488" s="20"/>
      <c r="I488" s="20"/>
      <c r="J488" s="20"/>
    </row>
    <row r="489" spans="1:10" s="2" customFormat="1" ht="12" customHeight="1" x14ac:dyDescent="0.5">
      <c r="A489" s="2">
        <v>9926</v>
      </c>
      <c r="B489" s="13"/>
      <c r="C489" s="14" t="s">
        <v>1751</v>
      </c>
      <c r="D489" s="14"/>
      <c r="E489" s="14"/>
      <c r="F489" s="15" t="s">
        <v>1752</v>
      </c>
      <c r="G489" s="21"/>
      <c r="H489" s="22"/>
      <c r="I489" s="18"/>
      <c r="J489" s="18"/>
    </row>
    <row r="490" spans="1:10" s="2" customFormat="1" ht="12" customHeight="1" x14ac:dyDescent="0.5">
      <c r="B490" s="19"/>
      <c r="C490" s="20"/>
      <c r="D490" s="20"/>
      <c r="E490" s="20"/>
      <c r="F490" s="20"/>
      <c r="G490" s="20"/>
      <c r="H490" s="20"/>
      <c r="I490" s="20"/>
      <c r="J490" s="20"/>
    </row>
    <row r="491" spans="1:10" s="2" customFormat="1" ht="12" customHeight="1" x14ac:dyDescent="0.5">
      <c r="A491" s="2">
        <v>9927</v>
      </c>
      <c r="B491" s="13"/>
      <c r="C491" s="14"/>
      <c r="D491" s="14" t="s">
        <v>95</v>
      </c>
      <c r="E491" s="14"/>
      <c r="F491" s="15" t="s">
        <v>655</v>
      </c>
      <c r="G491" s="21" t="s">
        <v>49</v>
      </c>
      <c r="H491" s="22">
        <v>7</v>
      </c>
      <c r="I491" s="23">
        <v>0</v>
      </c>
      <c r="J491" s="18">
        <f>IF(G491 = CHAR(37), H491*I491/100,H491*I491)</f>
        <v>0</v>
      </c>
    </row>
    <row r="492" spans="1:10" s="2" customFormat="1" ht="12" customHeight="1" x14ac:dyDescent="0.5">
      <c r="B492" s="19"/>
      <c r="C492" s="20"/>
      <c r="D492" s="20"/>
      <c r="E492" s="20"/>
      <c r="F492" s="20"/>
      <c r="G492" s="20"/>
      <c r="H492" s="20"/>
      <c r="I492" s="20"/>
      <c r="J492" s="20"/>
    </row>
    <row r="493" spans="1:10" s="2" customFormat="1" ht="12" customHeight="1" x14ac:dyDescent="0.5">
      <c r="A493" s="2">
        <v>9928</v>
      </c>
      <c r="B493" s="13"/>
      <c r="C493" s="14" t="s">
        <v>1753</v>
      </c>
      <c r="D493" s="14"/>
      <c r="E493" s="14"/>
      <c r="F493" s="15" t="s">
        <v>1754</v>
      </c>
      <c r="G493" s="21"/>
      <c r="H493" s="22"/>
      <c r="I493" s="18"/>
      <c r="J493" s="18"/>
    </row>
    <row r="494" spans="1:10" s="2" customFormat="1" ht="12" customHeight="1" x14ac:dyDescent="0.5">
      <c r="B494" s="19"/>
      <c r="C494" s="20"/>
      <c r="D494" s="20"/>
      <c r="E494" s="20"/>
      <c r="F494" s="20"/>
      <c r="G494" s="20"/>
      <c r="H494" s="20"/>
      <c r="I494" s="20"/>
      <c r="J494" s="20"/>
    </row>
    <row r="495" spans="1:10" s="2" customFormat="1" ht="12" customHeight="1" x14ac:dyDescent="0.5">
      <c r="A495" s="2">
        <v>9929</v>
      </c>
      <c r="B495" s="13"/>
      <c r="C495" s="14"/>
      <c r="D495" s="14" t="s">
        <v>95</v>
      </c>
      <c r="E495" s="14"/>
      <c r="F495" s="15" t="s">
        <v>655</v>
      </c>
      <c r="G495" s="21" t="s">
        <v>49</v>
      </c>
      <c r="H495" s="22">
        <v>7</v>
      </c>
      <c r="I495" s="23">
        <v>0</v>
      </c>
      <c r="J495" s="18">
        <f>IF(G495 = CHAR(37), H495*I495/100,H495*I495)</f>
        <v>0</v>
      </c>
    </row>
    <row r="496" spans="1:10" s="2" customFormat="1" ht="12" customHeight="1" x14ac:dyDescent="0.5">
      <c r="B496" s="19"/>
      <c r="C496" s="20"/>
      <c r="D496" s="20"/>
      <c r="E496" s="20"/>
      <c r="F496" s="20"/>
      <c r="G496" s="20"/>
      <c r="H496" s="20"/>
      <c r="I496" s="20"/>
      <c r="J496" s="20"/>
    </row>
    <row r="497" spans="1:10" s="2" customFormat="1" ht="12" customHeight="1" x14ac:dyDescent="0.5">
      <c r="A497" s="2">
        <v>9930</v>
      </c>
      <c r="B497" s="13"/>
      <c r="C497" s="14" t="s">
        <v>1755</v>
      </c>
      <c r="D497" s="14"/>
      <c r="E497" s="14"/>
      <c r="F497" s="15" t="s">
        <v>1756</v>
      </c>
      <c r="G497" s="21"/>
      <c r="H497" s="22"/>
      <c r="I497" s="18"/>
      <c r="J497" s="18"/>
    </row>
    <row r="498" spans="1:10" s="2" customFormat="1" ht="12" customHeight="1" x14ac:dyDescent="0.5">
      <c r="B498" s="19"/>
      <c r="C498" s="20"/>
      <c r="D498" s="20"/>
      <c r="E498" s="20"/>
      <c r="F498" s="20"/>
      <c r="G498" s="20"/>
      <c r="H498" s="20"/>
      <c r="I498" s="20"/>
      <c r="J498" s="20"/>
    </row>
    <row r="499" spans="1:10" s="2" customFormat="1" ht="12" customHeight="1" x14ac:dyDescent="0.5">
      <c r="A499" s="2">
        <v>9931</v>
      </c>
      <c r="B499" s="13"/>
      <c r="C499" s="14"/>
      <c r="D499" s="14" t="s">
        <v>95</v>
      </c>
      <c r="E499" s="14"/>
      <c r="F499" s="15" t="s">
        <v>655</v>
      </c>
      <c r="G499" s="21" t="s">
        <v>49</v>
      </c>
      <c r="H499" s="22">
        <v>6</v>
      </c>
      <c r="I499" s="23">
        <v>0</v>
      </c>
      <c r="J499" s="18">
        <f>IF(G499 = CHAR(37), H499*I499/100,H499*I499)</f>
        <v>0</v>
      </c>
    </row>
    <row r="500" spans="1:10" s="2" customFormat="1" ht="12" customHeight="1" x14ac:dyDescent="0.5">
      <c r="B500" s="19"/>
      <c r="C500" s="20"/>
      <c r="D500" s="20"/>
      <c r="E500" s="20"/>
      <c r="F500" s="20"/>
      <c r="G500" s="20"/>
      <c r="H500" s="20"/>
      <c r="I500" s="20"/>
      <c r="J500" s="20"/>
    </row>
    <row r="501" spans="1:10" s="2" customFormat="1" ht="12" customHeight="1" x14ac:dyDescent="0.5">
      <c r="A501" s="2">
        <v>9932</v>
      </c>
      <c r="B501" s="13"/>
      <c r="C501" s="14" t="s">
        <v>1757</v>
      </c>
      <c r="D501" s="14"/>
      <c r="E501" s="14"/>
      <c r="F501" s="15" t="s">
        <v>1758</v>
      </c>
      <c r="G501" s="21"/>
      <c r="H501" s="22"/>
      <c r="I501" s="18"/>
      <c r="J501" s="18"/>
    </row>
    <row r="502" spans="1:10" s="2" customFormat="1" ht="12" customHeight="1" x14ac:dyDescent="0.5">
      <c r="B502" s="19"/>
      <c r="C502" s="20"/>
      <c r="D502" s="20"/>
      <c r="E502" s="20"/>
      <c r="F502" s="20"/>
      <c r="G502" s="20"/>
      <c r="H502" s="20"/>
      <c r="I502" s="20"/>
      <c r="J502" s="20"/>
    </row>
    <row r="503" spans="1:10" s="2" customFormat="1" ht="12" customHeight="1" x14ac:dyDescent="0.5">
      <c r="A503" s="2">
        <v>9933</v>
      </c>
      <c r="B503" s="13"/>
      <c r="C503" s="14"/>
      <c r="D503" s="14" t="s">
        <v>95</v>
      </c>
      <c r="E503" s="14"/>
      <c r="F503" s="15" t="s">
        <v>655</v>
      </c>
      <c r="G503" s="21" t="s">
        <v>49</v>
      </c>
      <c r="H503" s="22">
        <v>10</v>
      </c>
      <c r="I503" s="23">
        <v>0</v>
      </c>
      <c r="J503" s="18">
        <f>IF(G503 = CHAR(37), H503*I503/100,H503*I503)</f>
        <v>0</v>
      </c>
    </row>
    <row r="504" spans="1:10" s="2" customFormat="1" ht="12" customHeight="1" x14ac:dyDescent="0.5">
      <c r="B504" s="19"/>
      <c r="C504" s="20"/>
      <c r="D504" s="20"/>
      <c r="E504" s="20"/>
      <c r="F504" s="20"/>
      <c r="G504" s="20"/>
      <c r="H504" s="20"/>
      <c r="I504" s="20"/>
      <c r="J504" s="20"/>
    </row>
    <row r="505" spans="1:10" s="2" customFormat="1" ht="12" customHeight="1" x14ac:dyDescent="0.5">
      <c r="A505" s="2">
        <v>9934</v>
      </c>
      <c r="B505" s="13"/>
      <c r="C505" s="14" t="s">
        <v>1759</v>
      </c>
      <c r="D505" s="14"/>
      <c r="E505" s="14"/>
      <c r="F505" s="15" t="s">
        <v>1760</v>
      </c>
      <c r="G505" s="21"/>
      <c r="H505" s="22"/>
      <c r="I505" s="18"/>
      <c r="J505" s="18"/>
    </row>
    <row r="506" spans="1:10" s="2" customFormat="1" ht="12" customHeight="1" x14ac:dyDescent="0.5">
      <c r="B506" s="19"/>
      <c r="C506" s="20"/>
      <c r="D506" s="20"/>
      <c r="E506" s="20"/>
      <c r="F506" s="20"/>
      <c r="G506" s="20"/>
      <c r="H506" s="20"/>
      <c r="I506" s="20"/>
      <c r="J506" s="20"/>
    </row>
    <row r="507" spans="1:10" s="2" customFormat="1" ht="12" customHeight="1" x14ac:dyDescent="0.5">
      <c r="A507" s="2">
        <v>9935</v>
      </c>
      <c r="B507" s="13"/>
      <c r="C507" s="14"/>
      <c r="D507" s="14" t="s">
        <v>95</v>
      </c>
      <c r="E507" s="14"/>
      <c r="F507" s="15" t="s">
        <v>655</v>
      </c>
      <c r="G507" s="21" t="s">
        <v>49</v>
      </c>
      <c r="H507" s="22">
        <v>8</v>
      </c>
      <c r="I507" s="23">
        <v>0</v>
      </c>
      <c r="J507" s="18">
        <f>IF(G507 = CHAR(37), H507*I507/100,H507*I507)</f>
        <v>0</v>
      </c>
    </row>
    <row r="508" spans="1:10" s="2" customFormat="1" ht="12" customHeight="1" x14ac:dyDescent="0.5">
      <c r="B508" s="19"/>
      <c r="C508" s="20"/>
      <c r="D508" s="20"/>
      <c r="E508" s="20"/>
      <c r="F508" s="20"/>
      <c r="G508" s="20"/>
      <c r="H508" s="20"/>
      <c r="I508" s="20"/>
      <c r="J508" s="20"/>
    </row>
    <row r="509" spans="1:10" s="2" customFormat="1" ht="12" customHeight="1" x14ac:dyDescent="0.5">
      <c r="A509" s="2">
        <v>9936</v>
      </c>
      <c r="B509" s="13"/>
      <c r="C509" s="14" t="s">
        <v>1761</v>
      </c>
      <c r="D509" s="14"/>
      <c r="E509" s="14"/>
      <c r="F509" s="15" t="s">
        <v>1762</v>
      </c>
      <c r="G509" s="21"/>
      <c r="H509" s="22"/>
      <c r="I509" s="18"/>
      <c r="J509" s="18"/>
    </row>
    <row r="510" spans="1:10" s="2" customFormat="1" ht="12" customHeight="1" x14ac:dyDescent="0.5">
      <c r="B510" s="19"/>
      <c r="C510" s="20"/>
      <c r="D510" s="20"/>
      <c r="E510" s="20"/>
      <c r="F510" s="20"/>
      <c r="G510" s="20"/>
      <c r="H510" s="20"/>
      <c r="I510" s="20"/>
      <c r="J510" s="20"/>
    </row>
    <row r="511" spans="1:10" s="2" customFormat="1" ht="12" customHeight="1" x14ac:dyDescent="0.5">
      <c r="A511" s="2">
        <v>9937</v>
      </c>
      <c r="B511" s="13"/>
      <c r="C511" s="14"/>
      <c r="D511" s="14" t="s">
        <v>95</v>
      </c>
      <c r="E511" s="14"/>
      <c r="F511" s="15" t="s">
        <v>655</v>
      </c>
      <c r="G511" s="21" t="s">
        <v>49</v>
      </c>
      <c r="H511" s="22">
        <v>3</v>
      </c>
      <c r="I511" s="23">
        <v>0</v>
      </c>
      <c r="J511" s="18">
        <f>IF(G511 = CHAR(37), H511*I511/100,H511*I511)</f>
        <v>0</v>
      </c>
    </row>
    <row r="512" spans="1:10" s="2" customFormat="1" ht="12" customHeight="1" x14ac:dyDescent="0.5">
      <c r="B512" s="19"/>
      <c r="C512" s="20"/>
      <c r="D512" s="20"/>
      <c r="E512" s="20"/>
      <c r="F512" s="20"/>
      <c r="G512" s="20"/>
      <c r="H512" s="20"/>
      <c r="I512" s="20"/>
      <c r="J512" s="20"/>
    </row>
    <row r="513" spans="1:10" s="2" customFormat="1" ht="24" customHeight="1" x14ac:dyDescent="0.5">
      <c r="A513" s="2">
        <v>9905</v>
      </c>
      <c r="B513" s="13" t="s">
        <v>1763</v>
      </c>
      <c r="C513" s="14"/>
      <c r="D513" s="14"/>
      <c r="E513" s="14"/>
      <c r="F513" s="32" t="s">
        <v>1764</v>
      </c>
      <c r="G513" s="21" t="s">
        <v>49</v>
      </c>
      <c r="H513" s="22">
        <v>21</v>
      </c>
      <c r="I513" s="23">
        <v>0</v>
      </c>
      <c r="J513" s="18">
        <f>IF(G513 = CHAR(37), H513*I513/100,H513*I513)</f>
        <v>0</v>
      </c>
    </row>
    <row r="514" spans="1:10" s="2" customFormat="1" ht="12" customHeight="1" x14ac:dyDescent="0.5">
      <c r="B514" s="19"/>
      <c r="C514" s="20"/>
      <c r="D514" s="20"/>
      <c r="E514" s="20"/>
      <c r="F514" s="20"/>
      <c r="G514" s="20"/>
      <c r="H514" s="20"/>
      <c r="I514" s="20"/>
      <c r="J514" s="20"/>
    </row>
    <row r="515" spans="1:10" s="2" customFormat="1" ht="12" customHeight="1" x14ac:dyDescent="0.5">
      <c r="B515" s="19"/>
      <c r="C515" s="20"/>
      <c r="D515" s="20"/>
      <c r="E515" s="20"/>
      <c r="F515" s="20"/>
      <c r="G515" s="20"/>
      <c r="H515" s="20"/>
      <c r="I515" s="20"/>
      <c r="J515" s="20"/>
    </row>
    <row r="516" spans="1:10" s="2" customFormat="1" ht="12" customHeight="1" x14ac:dyDescent="0.5">
      <c r="B516" s="19"/>
      <c r="C516" s="20"/>
      <c r="D516" s="20"/>
      <c r="E516" s="20"/>
      <c r="F516" s="20"/>
      <c r="G516" s="20"/>
      <c r="H516" s="20"/>
      <c r="I516" s="20"/>
      <c r="J516" s="20"/>
    </row>
    <row r="517" spans="1:10" s="2" customFormat="1" ht="12" customHeight="1" x14ac:dyDescent="0.5">
      <c r="B517" s="19"/>
      <c r="C517" s="20"/>
      <c r="D517" s="20"/>
      <c r="E517" s="20"/>
      <c r="F517" s="20"/>
      <c r="G517" s="20"/>
      <c r="H517" s="20"/>
      <c r="I517" s="20"/>
      <c r="J517" s="20"/>
    </row>
    <row r="518" spans="1:10" s="2" customFormat="1" ht="12" customHeight="1" x14ac:dyDescent="0.5">
      <c r="B518" s="19"/>
      <c r="C518" s="20"/>
      <c r="D518" s="20"/>
      <c r="E518" s="20"/>
      <c r="F518" s="20"/>
      <c r="G518" s="20"/>
      <c r="H518" s="20"/>
      <c r="I518" s="20"/>
      <c r="J518" s="20"/>
    </row>
    <row r="519" spans="1:10" s="2" customFormat="1" ht="12" customHeight="1" x14ac:dyDescent="0.5">
      <c r="B519" s="19"/>
      <c r="C519" s="20"/>
      <c r="D519" s="20"/>
      <c r="E519" s="20"/>
      <c r="F519" s="20"/>
      <c r="G519" s="20"/>
      <c r="H519" s="20"/>
      <c r="I519" s="20"/>
      <c r="J519" s="20"/>
    </row>
    <row r="520" spans="1:10" s="2" customFormat="1" ht="12" customHeight="1" x14ac:dyDescent="0.5">
      <c r="B520" s="19"/>
      <c r="C520" s="20"/>
      <c r="D520" s="20"/>
      <c r="E520" s="20"/>
      <c r="F520" s="20"/>
      <c r="G520" s="20"/>
      <c r="H520" s="20"/>
      <c r="I520" s="20"/>
      <c r="J520" s="20"/>
    </row>
    <row r="521" spans="1:10" s="2" customFormat="1" ht="12" customHeight="1" x14ac:dyDescent="0.5">
      <c r="B521" s="19"/>
      <c r="C521" s="20"/>
      <c r="D521" s="20"/>
      <c r="E521" s="20"/>
      <c r="F521" s="20"/>
      <c r="G521" s="20"/>
      <c r="H521" s="20"/>
      <c r="I521" s="20"/>
      <c r="J521" s="20"/>
    </row>
    <row r="522" spans="1:10" s="2" customFormat="1" ht="12" customHeight="1" x14ac:dyDescent="0.5">
      <c r="B522" s="19"/>
      <c r="C522" s="20"/>
      <c r="D522" s="20"/>
      <c r="E522" s="20"/>
      <c r="F522" s="20"/>
      <c r="G522" s="20"/>
      <c r="H522" s="20"/>
      <c r="I522" s="20"/>
      <c r="J522" s="20"/>
    </row>
    <row r="523" spans="1:10" s="2" customFormat="1" ht="12" customHeight="1" x14ac:dyDescent="0.5">
      <c r="B523" s="19"/>
      <c r="C523" s="20"/>
      <c r="D523" s="20"/>
      <c r="E523" s="20"/>
      <c r="F523" s="20"/>
      <c r="G523" s="20"/>
      <c r="H523" s="20"/>
      <c r="I523" s="20"/>
      <c r="J523" s="20"/>
    </row>
    <row r="524" spans="1:10" s="2" customFormat="1" ht="12" customHeight="1" x14ac:dyDescent="0.5">
      <c r="B524" s="19"/>
      <c r="C524" s="20"/>
      <c r="D524" s="20"/>
      <c r="E524" s="20"/>
      <c r="F524" s="20"/>
      <c r="G524" s="20"/>
      <c r="H524" s="20"/>
      <c r="I524" s="20"/>
      <c r="J524" s="20"/>
    </row>
    <row r="525" spans="1:10" s="2" customFormat="1" ht="12" customHeight="1" x14ac:dyDescent="0.5">
      <c r="B525" s="19"/>
      <c r="C525" s="20"/>
      <c r="D525" s="20"/>
      <c r="E525" s="20"/>
      <c r="F525" s="20"/>
      <c r="G525" s="20"/>
      <c r="H525" s="20"/>
      <c r="I525" s="20"/>
      <c r="J525" s="20"/>
    </row>
    <row r="526" spans="1:10" s="2" customFormat="1" ht="12" customHeight="1" x14ac:dyDescent="0.5">
      <c r="B526" s="19"/>
      <c r="C526" s="20"/>
      <c r="D526" s="20"/>
      <c r="E526" s="20"/>
      <c r="F526" s="20"/>
      <c r="G526" s="20"/>
      <c r="H526" s="20"/>
      <c r="I526" s="20"/>
      <c r="J526" s="20"/>
    </row>
    <row r="527" spans="1:10" s="2" customFormat="1" ht="12" customHeight="1" x14ac:dyDescent="0.5">
      <c r="B527" s="19"/>
      <c r="C527" s="20"/>
      <c r="D527" s="20"/>
      <c r="E527" s="20"/>
      <c r="F527" s="20"/>
      <c r="G527" s="20"/>
      <c r="H527" s="20"/>
      <c r="I527" s="20"/>
      <c r="J527" s="20"/>
    </row>
    <row r="528" spans="1:10" s="2" customFormat="1" ht="12" customHeight="1" x14ac:dyDescent="0.5">
      <c r="B528" s="19"/>
      <c r="C528" s="20"/>
      <c r="D528" s="20"/>
      <c r="E528" s="20"/>
      <c r="F528" s="20"/>
      <c r="G528" s="20"/>
      <c r="H528" s="20"/>
      <c r="I528" s="20"/>
      <c r="J528" s="20"/>
    </row>
    <row r="529" spans="1:10" s="2" customFormat="1" ht="12" customHeight="1" x14ac:dyDescent="0.5">
      <c r="B529" s="19"/>
      <c r="C529" s="20"/>
      <c r="D529" s="20"/>
      <c r="E529" s="20"/>
      <c r="F529" s="20"/>
      <c r="G529" s="20"/>
      <c r="H529" s="20"/>
      <c r="I529" s="20"/>
      <c r="J529" s="20"/>
    </row>
    <row r="530" spans="1:10" s="2" customFormat="1" ht="12" customHeight="1" x14ac:dyDescent="0.5">
      <c r="B530" s="19"/>
      <c r="C530" s="20"/>
      <c r="D530" s="20"/>
      <c r="E530" s="20"/>
      <c r="F530" s="20"/>
      <c r="G530" s="20"/>
      <c r="H530" s="20"/>
      <c r="I530" s="20"/>
      <c r="J530" s="20"/>
    </row>
    <row r="531" spans="1:10" s="2" customFormat="1" ht="12" customHeight="1" x14ac:dyDescent="0.5">
      <c r="B531" s="19"/>
      <c r="C531" s="20"/>
      <c r="D531" s="20"/>
      <c r="E531" s="20"/>
      <c r="F531" s="20"/>
      <c r="G531" s="20"/>
      <c r="H531" s="20"/>
      <c r="I531" s="20"/>
      <c r="J531" s="20"/>
    </row>
    <row r="532" spans="1:10" s="2" customFormat="1" ht="12" customHeight="1" x14ac:dyDescent="0.5">
      <c r="B532" s="19"/>
      <c r="C532" s="20"/>
      <c r="D532" s="20"/>
      <c r="E532" s="20"/>
      <c r="F532" s="20"/>
      <c r="G532" s="20"/>
      <c r="H532" s="20"/>
      <c r="I532" s="20"/>
      <c r="J532" s="20"/>
    </row>
    <row r="533" spans="1:10" s="2" customFormat="1" ht="12" customHeight="1" x14ac:dyDescent="0.5">
      <c r="B533" s="19"/>
      <c r="C533" s="20"/>
      <c r="D533" s="20"/>
      <c r="E533" s="20"/>
      <c r="F533" s="20"/>
      <c r="G533" s="20"/>
      <c r="H533" s="20"/>
      <c r="I533" s="20"/>
      <c r="J533" s="20"/>
    </row>
    <row r="534" spans="1:10" s="3" customFormat="1" ht="20.100000000000001" customHeight="1" x14ac:dyDescent="0.5">
      <c r="B534" s="25" t="s">
        <v>138</v>
      </c>
      <c r="C534" s="26"/>
      <c r="D534" s="26"/>
      <c r="E534" s="26"/>
      <c r="F534" s="27"/>
      <c r="G534" s="28"/>
      <c r="H534" s="29"/>
      <c r="I534" s="29"/>
      <c r="J534" s="30">
        <f>SUM(J472:J533)</f>
        <v>0</v>
      </c>
    </row>
    <row r="535" spans="1:10" s="1" customFormat="1" ht="12" customHeight="1" x14ac:dyDescent="0.5">
      <c r="J535" s="31" t="s">
        <v>1765</v>
      </c>
    </row>
    <row r="536" spans="1:10" s="4" customFormat="1" ht="13" x14ac:dyDescent="0.5">
      <c r="B536" s="43" t="s">
        <v>1588</v>
      </c>
    </row>
    <row r="537" spans="1:10" s="1" customFormat="1" ht="11.7" x14ac:dyDescent="0.5">
      <c r="B537" s="44" t="s">
        <v>1766</v>
      </c>
    </row>
    <row r="538" spans="1:10" s="2" customFormat="1" ht="39.450000000000003" customHeight="1" x14ac:dyDescent="0.5">
      <c r="B538" s="7"/>
      <c r="C538" s="8" t="s">
        <v>3</v>
      </c>
      <c r="D538" s="8"/>
      <c r="E538" s="8"/>
      <c r="F538" s="7" t="s">
        <v>4</v>
      </c>
      <c r="G538" s="7" t="s">
        <v>5</v>
      </c>
      <c r="H538" s="7" t="s">
        <v>6</v>
      </c>
      <c r="I538" s="7" t="s">
        <v>7</v>
      </c>
      <c r="J538" s="9" t="s">
        <v>1589</v>
      </c>
    </row>
    <row r="539" spans="1:10" s="3" customFormat="1" ht="20.100000000000001" customHeight="1" x14ac:dyDescent="0.5">
      <c r="B539" s="10"/>
      <c r="C539" s="11"/>
      <c r="D539" s="11"/>
      <c r="E539" s="11"/>
      <c r="F539" s="11"/>
      <c r="G539" s="11"/>
      <c r="H539" s="11"/>
      <c r="I539" s="11"/>
      <c r="J539" s="12"/>
    </row>
    <row r="540" spans="1:10" s="2" customFormat="1" ht="12" customHeight="1" x14ac:dyDescent="0.5">
      <c r="A540" s="2">
        <v>9805</v>
      </c>
      <c r="B540" s="13" t="s">
        <v>1767</v>
      </c>
      <c r="C540" s="14"/>
      <c r="D540" s="14"/>
      <c r="E540" s="14"/>
      <c r="F540" s="32" t="s">
        <v>662</v>
      </c>
      <c r="G540" s="21"/>
      <c r="H540" s="22"/>
      <c r="I540" s="18"/>
      <c r="J540" s="18"/>
    </row>
    <row r="541" spans="1:10" s="2" customFormat="1" ht="12" customHeight="1" x14ac:dyDescent="0.5">
      <c r="B541" s="19"/>
      <c r="C541" s="20"/>
      <c r="D541" s="20"/>
      <c r="E541" s="20"/>
      <c r="F541" s="20"/>
      <c r="G541" s="20"/>
      <c r="H541" s="20"/>
      <c r="I541" s="20"/>
      <c r="J541" s="20"/>
    </row>
    <row r="542" spans="1:10" s="2" customFormat="1" ht="12" customHeight="1" x14ac:dyDescent="0.5">
      <c r="A542" s="2">
        <v>9855</v>
      </c>
      <c r="B542" s="13" t="s">
        <v>1768</v>
      </c>
      <c r="C542" s="14"/>
      <c r="D542" s="14"/>
      <c r="E542" s="14"/>
      <c r="F542" s="32" t="s">
        <v>1769</v>
      </c>
      <c r="G542" s="21"/>
      <c r="H542" s="22"/>
      <c r="I542" s="18"/>
      <c r="J542" s="18"/>
    </row>
    <row r="543" spans="1:10" s="2" customFormat="1" ht="12" customHeight="1" x14ac:dyDescent="0.5">
      <c r="B543" s="19"/>
      <c r="C543" s="20"/>
      <c r="D543" s="20"/>
      <c r="E543" s="20"/>
      <c r="F543" s="20"/>
      <c r="G543" s="20"/>
      <c r="H543" s="20"/>
      <c r="I543" s="20"/>
      <c r="J543" s="20"/>
    </row>
    <row r="544" spans="1:10" s="2" customFormat="1" ht="12" customHeight="1" x14ac:dyDescent="0.5">
      <c r="A544" s="2">
        <v>9856</v>
      </c>
      <c r="B544" s="13"/>
      <c r="C544" s="14" t="s">
        <v>1770</v>
      </c>
      <c r="D544" s="14"/>
      <c r="E544" s="14"/>
      <c r="F544" s="15" t="s">
        <v>666</v>
      </c>
      <c r="G544" s="21"/>
      <c r="H544" s="22"/>
      <c r="I544" s="18"/>
      <c r="J544" s="18"/>
    </row>
    <row r="545" spans="1:10" s="2" customFormat="1" ht="12" customHeight="1" x14ac:dyDescent="0.5">
      <c r="B545" s="19"/>
      <c r="C545" s="20"/>
      <c r="D545" s="20"/>
      <c r="E545" s="20"/>
      <c r="F545" s="20"/>
      <c r="G545" s="20"/>
      <c r="H545" s="20"/>
      <c r="I545" s="20"/>
      <c r="J545" s="20"/>
    </row>
    <row r="546" spans="1:10" s="2" customFormat="1" ht="12" customHeight="1" x14ac:dyDescent="0.5">
      <c r="A546" s="2">
        <v>9857</v>
      </c>
      <c r="B546" s="13"/>
      <c r="C546" s="14"/>
      <c r="D546" s="14" t="s">
        <v>92</v>
      </c>
      <c r="E546" s="14"/>
      <c r="F546" s="15" t="s">
        <v>1771</v>
      </c>
      <c r="G546" s="21" t="s">
        <v>39</v>
      </c>
      <c r="H546" s="22">
        <v>690</v>
      </c>
      <c r="I546" s="23">
        <v>0</v>
      </c>
      <c r="J546" s="18">
        <f>IF(G546 = CHAR(37), H546*I546/100,H546*I546)</f>
        <v>0</v>
      </c>
    </row>
    <row r="547" spans="1:10" s="2" customFormat="1" ht="12" customHeight="1" x14ac:dyDescent="0.5">
      <c r="B547" s="19"/>
      <c r="C547" s="20"/>
      <c r="D547" s="20"/>
      <c r="E547" s="20"/>
      <c r="F547" s="20"/>
      <c r="G547" s="20"/>
      <c r="H547" s="20"/>
      <c r="I547" s="20"/>
      <c r="J547" s="20"/>
    </row>
    <row r="548" spans="1:10" s="2" customFormat="1" ht="12" customHeight="1" x14ac:dyDescent="0.5">
      <c r="A548" s="2">
        <v>9858</v>
      </c>
      <c r="B548" s="13"/>
      <c r="C548" s="14"/>
      <c r="D548" s="14" t="s">
        <v>95</v>
      </c>
      <c r="E548" s="14"/>
      <c r="F548" s="15" t="s">
        <v>1772</v>
      </c>
      <c r="G548" s="21" t="s">
        <v>39</v>
      </c>
      <c r="H548" s="22">
        <v>65</v>
      </c>
      <c r="I548" s="23">
        <v>0</v>
      </c>
      <c r="J548" s="18">
        <f>IF(G548 = CHAR(37), H548*I548/100,H548*I548)</f>
        <v>0</v>
      </c>
    </row>
    <row r="549" spans="1:10" s="2" customFormat="1" ht="12" customHeight="1" x14ac:dyDescent="0.5">
      <c r="B549" s="19"/>
      <c r="C549" s="20"/>
      <c r="D549" s="20"/>
      <c r="E549" s="20"/>
      <c r="F549" s="20"/>
      <c r="G549" s="20"/>
      <c r="H549" s="20"/>
      <c r="I549" s="20"/>
      <c r="J549" s="20"/>
    </row>
    <row r="550" spans="1:10" s="2" customFormat="1" ht="12" customHeight="1" x14ac:dyDescent="0.5">
      <c r="A550" s="2">
        <v>9912</v>
      </c>
      <c r="B550" s="13"/>
      <c r="C550" s="14"/>
      <c r="D550" s="14" t="s">
        <v>97</v>
      </c>
      <c r="E550" s="14"/>
      <c r="F550" s="15" t="s">
        <v>1773</v>
      </c>
      <c r="G550" s="21" t="s">
        <v>39</v>
      </c>
      <c r="H550" s="22">
        <v>210</v>
      </c>
      <c r="I550" s="23">
        <v>0</v>
      </c>
      <c r="J550" s="18">
        <f>IF(G550 = CHAR(37), H550*I550/100,H550*I550)</f>
        <v>0</v>
      </c>
    </row>
    <row r="551" spans="1:10" s="2" customFormat="1" ht="12" customHeight="1" x14ac:dyDescent="0.5">
      <c r="B551" s="19"/>
      <c r="C551" s="20"/>
      <c r="D551" s="20"/>
      <c r="E551" s="20"/>
      <c r="F551" s="20"/>
      <c r="G551" s="20"/>
      <c r="H551" s="20"/>
      <c r="I551" s="20"/>
      <c r="J551" s="20"/>
    </row>
    <row r="552" spans="1:10" s="2" customFormat="1" ht="12" customHeight="1" x14ac:dyDescent="0.5">
      <c r="A552" s="2">
        <v>9913</v>
      </c>
      <c r="B552" s="13"/>
      <c r="C552" s="14"/>
      <c r="D552" s="14" t="s">
        <v>99</v>
      </c>
      <c r="E552" s="14"/>
      <c r="F552" s="15" t="s">
        <v>1774</v>
      </c>
      <c r="G552" s="21" t="s">
        <v>39</v>
      </c>
      <c r="H552" s="22">
        <v>35</v>
      </c>
      <c r="I552" s="23">
        <v>0</v>
      </c>
      <c r="J552" s="18">
        <f>IF(G552 = CHAR(37), H552*I552/100,H552*I552)</f>
        <v>0</v>
      </c>
    </row>
    <row r="553" spans="1:10" s="2" customFormat="1" ht="12" customHeight="1" x14ac:dyDescent="0.5">
      <c r="B553" s="19"/>
      <c r="C553" s="20"/>
      <c r="D553" s="20"/>
      <c r="E553" s="20"/>
      <c r="F553" s="20"/>
      <c r="G553" s="20"/>
      <c r="H553" s="20"/>
      <c r="I553" s="20"/>
      <c r="J553" s="20"/>
    </row>
    <row r="554" spans="1:10" s="2" customFormat="1" ht="12" customHeight="1" x14ac:dyDescent="0.5">
      <c r="A554" s="2">
        <v>9914</v>
      </c>
      <c r="B554" s="13"/>
      <c r="C554" s="14"/>
      <c r="D554" s="14" t="s">
        <v>101</v>
      </c>
      <c r="E554" s="14"/>
      <c r="F554" s="15" t="s">
        <v>1775</v>
      </c>
      <c r="G554" s="21" t="s">
        <v>39</v>
      </c>
      <c r="H554" s="22">
        <v>40</v>
      </c>
      <c r="I554" s="23">
        <v>0</v>
      </c>
      <c r="J554" s="18">
        <f>IF(G554 = CHAR(37), H554*I554/100,H554*I554)</f>
        <v>0</v>
      </c>
    </row>
    <row r="555" spans="1:10" s="2" customFormat="1" ht="12" customHeight="1" x14ac:dyDescent="0.5">
      <c r="B555" s="19"/>
      <c r="C555" s="20"/>
      <c r="D555" s="20"/>
      <c r="E555" s="20"/>
      <c r="F555" s="20"/>
      <c r="G555" s="20"/>
      <c r="H555" s="20"/>
      <c r="I555" s="20"/>
      <c r="J555" s="20"/>
    </row>
    <row r="556" spans="1:10" s="2" customFormat="1" ht="12" customHeight="1" x14ac:dyDescent="0.5">
      <c r="A556" s="2">
        <v>9915</v>
      </c>
      <c r="B556" s="13"/>
      <c r="C556" s="14"/>
      <c r="D556" s="14" t="s">
        <v>110</v>
      </c>
      <c r="E556" s="14"/>
      <c r="F556" s="15" t="s">
        <v>1776</v>
      </c>
      <c r="G556" s="21" t="s">
        <v>39</v>
      </c>
      <c r="H556" s="22">
        <v>35</v>
      </c>
      <c r="I556" s="23">
        <v>0</v>
      </c>
      <c r="J556" s="18">
        <f>IF(G556 = CHAR(37), H556*I556/100,H556*I556)</f>
        <v>0</v>
      </c>
    </row>
    <row r="557" spans="1:10" s="2" customFormat="1" ht="12" customHeight="1" x14ac:dyDescent="0.5">
      <c r="B557" s="19"/>
      <c r="C557" s="20"/>
      <c r="D557" s="20"/>
      <c r="E557" s="20"/>
      <c r="F557" s="20"/>
      <c r="G557" s="20"/>
      <c r="H557" s="20"/>
      <c r="I557" s="20"/>
      <c r="J557" s="20"/>
    </row>
    <row r="558" spans="1:10" s="2" customFormat="1" ht="36" customHeight="1" x14ac:dyDescent="0.5">
      <c r="A558" s="2">
        <v>9906</v>
      </c>
      <c r="B558" s="13" t="s">
        <v>1777</v>
      </c>
      <c r="C558" s="14"/>
      <c r="D558" s="14"/>
      <c r="E558" s="14"/>
      <c r="F558" s="32" t="s">
        <v>1778</v>
      </c>
      <c r="G558" s="21"/>
      <c r="H558" s="22"/>
      <c r="I558" s="18"/>
      <c r="J558" s="18"/>
    </row>
    <row r="559" spans="1:10" s="2" customFormat="1" ht="12" customHeight="1" x14ac:dyDescent="0.5">
      <c r="B559" s="19"/>
      <c r="C559" s="20"/>
      <c r="D559" s="20"/>
      <c r="E559" s="20"/>
      <c r="F559" s="20"/>
      <c r="G559" s="20"/>
      <c r="H559" s="20"/>
      <c r="I559" s="20"/>
      <c r="J559" s="20"/>
    </row>
    <row r="560" spans="1:10" s="2" customFormat="1" ht="24" customHeight="1" x14ac:dyDescent="0.5">
      <c r="A560" s="2">
        <v>9907</v>
      </c>
      <c r="B560" s="13"/>
      <c r="C560" s="14" t="s">
        <v>1779</v>
      </c>
      <c r="D560" s="14"/>
      <c r="E560" s="14"/>
      <c r="F560" s="15" t="s">
        <v>1780</v>
      </c>
      <c r="G560" s="21" t="s">
        <v>162</v>
      </c>
      <c r="H560" s="22">
        <v>1280</v>
      </c>
      <c r="I560" s="23">
        <v>0</v>
      </c>
      <c r="J560" s="18">
        <f>IF(G560 = CHAR(37), H560*I560/100,H560*I560)</f>
        <v>0</v>
      </c>
    </row>
    <row r="561" spans="2:10" s="2" customFormat="1" ht="12" customHeight="1" x14ac:dyDescent="0.5">
      <c r="B561" s="19"/>
      <c r="C561" s="20"/>
      <c r="D561" s="20"/>
      <c r="E561" s="20"/>
      <c r="F561" s="20"/>
      <c r="G561" s="20"/>
      <c r="H561" s="20"/>
      <c r="I561" s="20"/>
      <c r="J561" s="20"/>
    </row>
    <row r="562" spans="2:10" s="2" customFormat="1" ht="12" customHeight="1" x14ac:dyDescent="0.5">
      <c r="B562" s="19"/>
      <c r="C562" s="20"/>
      <c r="D562" s="20"/>
      <c r="E562" s="20"/>
      <c r="F562" s="20"/>
      <c r="G562" s="20"/>
      <c r="H562" s="20"/>
      <c r="I562" s="20"/>
      <c r="J562" s="20"/>
    </row>
    <row r="563" spans="2:10" s="2" customFormat="1" ht="12" customHeight="1" x14ac:dyDescent="0.5">
      <c r="B563" s="19"/>
      <c r="C563" s="20"/>
      <c r="D563" s="20"/>
      <c r="E563" s="20"/>
      <c r="F563" s="20"/>
      <c r="G563" s="20"/>
      <c r="H563" s="20"/>
      <c r="I563" s="20"/>
      <c r="J563" s="20"/>
    </row>
    <row r="564" spans="2:10" s="2" customFormat="1" ht="12" customHeight="1" x14ac:dyDescent="0.5">
      <c r="B564" s="19"/>
      <c r="C564" s="20"/>
      <c r="D564" s="20"/>
      <c r="E564" s="20"/>
      <c r="F564" s="20"/>
      <c r="G564" s="20"/>
      <c r="H564" s="20"/>
      <c r="I564" s="20"/>
      <c r="J564" s="20"/>
    </row>
    <row r="565" spans="2:10" s="2" customFormat="1" ht="12" customHeight="1" x14ac:dyDescent="0.5">
      <c r="B565" s="19"/>
      <c r="C565" s="20"/>
      <c r="D565" s="20"/>
      <c r="E565" s="20"/>
      <c r="F565" s="20"/>
      <c r="G565" s="20"/>
      <c r="H565" s="20"/>
      <c r="I565" s="20"/>
      <c r="J565" s="20"/>
    </row>
    <row r="566" spans="2:10" s="2" customFormat="1" ht="12" customHeight="1" x14ac:dyDescent="0.5">
      <c r="B566" s="19"/>
      <c r="C566" s="20"/>
      <c r="D566" s="20"/>
      <c r="E566" s="20"/>
      <c r="F566" s="20"/>
      <c r="G566" s="20"/>
      <c r="H566" s="20"/>
      <c r="I566" s="20"/>
      <c r="J566" s="20"/>
    </row>
    <row r="567" spans="2:10" s="2" customFormat="1" ht="12" customHeight="1" x14ac:dyDescent="0.5">
      <c r="B567" s="19"/>
      <c r="C567" s="20"/>
      <c r="D567" s="20"/>
      <c r="E567" s="20"/>
      <c r="F567" s="20"/>
      <c r="G567" s="20"/>
      <c r="H567" s="20"/>
      <c r="I567" s="20"/>
      <c r="J567" s="20"/>
    </row>
    <row r="568" spans="2:10" s="2" customFormat="1" ht="12" customHeight="1" x14ac:dyDescent="0.5">
      <c r="B568" s="19"/>
      <c r="C568" s="20"/>
      <c r="D568" s="20"/>
      <c r="E568" s="20"/>
      <c r="F568" s="20"/>
      <c r="G568" s="20"/>
      <c r="H568" s="20"/>
      <c r="I568" s="20"/>
      <c r="J568" s="20"/>
    </row>
    <row r="569" spans="2:10" s="2" customFormat="1" ht="12" customHeight="1" x14ac:dyDescent="0.5">
      <c r="B569" s="19"/>
      <c r="C569" s="20"/>
      <c r="D569" s="20"/>
      <c r="E569" s="20"/>
      <c r="F569" s="20"/>
      <c r="G569" s="20"/>
      <c r="H569" s="20"/>
      <c r="I569" s="20"/>
      <c r="J569" s="20"/>
    </row>
    <row r="570" spans="2:10" s="2" customFormat="1" ht="12" customHeight="1" x14ac:dyDescent="0.5">
      <c r="B570" s="19"/>
      <c r="C570" s="20"/>
      <c r="D570" s="20"/>
      <c r="E570" s="20"/>
      <c r="F570" s="20"/>
      <c r="G570" s="20"/>
      <c r="H570" s="20"/>
      <c r="I570" s="20"/>
      <c r="J570" s="20"/>
    </row>
    <row r="571" spans="2:10" s="2" customFormat="1" ht="12" customHeight="1" x14ac:dyDescent="0.5">
      <c r="B571" s="19"/>
      <c r="C571" s="20"/>
      <c r="D571" s="20"/>
      <c r="E571" s="20"/>
      <c r="F571" s="20"/>
      <c r="G571" s="20"/>
      <c r="H571" s="20"/>
      <c r="I571" s="20"/>
      <c r="J571" s="20"/>
    </row>
    <row r="572" spans="2:10" s="2" customFormat="1" ht="12" customHeight="1" x14ac:dyDescent="0.5">
      <c r="B572" s="19"/>
      <c r="C572" s="20"/>
      <c r="D572" s="20"/>
      <c r="E572" s="20"/>
      <c r="F572" s="20"/>
      <c r="G572" s="20"/>
      <c r="H572" s="20"/>
      <c r="I572" s="20"/>
      <c r="J572" s="20"/>
    </row>
    <row r="573" spans="2:10" s="2" customFormat="1" ht="12" customHeight="1" x14ac:dyDescent="0.5">
      <c r="B573" s="19"/>
      <c r="C573" s="20"/>
      <c r="D573" s="20"/>
      <c r="E573" s="20"/>
      <c r="F573" s="20"/>
      <c r="G573" s="20"/>
      <c r="H573" s="20"/>
      <c r="I573" s="20"/>
      <c r="J573" s="20"/>
    </row>
    <row r="574" spans="2:10" s="2" customFormat="1" ht="12" customHeight="1" x14ac:dyDescent="0.5">
      <c r="B574" s="19"/>
      <c r="C574" s="20"/>
      <c r="D574" s="20"/>
      <c r="E574" s="20"/>
      <c r="F574" s="20"/>
      <c r="G574" s="20"/>
      <c r="H574" s="20"/>
      <c r="I574" s="20"/>
      <c r="J574" s="20"/>
    </row>
    <row r="575" spans="2:10" s="2" customFormat="1" ht="12" customHeight="1" x14ac:dyDescent="0.5">
      <c r="B575" s="19"/>
      <c r="C575" s="20"/>
      <c r="D575" s="20"/>
      <c r="E575" s="20"/>
      <c r="F575" s="20"/>
      <c r="G575" s="20"/>
      <c r="H575" s="20"/>
      <c r="I575" s="20"/>
      <c r="J575" s="20"/>
    </row>
    <row r="576" spans="2:10" s="2" customFormat="1" ht="12" customHeight="1" x14ac:dyDescent="0.5">
      <c r="B576" s="19"/>
      <c r="C576" s="20"/>
      <c r="D576" s="20"/>
      <c r="E576" s="20"/>
      <c r="F576" s="20"/>
      <c r="G576" s="20"/>
      <c r="H576" s="20"/>
      <c r="I576" s="20"/>
      <c r="J576" s="20"/>
    </row>
    <row r="577" spans="2:10" s="2" customFormat="1" ht="12" customHeight="1" x14ac:dyDescent="0.5">
      <c r="B577" s="19"/>
      <c r="C577" s="20"/>
      <c r="D577" s="20"/>
      <c r="E577" s="20"/>
      <c r="F577" s="20"/>
      <c r="G577" s="20"/>
      <c r="H577" s="20"/>
      <c r="I577" s="20"/>
      <c r="J577" s="20"/>
    </row>
    <row r="578" spans="2:10" s="2" customFormat="1" ht="12" customHeight="1" x14ac:dyDescent="0.5">
      <c r="B578" s="19"/>
      <c r="C578" s="20"/>
      <c r="D578" s="20"/>
      <c r="E578" s="20"/>
      <c r="F578" s="20"/>
      <c r="G578" s="20"/>
      <c r="H578" s="20"/>
      <c r="I578" s="20"/>
      <c r="J578" s="20"/>
    </row>
    <row r="579" spans="2:10" s="2" customFormat="1" ht="12" customHeight="1" x14ac:dyDescent="0.5">
      <c r="B579" s="19"/>
      <c r="C579" s="20"/>
      <c r="D579" s="20"/>
      <c r="E579" s="20"/>
      <c r="F579" s="20"/>
      <c r="G579" s="20"/>
      <c r="H579" s="20"/>
      <c r="I579" s="20"/>
      <c r="J579" s="20"/>
    </row>
    <row r="580" spans="2:10" s="2" customFormat="1" ht="12" customHeight="1" x14ac:dyDescent="0.5">
      <c r="B580" s="19"/>
      <c r="C580" s="20"/>
      <c r="D580" s="20"/>
      <c r="E580" s="20"/>
      <c r="F580" s="20"/>
      <c r="G580" s="20"/>
      <c r="H580" s="20"/>
      <c r="I580" s="20"/>
      <c r="J580" s="20"/>
    </row>
    <row r="581" spans="2:10" s="2" customFormat="1" ht="12" customHeight="1" x14ac:dyDescent="0.5">
      <c r="B581" s="19"/>
      <c r="C581" s="20"/>
      <c r="D581" s="20"/>
      <c r="E581" s="20"/>
      <c r="F581" s="20"/>
      <c r="G581" s="20"/>
      <c r="H581" s="20"/>
      <c r="I581" s="20"/>
      <c r="J581" s="20"/>
    </row>
    <row r="582" spans="2:10" s="2" customFormat="1" ht="12" customHeight="1" x14ac:dyDescent="0.5">
      <c r="B582" s="19"/>
      <c r="C582" s="20"/>
      <c r="D582" s="20"/>
      <c r="E582" s="20"/>
      <c r="F582" s="20"/>
      <c r="G582" s="20"/>
      <c r="H582" s="20"/>
      <c r="I582" s="20"/>
      <c r="J582" s="20"/>
    </row>
    <row r="583" spans="2:10" s="2" customFormat="1" ht="12" customHeight="1" x14ac:dyDescent="0.5">
      <c r="B583" s="19"/>
      <c r="C583" s="20"/>
      <c r="D583" s="20"/>
      <c r="E583" s="20"/>
      <c r="F583" s="20"/>
      <c r="G583" s="20"/>
      <c r="H583" s="20"/>
      <c r="I583" s="20"/>
      <c r="J583" s="20"/>
    </row>
    <row r="584" spans="2:10" s="2" customFormat="1" ht="12" customHeight="1" x14ac:dyDescent="0.5">
      <c r="B584" s="19"/>
      <c r="C584" s="20"/>
      <c r="D584" s="20"/>
      <c r="E584" s="20"/>
      <c r="F584" s="20"/>
      <c r="G584" s="20"/>
      <c r="H584" s="20"/>
      <c r="I584" s="20"/>
      <c r="J584" s="20"/>
    </row>
    <row r="585" spans="2:10" s="2" customFormat="1" ht="12" customHeight="1" x14ac:dyDescent="0.5">
      <c r="B585" s="19"/>
      <c r="C585" s="20"/>
      <c r="D585" s="20"/>
      <c r="E585" s="20"/>
      <c r="F585" s="20"/>
      <c r="G585" s="20"/>
      <c r="H585" s="20"/>
      <c r="I585" s="20"/>
      <c r="J585" s="20"/>
    </row>
    <row r="586" spans="2:10" s="2" customFormat="1" ht="12" customHeight="1" x14ac:dyDescent="0.5">
      <c r="B586" s="19"/>
      <c r="C586" s="20"/>
      <c r="D586" s="20"/>
      <c r="E586" s="20"/>
      <c r="F586" s="20"/>
      <c r="G586" s="20"/>
      <c r="H586" s="20"/>
      <c r="I586" s="20"/>
      <c r="J586" s="20"/>
    </row>
    <row r="587" spans="2:10" s="2" customFormat="1" ht="12" customHeight="1" x14ac:dyDescent="0.5">
      <c r="B587" s="19"/>
      <c r="C587" s="20"/>
      <c r="D587" s="20"/>
      <c r="E587" s="20"/>
      <c r="F587" s="20"/>
      <c r="G587" s="20"/>
      <c r="H587" s="20"/>
      <c r="I587" s="20"/>
      <c r="J587" s="20"/>
    </row>
    <row r="588" spans="2:10" s="2" customFormat="1" ht="12" customHeight="1" x14ac:dyDescent="0.5">
      <c r="B588" s="19"/>
      <c r="C588" s="20"/>
      <c r="D588" s="20"/>
      <c r="E588" s="20"/>
      <c r="F588" s="20"/>
      <c r="G588" s="20"/>
      <c r="H588" s="20"/>
      <c r="I588" s="20"/>
      <c r="J588" s="20"/>
    </row>
    <row r="589" spans="2:10" s="2" customFormat="1" ht="12" customHeight="1" x14ac:dyDescent="0.5">
      <c r="B589" s="19"/>
      <c r="C589" s="20"/>
      <c r="D589" s="20"/>
      <c r="E589" s="20"/>
      <c r="F589" s="20"/>
      <c r="G589" s="20"/>
      <c r="H589" s="20"/>
      <c r="I589" s="20"/>
      <c r="J589" s="20"/>
    </row>
    <row r="590" spans="2:10" s="2" customFormat="1" ht="12" customHeight="1" x14ac:dyDescent="0.5">
      <c r="B590" s="19"/>
      <c r="C590" s="20"/>
      <c r="D590" s="20"/>
      <c r="E590" s="20"/>
      <c r="F590" s="20"/>
      <c r="G590" s="20"/>
      <c r="H590" s="20"/>
      <c r="I590" s="20"/>
      <c r="J590" s="20"/>
    </row>
    <row r="591" spans="2:10" s="2" customFormat="1" ht="12" customHeight="1" x14ac:dyDescent="0.5">
      <c r="B591" s="19"/>
      <c r="C591" s="20"/>
      <c r="D591" s="20"/>
      <c r="E591" s="20"/>
      <c r="F591" s="20"/>
      <c r="G591" s="20"/>
      <c r="H591" s="20"/>
      <c r="I591" s="20"/>
      <c r="J591" s="20"/>
    </row>
    <row r="592" spans="2:10" s="2" customFormat="1" ht="12" customHeight="1" x14ac:dyDescent="0.5">
      <c r="B592" s="19"/>
      <c r="C592" s="20"/>
      <c r="D592" s="20"/>
      <c r="E592" s="20"/>
      <c r="F592" s="20"/>
      <c r="G592" s="20"/>
      <c r="H592" s="20"/>
      <c r="I592" s="20"/>
      <c r="J592" s="20"/>
    </row>
    <row r="593" spans="1:10" s="2" customFormat="1" ht="12" customHeight="1" x14ac:dyDescent="0.5">
      <c r="B593" s="19"/>
      <c r="C593" s="20"/>
      <c r="D593" s="20"/>
      <c r="E593" s="20"/>
      <c r="F593" s="20"/>
      <c r="G593" s="20"/>
      <c r="H593" s="20"/>
      <c r="I593" s="20"/>
      <c r="J593" s="20"/>
    </row>
    <row r="594" spans="1:10" s="2" customFormat="1" ht="12" customHeight="1" x14ac:dyDescent="0.5">
      <c r="B594" s="19"/>
      <c r="C594" s="20"/>
      <c r="D594" s="20"/>
      <c r="E594" s="20"/>
      <c r="F594" s="20"/>
      <c r="G594" s="20"/>
      <c r="H594" s="20"/>
      <c r="I594" s="20"/>
      <c r="J594" s="20"/>
    </row>
    <row r="595" spans="1:10" s="2" customFormat="1" ht="12" customHeight="1" x14ac:dyDescent="0.5">
      <c r="B595" s="19"/>
      <c r="C595" s="20"/>
      <c r="D595" s="20"/>
      <c r="E595" s="20"/>
      <c r="F595" s="20"/>
      <c r="G595" s="20"/>
      <c r="H595" s="20"/>
      <c r="I595" s="20"/>
      <c r="J595" s="20"/>
    </row>
    <row r="596" spans="1:10" s="2" customFormat="1" ht="12" customHeight="1" x14ac:dyDescent="0.5">
      <c r="B596" s="19"/>
      <c r="C596" s="20"/>
      <c r="D596" s="20"/>
      <c r="E596" s="20"/>
      <c r="F596" s="20"/>
      <c r="G596" s="20"/>
      <c r="H596" s="20"/>
      <c r="I596" s="20"/>
      <c r="J596" s="20"/>
    </row>
    <row r="597" spans="1:10" s="2" customFormat="1" ht="12" customHeight="1" x14ac:dyDescent="0.5">
      <c r="B597" s="19"/>
      <c r="C597" s="20"/>
      <c r="D597" s="20"/>
      <c r="E597" s="20"/>
      <c r="F597" s="20"/>
      <c r="G597" s="20"/>
      <c r="H597" s="20"/>
      <c r="I597" s="20"/>
      <c r="J597" s="20"/>
    </row>
    <row r="598" spans="1:10" s="2" customFormat="1" ht="12" customHeight="1" x14ac:dyDescent="0.5">
      <c r="B598" s="19"/>
      <c r="C598" s="20"/>
      <c r="D598" s="20"/>
      <c r="E598" s="20"/>
      <c r="F598" s="20"/>
      <c r="G598" s="20"/>
      <c r="H598" s="20"/>
      <c r="I598" s="20"/>
      <c r="J598" s="20"/>
    </row>
    <row r="599" spans="1:10" s="3" customFormat="1" ht="20.100000000000001" customHeight="1" x14ac:dyDescent="0.5">
      <c r="B599" s="25" t="s">
        <v>138</v>
      </c>
      <c r="C599" s="26"/>
      <c r="D599" s="26"/>
      <c r="E599" s="26"/>
      <c r="F599" s="27"/>
      <c r="G599" s="28"/>
      <c r="H599" s="29"/>
      <c r="I599" s="29"/>
      <c r="J599" s="30">
        <f>SUM(J539:J598)</f>
        <v>0</v>
      </c>
    </row>
    <row r="600" spans="1:10" s="1" customFormat="1" ht="12" customHeight="1" x14ac:dyDescent="0.5">
      <c r="J600" s="31" t="s">
        <v>1781</v>
      </c>
    </row>
    <row r="601" spans="1:10" s="4" customFormat="1" ht="13" x14ac:dyDescent="0.5">
      <c r="B601" s="43" t="s">
        <v>1588</v>
      </c>
    </row>
    <row r="602" spans="1:10" s="1" customFormat="1" ht="11.7" x14ac:dyDescent="0.5">
      <c r="B602" s="44" t="s">
        <v>1782</v>
      </c>
    </row>
    <row r="603" spans="1:10" s="2" customFormat="1" ht="39.450000000000003" customHeight="1" x14ac:dyDescent="0.5">
      <c r="B603" s="7"/>
      <c r="C603" s="8" t="s">
        <v>3</v>
      </c>
      <c r="D603" s="8"/>
      <c r="E603" s="8"/>
      <c r="F603" s="7" t="s">
        <v>4</v>
      </c>
      <c r="G603" s="7" t="s">
        <v>5</v>
      </c>
      <c r="H603" s="7" t="s">
        <v>6</v>
      </c>
      <c r="I603" s="7" t="s">
        <v>7</v>
      </c>
      <c r="J603" s="9" t="s">
        <v>1589</v>
      </c>
    </row>
    <row r="604" spans="1:10" s="3" customFormat="1" ht="20.100000000000001" customHeight="1" x14ac:dyDescent="0.5">
      <c r="B604" s="10"/>
      <c r="C604" s="11"/>
      <c r="D604" s="11"/>
      <c r="E604" s="11"/>
      <c r="F604" s="11"/>
      <c r="G604" s="11"/>
      <c r="H604" s="11"/>
      <c r="I604" s="11"/>
      <c r="J604" s="12"/>
    </row>
    <row r="605" spans="1:10" s="2" customFormat="1" ht="12" customHeight="1" x14ac:dyDescent="0.5">
      <c r="A605" s="2">
        <v>9806</v>
      </c>
      <c r="B605" s="13" t="s">
        <v>1783</v>
      </c>
      <c r="C605" s="14"/>
      <c r="D605" s="14"/>
      <c r="E605" s="14"/>
      <c r="F605" s="32" t="s">
        <v>1784</v>
      </c>
      <c r="G605" s="21"/>
      <c r="H605" s="22"/>
      <c r="I605" s="18"/>
      <c r="J605" s="18"/>
    </row>
    <row r="606" spans="1:10" s="2" customFormat="1" ht="12" customHeight="1" x14ac:dyDescent="0.5">
      <c r="B606" s="19"/>
      <c r="C606" s="20"/>
      <c r="D606" s="20"/>
      <c r="E606" s="20"/>
      <c r="F606" s="20"/>
      <c r="G606" s="20"/>
      <c r="H606" s="20"/>
      <c r="I606" s="20"/>
      <c r="J606" s="20"/>
    </row>
    <row r="607" spans="1:10" s="2" customFormat="1" ht="12" customHeight="1" x14ac:dyDescent="0.5">
      <c r="A607" s="2">
        <v>9859</v>
      </c>
      <c r="B607" s="13" t="s">
        <v>1785</v>
      </c>
      <c r="C607" s="14"/>
      <c r="D607" s="14"/>
      <c r="E607" s="14"/>
      <c r="F607" s="32" t="s">
        <v>1786</v>
      </c>
      <c r="G607" s="21"/>
      <c r="H607" s="22"/>
      <c r="I607" s="18"/>
      <c r="J607" s="18"/>
    </row>
    <row r="608" spans="1:10" s="2" customFormat="1" ht="12" customHeight="1" x14ac:dyDescent="0.5">
      <c r="B608" s="19"/>
      <c r="C608" s="20"/>
      <c r="D608" s="20"/>
      <c r="E608" s="20"/>
      <c r="F608" s="20"/>
      <c r="G608" s="20"/>
      <c r="H608" s="20"/>
      <c r="I608" s="20"/>
      <c r="J608" s="20"/>
    </row>
    <row r="609" spans="1:10" s="2" customFormat="1" ht="36" customHeight="1" x14ac:dyDescent="0.5">
      <c r="A609" s="2">
        <v>9860</v>
      </c>
      <c r="B609" s="13"/>
      <c r="C609" s="14" t="s">
        <v>1787</v>
      </c>
      <c r="D609" s="14"/>
      <c r="E609" s="14"/>
      <c r="F609" s="15" t="s">
        <v>1788</v>
      </c>
      <c r="G609" s="21" t="s">
        <v>1789</v>
      </c>
      <c r="H609" s="22">
        <v>5750</v>
      </c>
      <c r="I609" s="23">
        <v>0</v>
      </c>
      <c r="J609" s="18">
        <f>IF(G609 = CHAR(37), H609*I609/100,H609*I609)</f>
        <v>0</v>
      </c>
    </row>
    <row r="610" spans="1:10" s="2" customFormat="1" ht="12" customHeight="1" x14ac:dyDescent="0.5">
      <c r="B610" s="19"/>
      <c r="C610" s="20"/>
      <c r="D610" s="20"/>
      <c r="E610" s="20"/>
      <c r="F610" s="20"/>
      <c r="G610" s="20"/>
      <c r="H610" s="20"/>
      <c r="I610" s="20"/>
      <c r="J610" s="20"/>
    </row>
    <row r="611" spans="1:10" s="2" customFormat="1" ht="12" customHeight="1" x14ac:dyDescent="0.5">
      <c r="A611" s="2">
        <v>9908</v>
      </c>
      <c r="B611" s="13" t="s">
        <v>1790</v>
      </c>
      <c r="C611" s="14"/>
      <c r="D611" s="14"/>
      <c r="E611" s="14"/>
      <c r="F611" s="32" t="s">
        <v>1791</v>
      </c>
      <c r="G611" s="21"/>
      <c r="H611" s="22"/>
      <c r="I611" s="18"/>
      <c r="J611" s="18"/>
    </row>
    <row r="612" spans="1:10" s="2" customFormat="1" ht="12" customHeight="1" x14ac:dyDescent="0.5">
      <c r="B612" s="19"/>
      <c r="C612" s="20"/>
      <c r="D612" s="20"/>
      <c r="E612" s="20"/>
      <c r="F612" s="20"/>
      <c r="G612" s="20"/>
      <c r="H612" s="20"/>
      <c r="I612" s="20"/>
      <c r="J612" s="20"/>
    </row>
    <row r="613" spans="1:10" s="2" customFormat="1" ht="24" customHeight="1" x14ac:dyDescent="0.5">
      <c r="A613" s="2">
        <v>9909</v>
      </c>
      <c r="B613" s="13"/>
      <c r="C613" s="14" t="s">
        <v>1792</v>
      </c>
      <c r="D613" s="14"/>
      <c r="E613" s="14"/>
      <c r="F613" s="15" t="s">
        <v>1793</v>
      </c>
      <c r="G613" s="21" t="s">
        <v>1794</v>
      </c>
      <c r="H613" s="22">
        <v>190</v>
      </c>
      <c r="I613" s="23">
        <v>0</v>
      </c>
      <c r="J613" s="18">
        <f>IF(G613 = CHAR(37), H613*I613/100,H613*I613)</f>
        <v>0</v>
      </c>
    </row>
    <row r="614" spans="1:10" s="2" customFormat="1" ht="12" customHeight="1" x14ac:dyDescent="0.5">
      <c r="B614" s="19"/>
      <c r="C614" s="20"/>
      <c r="D614" s="20"/>
      <c r="E614" s="20"/>
      <c r="F614" s="20"/>
      <c r="G614" s="20"/>
      <c r="H614" s="20"/>
      <c r="I614" s="20"/>
      <c r="J614" s="20"/>
    </row>
    <row r="615" spans="1:10" s="2" customFormat="1" ht="12" customHeight="1" x14ac:dyDescent="0.5">
      <c r="B615" s="19"/>
      <c r="C615" s="20"/>
      <c r="D615" s="20"/>
      <c r="E615" s="20"/>
      <c r="F615" s="20"/>
      <c r="G615" s="20"/>
      <c r="H615" s="20"/>
      <c r="I615" s="20"/>
      <c r="J615" s="20"/>
    </row>
    <row r="616" spans="1:10" s="2" customFormat="1" ht="12" customHeight="1" x14ac:dyDescent="0.5">
      <c r="B616" s="19"/>
      <c r="C616" s="20"/>
      <c r="D616" s="20"/>
      <c r="E616" s="20"/>
      <c r="F616" s="20"/>
      <c r="G616" s="20"/>
      <c r="H616" s="20"/>
      <c r="I616" s="20"/>
      <c r="J616" s="20"/>
    </row>
    <row r="617" spans="1:10" s="2" customFormat="1" ht="12" customHeight="1" x14ac:dyDescent="0.5">
      <c r="B617" s="19"/>
      <c r="C617" s="20"/>
      <c r="D617" s="20"/>
      <c r="E617" s="20"/>
      <c r="F617" s="20"/>
      <c r="G617" s="20"/>
      <c r="H617" s="20"/>
      <c r="I617" s="20"/>
      <c r="J617" s="20"/>
    </row>
    <row r="618" spans="1:10" s="2" customFormat="1" ht="12" customHeight="1" x14ac:dyDescent="0.5">
      <c r="B618" s="19"/>
      <c r="C618" s="20"/>
      <c r="D618" s="20"/>
      <c r="E618" s="20"/>
      <c r="F618" s="20"/>
      <c r="G618" s="20"/>
      <c r="H618" s="20"/>
      <c r="I618" s="20"/>
      <c r="J618" s="20"/>
    </row>
    <row r="619" spans="1:10" s="2" customFormat="1" ht="12" customHeight="1" x14ac:dyDescent="0.5">
      <c r="B619" s="19"/>
      <c r="C619" s="20"/>
      <c r="D619" s="20"/>
      <c r="E619" s="20"/>
      <c r="F619" s="20"/>
      <c r="G619" s="20"/>
      <c r="H619" s="20"/>
      <c r="I619" s="20"/>
      <c r="J619" s="20"/>
    </row>
    <row r="620" spans="1:10" s="2" customFormat="1" ht="12" customHeight="1" x14ac:dyDescent="0.5">
      <c r="B620" s="19"/>
      <c r="C620" s="20"/>
      <c r="D620" s="20"/>
      <c r="E620" s="20"/>
      <c r="F620" s="20"/>
      <c r="G620" s="20"/>
      <c r="H620" s="20"/>
      <c r="I620" s="20"/>
      <c r="J620" s="20"/>
    </row>
    <row r="621" spans="1:10" s="2" customFormat="1" ht="12" customHeight="1" x14ac:dyDescent="0.5">
      <c r="B621" s="19"/>
      <c r="C621" s="20"/>
      <c r="D621" s="20"/>
      <c r="E621" s="20"/>
      <c r="F621" s="20"/>
      <c r="G621" s="20"/>
      <c r="H621" s="20"/>
      <c r="I621" s="20"/>
      <c r="J621" s="20"/>
    </row>
    <row r="622" spans="1:10" s="2" customFormat="1" ht="12" customHeight="1" x14ac:dyDescent="0.5">
      <c r="B622" s="19"/>
      <c r="C622" s="20"/>
      <c r="D622" s="20"/>
      <c r="E622" s="20"/>
      <c r="F622" s="20"/>
      <c r="G622" s="20"/>
      <c r="H622" s="20"/>
      <c r="I622" s="20"/>
      <c r="J622" s="20"/>
    </row>
    <row r="623" spans="1:10" s="2" customFormat="1" ht="12" customHeight="1" x14ac:dyDescent="0.5">
      <c r="B623" s="19"/>
      <c r="C623" s="20"/>
      <c r="D623" s="20"/>
      <c r="E623" s="20"/>
      <c r="F623" s="20"/>
      <c r="G623" s="20"/>
      <c r="H623" s="20"/>
      <c r="I623" s="20"/>
      <c r="J623" s="20"/>
    </row>
    <row r="624" spans="1:10" s="2" customFormat="1" ht="12" customHeight="1" x14ac:dyDescent="0.5">
      <c r="B624" s="19"/>
      <c r="C624" s="20"/>
      <c r="D624" s="20"/>
      <c r="E624" s="20"/>
      <c r="F624" s="20"/>
      <c r="G624" s="20"/>
      <c r="H624" s="20"/>
      <c r="I624" s="20"/>
      <c r="J624" s="20"/>
    </row>
    <row r="625" spans="2:10" s="2" customFormat="1" ht="12" customHeight="1" x14ac:dyDescent="0.5">
      <c r="B625" s="19"/>
      <c r="C625" s="20"/>
      <c r="D625" s="20"/>
      <c r="E625" s="20"/>
      <c r="F625" s="20"/>
      <c r="G625" s="20"/>
      <c r="H625" s="20"/>
      <c r="I625" s="20"/>
      <c r="J625" s="20"/>
    </row>
    <row r="626" spans="2:10" s="2" customFormat="1" ht="12" customHeight="1" x14ac:dyDescent="0.5">
      <c r="B626" s="19"/>
      <c r="C626" s="20"/>
      <c r="D626" s="20"/>
      <c r="E626" s="20"/>
      <c r="F626" s="20"/>
      <c r="G626" s="20"/>
      <c r="H626" s="20"/>
      <c r="I626" s="20"/>
      <c r="J626" s="20"/>
    </row>
    <row r="627" spans="2:10" s="2" customFormat="1" ht="12" customHeight="1" x14ac:dyDescent="0.5">
      <c r="B627" s="19"/>
      <c r="C627" s="20"/>
      <c r="D627" s="20"/>
      <c r="E627" s="20"/>
      <c r="F627" s="20"/>
      <c r="G627" s="20"/>
      <c r="H627" s="20"/>
      <c r="I627" s="20"/>
      <c r="J627" s="20"/>
    </row>
    <row r="628" spans="2:10" s="2" customFormat="1" ht="12" customHeight="1" x14ac:dyDescent="0.5">
      <c r="B628" s="19"/>
      <c r="C628" s="20"/>
      <c r="D628" s="20"/>
      <c r="E628" s="20"/>
      <c r="F628" s="20"/>
      <c r="G628" s="20"/>
      <c r="H628" s="20"/>
      <c r="I628" s="20"/>
      <c r="J628" s="20"/>
    </row>
    <row r="629" spans="2:10" s="2" customFormat="1" ht="12" customHeight="1" x14ac:dyDescent="0.5">
      <c r="B629" s="19"/>
      <c r="C629" s="20"/>
      <c r="D629" s="20"/>
      <c r="E629" s="20"/>
      <c r="F629" s="20"/>
      <c r="G629" s="20"/>
      <c r="H629" s="20"/>
      <c r="I629" s="20"/>
      <c r="J629" s="20"/>
    </row>
    <row r="630" spans="2:10" s="2" customFormat="1" ht="12" customHeight="1" x14ac:dyDescent="0.5">
      <c r="B630" s="19"/>
      <c r="C630" s="20"/>
      <c r="D630" s="20"/>
      <c r="E630" s="20"/>
      <c r="F630" s="20"/>
      <c r="G630" s="20"/>
      <c r="H630" s="20"/>
      <c r="I630" s="20"/>
      <c r="J630" s="20"/>
    </row>
    <row r="631" spans="2:10" s="2" customFormat="1" ht="12" customHeight="1" x14ac:dyDescent="0.5">
      <c r="B631" s="19"/>
      <c r="C631" s="20"/>
      <c r="D631" s="20"/>
      <c r="E631" s="20"/>
      <c r="F631" s="20"/>
      <c r="G631" s="20"/>
      <c r="H631" s="20"/>
      <c r="I631" s="20"/>
      <c r="J631" s="20"/>
    </row>
    <row r="632" spans="2:10" s="2" customFormat="1" ht="12" customHeight="1" x14ac:dyDescent="0.5">
      <c r="B632" s="19"/>
      <c r="C632" s="20"/>
      <c r="D632" s="20"/>
      <c r="E632" s="20"/>
      <c r="F632" s="20"/>
      <c r="G632" s="20"/>
      <c r="H632" s="20"/>
      <c r="I632" s="20"/>
      <c r="J632" s="20"/>
    </row>
    <row r="633" spans="2:10" s="2" customFormat="1" ht="12" customHeight="1" x14ac:dyDescent="0.5">
      <c r="B633" s="19"/>
      <c r="C633" s="20"/>
      <c r="D633" s="20"/>
      <c r="E633" s="20"/>
      <c r="F633" s="20"/>
      <c r="G633" s="20"/>
      <c r="H633" s="20"/>
      <c r="I633" s="20"/>
      <c r="J633" s="20"/>
    </row>
    <row r="634" spans="2:10" s="2" customFormat="1" ht="12" customHeight="1" x14ac:dyDescent="0.5">
      <c r="B634" s="19"/>
      <c r="C634" s="20"/>
      <c r="D634" s="20"/>
      <c r="E634" s="20"/>
      <c r="F634" s="20"/>
      <c r="G634" s="20"/>
      <c r="H634" s="20"/>
      <c r="I634" s="20"/>
      <c r="J634" s="20"/>
    </row>
    <row r="635" spans="2:10" s="2" customFormat="1" ht="12" customHeight="1" x14ac:dyDescent="0.5">
      <c r="B635" s="19"/>
      <c r="C635" s="20"/>
      <c r="D635" s="20"/>
      <c r="E635" s="20"/>
      <c r="F635" s="20"/>
      <c r="G635" s="20"/>
      <c r="H635" s="20"/>
      <c r="I635" s="20"/>
      <c r="J635" s="20"/>
    </row>
    <row r="636" spans="2:10" s="2" customFormat="1" ht="12" customHeight="1" x14ac:dyDescent="0.5">
      <c r="B636" s="19"/>
      <c r="C636" s="20"/>
      <c r="D636" s="20"/>
      <c r="E636" s="20"/>
      <c r="F636" s="20"/>
      <c r="G636" s="20"/>
      <c r="H636" s="20"/>
      <c r="I636" s="20"/>
      <c r="J636" s="20"/>
    </row>
    <row r="637" spans="2:10" s="2" customFormat="1" ht="12" customHeight="1" x14ac:dyDescent="0.5">
      <c r="B637" s="19"/>
      <c r="C637" s="20"/>
      <c r="D637" s="20"/>
      <c r="E637" s="20"/>
      <c r="F637" s="20"/>
      <c r="G637" s="20"/>
      <c r="H637" s="20"/>
      <c r="I637" s="20"/>
      <c r="J637" s="20"/>
    </row>
    <row r="638" spans="2:10" s="2" customFormat="1" ht="12" customHeight="1" x14ac:dyDescent="0.5">
      <c r="B638" s="19"/>
      <c r="C638" s="20"/>
      <c r="D638" s="20"/>
      <c r="E638" s="20"/>
      <c r="F638" s="20"/>
      <c r="G638" s="20"/>
      <c r="H638" s="20"/>
      <c r="I638" s="20"/>
      <c r="J638" s="20"/>
    </row>
    <row r="639" spans="2:10" s="2" customFormat="1" ht="12" customHeight="1" x14ac:dyDescent="0.5">
      <c r="B639" s="19"/>
      <c r="C639" s="20"/>
      <c r="D639" s="20"/>
      <c r="E639" s="20"/>
      <c r="F639" s="20"/>
      <c r="G639" s="20"/>
      <c r="H639" s="20"/>
      <c r="I639" s="20"/>
      <c r="J639" s="20"/>
    </row>
    <row r="640" spans="2:10" s="2" customFormat="1" ht="12" customHeight="1" x14ac:dyDescent="0.5">
      <c r="B640" s="19"/>
      <c r="C640" s="20"/>
      <c r="D640" s="20"/>
      <c r="E640" s="20"/>
      <c r="F640" s="20"/>
      <c r="G640" s="20"/>
      <c r="H640" s="20"/>
      <c r="I640" s="20"/>
      <c r="J640" s="20"/>
    </row>
    <row r="641" spans="2:10" s="2" customFormat="1" ht="12" customHeight="1" x14ac:dyDescent="0.5">
      <c r="B641" s="19"/>
      <c r="C641" s="20"/>
      <c r="D641" s="20"/>
      <c r="E641" s="20"/>
      <c r="F641" s="20"/>
      <c r="G641" s="20"/>
      <c r="H641" s="20"/>
      <c r="I641" s="20"/>
      <c r="J641" s="20"/>
    </row>
    <row r="642" spans="2:10" s="2" customFormat="1" ht="12" customHeight="1" x14ac:dyDescent="0.5">
      <c r="B642" s="19"/>
      <c r="C642" s="20"/>
      <c r="D642" s="20"/>
      <c r="E642" s="20"/>
      <c r="F642" s="20"/>
      <c r="G642" s="20"/>
      <c r="H642" s="20"/>
      <c r="I642" s="20"/>
      <c r="J642" s="20"/>
    </row>
    <row r="643" spans="2:10" s="2" customFormat="1" ht="12" customHeight="1" x14ac:dyDescent="0.5">
      <c r="B643" s="19"/>
      <c r="C643" s="20"/>
      <c r="D643" s="20"/>
      <c r="E643" s="20"/>
      <c r="F643" s="20"/>
      <c r="G643" s="20"/>
      <c r="H643" s="20"/>
      <c r="I643" s="20"/>
      <c r="J643" s="20"/>
    </row>
    <row r="644" spans="2:10" s="2" customFormat="1" ht="12" customHeight="1" x14ac:dyDescent="0.5">
      <c r="B644" s="19"/>
      <c r="C644" s="20"/>
      <c r="D644" s="20"/>
      <c r="E644" s="20"/>
      <c r="F644" s="20"/>
      <c r="G644" s="20"/>
      <c r="H644" s="20"/>
      <c r="I644" s="20"/>
      <c r="J644" s="20"/>
    </row>
    <row r="645" spans="2:10" s="2" customFormat="1" ht="12" customHeight="1" x14ac:dyDescent="0.5">
      <c r="B645" s="19"/>
      <c r="C645" s="20"/>
      <c r="D645" s="20"/>
      <c r="E645" s="20"/>
      <c r="F645" s="20"/>
      <c r="G645" s="20"/>
      <c r="H645" s="20"/>
      <c r="I645" s="20"/>
      <c r="J645" s="20"/>
    </row>
    <row r="646" spans="2:10" s="2" customFormat="1" ht="12" customHeight="1" x14ac:dyDescent="0.5">
      <c r="B646" s="19"/>
      <c r="C646" s="20"/>
      <c r="D646" s="20"/>
      <c r="E646" s="20"/>
      <c r="F646" s="20"/>
      <c r="G646" s="20"/>
      <c r="H646" s="20"/>
      <c r="I646" s="20"/>
      <c r="J646" s="20"/>
    </row>
    <row r="647" spans="2:10" s="2" customFormat="1" ht="12" customHeight="1" x14ac:dyDescent="0.5">
      <c r="B647" s="19"/>
      <c r="C647" s="20"/>
      <c r="D647" s="20"/>
      <c r="E647" s="20"/>
      <c r="F647" s="20"/>
      <c r="G647" s="20"/>
      <c r="H647" s="20"/>
      <c r="I647" s="20"/>
      <c r="J647" s="20"/>
    </row>
    <row r="648" spans="2:10" s="2" customFormat="1" ht="12" customHeight="1" x14ac:dyDescent="0.5">
      <c r="B648" s="19"/>
      <c r="C648" s="20"/>
      <c r="D648" s="20"/>
      <c r="E648" s="20"/>
      <c r="F648" s="20"/>
      <c r="G648" s="20"/>
      <c r="H648" s="20"/>
      <c r="I648" s="20"/>
      <c r="J648" s="20"/>
    </row>
    <row r="649" spans="2:10" s="2" customFormat="1" ht="12" customHeight="1" x14ac:dyDescent="0.5">
      <c r="B649" s="19"/>
      <c r="C649" s="20"/>
      <c r="D649" s="20"/>
      <c r="E649" s="20"/>
      <c r="F649" s="20"/>
      <c r="G649" s="20"/>
      <c r="H649" s="20"/>
      <c r="I649" s="20"/>
      <c r="J649" s="20"/>
    </row>
    <row r="650" spans="2:10" s="2" customFormat="1" ht="12" customHeight="1" x14ac:dyDescent="0.5">
      <c r="B650" s="19"/>
      <c r="C650" s="20"/>
      <c r="D650" s="20"/>
      <c r="E650" s="20"/>
      <c r="F650" s="20"/>
      <c r="G650" s="20"/>
      <c r="H650" s="20"/>
      <c r="I650" s="20"/>
      <c r="J650" s="20"/>
    </row>
    <row r="651" spans="2:10" s="2" customFormat="1" ht="12" customHeight="1" x14ac:dyDescent="0.5">
      <c r="B651" s="19"/>
      <c r="C651" s="20"/>
      <c r="D651" s="20"/>
      <c r="E651" s="20"/>
      <c r="F651" s="20"/>
      <c r="G651" s="20"/>
      <c r="H651" s="20"/>
      <c r="I651" s="20"/>
      <c r="J651" s="20"/>
    </row>
    <row r="652" spans="2:10" s="2" customFormat="1" ht="12" customHeight="1" x14ac:dyDescent="0.5">
      <c r="B652" s="19"/>
      <c r="C652" s="20"/>
      <c r="D652" s="20"/>
      <c r="E652" s="20"/>
      <c r="F652" s="20"/>
      <c r="G652" s="20"/>
      <c r="H652" s="20"/>
      <c r="I652" s="20"/>
      <c r="J652" s="20"/>
    </row>
    <row r="653" spans="2:10" s="2" customFormat="1" ht="12" customHeight="1" x14ac:dyDescent="0.5">
      <c r="B653" s="19"/>
      <c r="C653" s="20"/>
      <c r="D653" s="20"/>
      <c r="E653" s="20"/>
      <c r="F653" s="20"/>
      <c r="G653" s="20"/>
      <c r="H653" s="20"/>
      <c r="I653" s="20"/>
      <c r="J653" s="20"/>
    </row>
    <row r="654" spans="2:10" s="2" customFormat="1" ht="12" customHeight="1" x14ac:dyDescent="0.5">
      <c r="B654" s="19"/>
      <c r="C654" s="20"/>
      <c r="D654" s="20"/>
      <c r="E654" s="20"/>
      <c r="F654" s="20"/>
      <c r="G654" s="20"/>
      <c r="H654" s="20"/>
      <c r="I654" s="20"/>
      <c r="J654" s="20"/>
    </row>
    <row r="655" spans="2:10" s="2" customFormat="1" ht="12" customHeight="1" x14ac:dyDescent="0.5">
      <c r="B655" s="19"/>
      <c r="C655" s="20"/>
      <c r="D655" s="20"/>
      <c r="E655" s="20"/>
      <c r="F655" s="20"/>
      <c r="G655" s="20"/>
      <c r="H655" s="20"/>
      <c r="I655" s="20"/>
      <c r="J655" s="20"/>
    </row>
    <row r="656" spans="2:10" s="2" customFormat="1" ht="12" customHeight="1" x14ac:dyDescent="0.5">
      <c r="B656" s="19"/>
      <c r="C656" s="20"/>
      <c r="D656" s="20"/>
      <c r="E656" s="20"/>
      <c r="F656" s="20"/>
      <c r="G656" s="20"/>
      <c r="H656" s="20"/>
      <c r="I656" s="20"/>
      <c r="J656" s="20"/>
    </row>
    <row r="657" spans="1:10" s="2" customFormat="1" ht="12" customHeight="1" x14ac:dyDescent="0.5">
      <c r="B657" s="19"/>
      <c r="C657" s="20"/>
      <c r="D657" s="20"/>
      <c r="E657" s="20"/>
      <c r="F657" s="20"/>
      <c r="G657" s="20"/>
      <c r="H657" s="20"/>
      <c r="I657" s="20"/>
      <c r="J657" s="20"/>
    </row>
    <row r="658" spans="1:10" s="2" customFormat="1" ht="12" customHeight="1" x14ac:dyDescent="0.5">
      <c r="B658" s="19"/>
      <c r="C658" s="20"/>
      <c r="D658" s="20"/>
      <c r="E658" s="20"/>
      <c r="F658" s="20"/>
      <c r="G658" s="20"/>
      <c r="H658" s="20"/>
      <c r="I658" s="20"/>
      <c r="J658" s="20"/>
    </row>
    <row r="659" spans="1:10" s="2" customFormat="1" ht="12" customHeight="1" x14ac:dyDescent="0.5">
      <c r="B659" s="19"/>
      <c r="C659" s="20"/>
      <c r="D659" s="20"/>
      <c r="E659" s="20"/>
      <c r="F659" s="20"/>
      <c r="G659" s="20"/>
      <c r="H659" s="20"/>
      <c r="I659" s="20"/>
      <c r="J659" s="20"/>
    </row>
    <row r="660" spans="1:10" s="2" customFormat="1" ht="12" customHeight="1" x14ac:dyDescent="0.5">
      <c r="B660" s="19"/>
      <c r="C660" s="20"/>
      <c r="D660" s="20"/>
      <c r="E660" s="20"/>
      <c r="F660" s="20"/>
      <c r="G660" s="20"/>
      <c r="H660" s="20"/>
      <c r="I660" s="20"/>
      <c r="J660" s="20"/>
    </row>
    <row r="661" spans="1:10" s="2" customFormat="1" ht="12" customHeight="1" x14ac:dyDescent="0.5">
      <c r="B661" s="19"/>
      <c r="C661" s="20"/>
      <c r="D661" s="20"/>
      <c r="E661" s="20"/>
      <c r="F661" s="20"/>
      <c r="G661" s="20"/>
      <c r="H661" s="20"/>
      <c r="I661" s="20"/>
      <c r="J661" s="20"/>
    </row>
    <row r="662" spans="1:10" s="2" customFormat="1" ht="12" customHeight="1" x14ac:dyDescent="0.5">
      <c r="B662" s="19"/>
      <c r="C662" s="20"/>
      <c r="D662" s="20"/>
      <c r="E662" s="20"/>
      <c r="F662" s="20"/>
      <c r="G662" s="20"/>
      <c r="H662" s="20"/>
      <c r="I662" s="20"/>
      <c r="J662" s="20"/>
    </row>
    <row r="663" spans="1:10" s="2" customFormat="1" ht="12" customHeight="1" x14ac:dyDescent="0.5">
      <c r="B663" s="19"/>
      <c r="C663" s="20"/>
      <c r="D663" s="20"/>
      <c r="E663" s="20"/>
      <c r="F663" s="20"/>
      <c r="G663" s="20"/>
      <c r="H663" s="20"/>
      <c r="I663" s="20"/>
      <c r="J663" s="20"/>
    </row>
    <row r="664" spans="1:10" s="3" customFormat="1" ht="20.100000000000001" customHeight="1" x14ac:dyDescent="0.5">
      <c r="B664" s="25" t="s">
        <v>138</v>
      </c>
      <c r="C664" s="26"/>
      <c r="D664" s="26"/>
      <c r="E664" s="26"/>
      <c r="F664" s="27"/>
      <c r="G664" s="28"/>
      <c r="H664" s="29"/>
      <c r="I664" s="29"/>
      <c r="J664" s="30">
        <f>SUM(J604:J663)</f>
        <v>0</v>
      </c>
    </row>
    <row r="665" spans="1:10" s="1" customFormat="1" ht="12" customHeight="1" x14ac:dyDescent="0.5">
      <c r="J665" s="31" t="s">
        <v>1795</v>
      </c>
    </row>
    <row r="666" spans="1:10" s="4" customFormat="1" ht="13" x14ac:dyDescent="0.5">
      <c r="B666" s="43" t="s">
        <v>1588</v>
      </c>
    </row>
    <row r="667" spans="1:10" s="1" customFormat="1" ht="11.7" x14ac:dyDescent="0.5">
      <c r="B667" s="44" t="s">
        <v>1796</v>
      </c>
    </row>
    <row r="668" spans="1:10" s="2" customFormat="1" ht="39.450000000000003" customHeight="1" x14ac:dyDescent="0.5">
      <c r="B668" s="7"/>
      <c r="C668" s="8" t="s">
        <v>3</v>
      </c>
      <c r="D668" s="8"/>
      <c r="E668" s="8"/>
      <c r="F668" s="7" t="s">
        <v>4</v>
      </c>
      <c r="G668" s="7" t="s">
        <v>5</v>
      </c>
      <c r="H668" s="7" t="s">
        <v>6</v>
      </c>
      <c r="I668" s="7" t="s">
        <v>7</v>
      </c>
      <c r="J668" s="9" t="s">
        <v>1589</v>
      </c>
    </row>
    <row r="669" spans="1:10" s="3" customFormat="1" ht="20.100000000000001" customHeight="1" x14ac:dyDescent="0.5">
      <c r="B669" s="10"/>
      <c r="C669" s="11"/>
      <c r="D669" s="11"/>
      <c r="E669" s="11"/>
      <c r="F669" s="11"/>
      <c r="G669" s="11"/>
      <c r="H669" s="11"/>
      <c r="I669" s="11"/>
      <c r="J669" s="12"/>
    </row>
    <row r="670" spans="1:10" s="2" customFormat="1" ht="12" customHeight="1" x14ac:dyDescent="0.5">
      <c r="A670" s="2">
        <v>9807</v>
      </c>
      <c r="B670" s="13" t="s">
        <v>1797</v>
      </c>
      <c r="C670" s="14"/>
      <c r="D670" s="14"/>
      <c r="E670" s="14"/>
      <c r="F670" s="32" t="s">
        <v>1798</v>
      </c>
      <c r="G670" s="21"/>
      <c r="H670" s="22"/>
      <c r="I670" s="18"/>
      <c r="J670" s="18"/>
    </row>
    <row r="671" spans="1:10" s="2" customFormat="1" ht="12" customHeight="1" x14ac:dyDescent="0.5">
      <c r="B671" s="19"/>
      <c r="C671" s="20"/>
      <c r="D671" s="20"/>
      <c r="E671" s="20"/>
      <c r="F671" s="20"/>
      <c r="G671" s="20"/>
      <c r="H671" s="20"/>
      <c r="I671" s="20"/>
      <c r="J671" s="20"/>
    </row>
    <row r="672" spans="1:10" s="2" customFormat="1" ht="12" customHeight="1" x14ac:dyDescent="0.5">
      <c r="A672" s="2">
        <v>9969</v>
      </c>
      <c r="B672" s="13" t="s">
        <v>1799</v>
      </c>
      <c r="C672" s="14"/>
      <c r="D672" s="14"/>
      <c r="E672" s="14"/>
      <c r="F672" s="32" t="s">
        <v>1800</v>
      </c>
      <c r="G672" s="21"/>
      <c r="H672" s="22"/>
      <c r="I672" s="18"/>
      <c r="J672" s="18"/>
    </row>
    <row r="673" spans="1:10" s="2" customFormat="1" ht="12" customHeight="1" x14ac:dyDescent="0.5">
      <c r="B673" s="19"/>
      <c r="C673" s="20"/>
      <c r="D673" s="20"/>
      <c r="E673" s="20"/>
      <c r="F673" s="20"/>
      <c r="G673" s="20"/>
      <c r="H673" s="20"/>
      <c r="I673" s="20"/>
      <c r="J673" s="20"/>
    </row>
    <row r="674" spans="1:10" s="2" customFormat="1" ht="24" customHeight="1" x14ac:dyDescent="0.5">
      <c r="A674" s="2">
        <v>9861</v>
      </c>
      <c r="B674" s="13"/>
      <c r="C674" s="14" t="s">
        <v>1801</v>
      </c>
      <c r="D674" s="14"/>
      <c r="E674" s="14"/>
      <c r="F674" s="15" t="s">
        <v>1802</v>
      </c>
      <c r="G674" s="21" t="s">
        <v>162</v>
      </c>
      <c r="H674" s="22">
        <v>100</v>
      </c>
      <c r="I674" s="23">
        <v>0</v>
      </c>
      <c r="J674" s="18">
        <f>IF(G674 = CHAR(37), H674*I674/100,H674*I674)</f>
        <v>0</v>
      </c>
    </row>
    <row r="675" spans="1:10" s="2" customFormat="1" ht="12" customHeight="1" x14ac:dyDescent="0.5">
      <c r="B675" s="19"/>
      <c r="C675" s="20"/>
      <c r="D675" s="20"/>
      <c r="E675" s="20"/>
      <c r="F675" s="20"/>
      <c r="G675" s="20"/>
      <c r="H675" s="20"/>
      <c r="I675" s="20"/>
      <c r="J675" s="20"/>
    </row>
    <row r="676" spans="1:10" s="2" customFormat="1" ht="36" customHeight="1" x14ac:dyDescent="0.5">
      <c r="A676" s="2">
        <v>9970</v>
      </c>
      <c r="B676" s="13"/>
      <c r="C676" s="14" t="s">
        <v>1803</v>
      </c>
      <c r="D676" s="14"/>
      <c r="E676" s="14"/>
      <c r="F676" s="15" t="s">
        <v>1804</v>
      </c>
      <c r="G676" s="21" t="s">
        <v>162</v>
      </c>
      <c r="H676" s="22">
        <v>25</v>
      </c>
      <c r="I676" s="23">
        <v>0</v>
      </c>
      <c r="J676" s="18">
        <f>IF(G676 = CHAR(37), H676*I676/100,H676*I676)</f>
        <v>0</v>
      </c>
    </row>
    <row r="677" spans="1:10" s="2" customFormat="1" ht="12" customHeight="1" x14ac:dyDescent="0.5">
      <c r="B677" s="19"/>
      <c r="C677" s="20"/>
      <c r="D677" s="20"/>
      <c r="E677" s="20"/>
      <c r="F677" s="20"/>
      <c r="G677" s="20"/>
      <c r="H677" s="20"/>
      <c r="I677" s="20"/>
      <c r="J677" s="20"/>
    </row>
    <row r="678" spans="1:10" s="2" customFormat="1" ht="12" customHeight="1" x14ac:dyDescent="0.5">
      <c r="A678" s="2">
        <v>9862</v>
      </c>
      <c r="B678" s="13" t="s">
        <v>1805</v>
      </c>
      <c r="C678" s="14"/>
      <c r="D678" s="14"/>
      <c r="E678" s="14"/>
      <c r="F678" s="32" t="s">
        <v>1806</v>
      </c>
      <c r="G678" s="21"/>
      <c r="H678" s="22"/>
      <c r="I678" s="18"/>
      <c r="J678" s="18"/>
    </row>
    <row r="679" spans="1:10" s="2" customFormat="1" ht="12" customHeight="1" x14ac:dyDescent="0.5">
      <c r="B679" s="19"/>
      <c r="C679" s="20"/>
      <c r="D679" s="20"/>
      <c r="E679" s="20"/>
      <c r="F679" s="20"/>
      <c r="G679" s="20"/>
      <c r="H679" s="20"/>
      <c r="I679" s="20"/>
      <c r="J679" s="20"/>
    </row>
    <row r="680" spans="1:10" s="2" customFormat="1" ht="24" customHeight="1" x14ac:dyDescent="0.5">
      <c r="A680" s="2">
        <v>9863</v>
      </c>
      <c r="B680" s="13"/>
      <c r="C680" s="14" t="s">
        <v>1807</v>
      </c>
      <c r="D680" s="14"/>
      <c r="E680" s="14"/>
      <c r="F680" s="15" t="s">
        <v>1808</v>
      </c>
      <c r="G680" s="21" t="s">
        <v>355</v>
      </c>
      <c r="H680" s="22">
        <v>200</v>
      </c>
      <c r="I680" s="23">
        <v>0</v>
      </c>
      <c r="J680" s="18">
        <f>IF(G680 = CHAR(37), H680*I680/100,H680*I680)</f>
        <v>0</v>
      </c>
    </row>
    <row r="681" spans="1:10" s="2" customFormat="1" ht="12" customHeight="1" x14ac:dyDescent="0.5">
      <c r="B681" s="19"/>
      <c r="C681" s="20"/>
      <c r="D681" s="20"/>
      <c r="E681" s="20"/>
      <c r="F681" s="20"/>
      <c r="G681" s="20"/>
      <c r="H681" s="20"/>
      <c r="I681" s="20"/>
      <c r="J681" s="20"/>
    </row>
    <row r="682" spans="1:10" s="2" customFormat="1" ht="24" customHeight="1" x14ac:dyDescent="0.5">
      <c r="A682" s="2">
        <v>9971</v>
      </c>
      <c r="B682" s="13"/>
      <c r="C682" s="14" t="s">
        <v>1809</v>
      </c>
      <c r="D682" s="14"/>
      <c r="E682" s="14"/>
      <c r="F682" s="15" t="s">
        <v>1810</v>
      </c>
      <c r="G682" s="21" t="s">
        <v>355</v>
      </c>
      <c r="H682" s="22">
        <v>190</v>
      </c>
      <c r="I682" s="23">
        <v>0</v>
      </c>
      <c r="J682" s="18">
        <f>IF(G682 = CHAR(37), H682*I682/100,H682*I682)</f>
        <v>0</v>
      </c>
    </row>
    <row r="683" spans="1:10" s="2" customFormat="1" ht="12" customHeight="1" x14ac:dyDescent="0.5">
      <c r="B683" s="19"/>
      <c r="C683" s="20"/>
      <c r="D683" s="20"/>
      <c r="E683" s="20"/>
      <c r="F683" s="20"/>
      <c r="G683" s="20"/>
      <c r="H683" s="20"/>
      <c r="I683" s="20"/>
      <c r="J683" s="20"/>
    </row>
    <row r="684" spans="1:10" s="2" customFormat="1" ht="12" customHeight="1" x14ac:dyDescent="0.5">
      <c r="B684" s="19"/>
      <c r="C684" s="20"/>
      <c r="D684" s="20"/>
      <c r="E684" s="20"/>
      <c r="F684" s="20"/>
      <c r="G684" s="20"/>
      <c r="H684" s="20"/>
      <c r="I684" s="20"/>
      <c r="J684" s="20"/>
    </row>
    <row r="685" spans="1:10" s="2" customFormat="1" ht="12" customHeight="1" x14ac:dyDescent="0.5">
      <c r="B685" s="19"/>
      <c r="C685" s="20"/>
      <c r="D685" s="20"/>
      <c r="E685" s="20"/>
      <c r="F685" s="20"/>
      <c r="G685" s="20"/>
      <c r="H685" s="20"/>
      <c r="I685" s="20"/>
      <c r="J685" s="20"/>
    </row>
    <row r="686" spans="1:10" s="2" customFormat="1" ht="12" customHeight="1" x14ac:dyDescent="0.5">
      <c r="B686" s="19"/>
      <c r="C686" s="20"/>
      <c r="D686" s="20"/>
      <c r="E686" s="20"/>
      <c r="F686" s="20"/>
      <c r="G686" s="20"/>
      <c r="H686" s="20"/>
      <c r="I686" s="20"/>
      <c r="J686" s="20"/>
    </row>
    <row r="687" spans="1:10" s="2" customFormat="1" ht="12" customHeight="1" x14ac:dyDescent="0.5">
      <c r="B687" s="19"/>
      <c r="C687" s="20"/>
      <c r="D687" s="20"/>
      <c r="E687" s="20"/>
      <c r="F687" s="20"/>
      <c r="G687" s="20"/>
      <c r="H687" s="20"/>
      <c r="I687" s="20"/>
      <c r="J687" s="20"/>
    </row>
    <row r="688" spans="1:10" s="2" customFormat="1" ht="12" customHeight="1" x14ac:dyDescent="0.5">
      <c r="B688" s="19"/>
      <c r="C688" s="20"/>
      <c r="D688" s="20"/>
      <c r="E688" s="20"/>
      <c r="F688" s="20"/>
      <c r="G688" s="20"/>
      <c r="H688" s="20"/>
      <c r="I688" s="20"/>
      <c r="J688" s="20"/>
    </row>
    <row r="689" spans="2:10" s="2" customFormat="1" ht="12" customHeight="1" x14ac:dyDescent="0.5">
      <c r="B689" s="19"/>
      <c r="C689" s="20"/>
      <c r="D689" s="20"/>
      <c r="E689" s="20"/>
      <c r="F689" s="20"/>
      <c r="G689" s="20"/>
      <c r="H689" s="20"/>
      <c r="I689" s="20"/>
      <c r="J689" s="20"/>
    </row>
    <row r="690" spans="2:10" s="2" customFormat="1" ht="12" customHeight="1" x14ac:dyDescent="0.5">
      <c r="B690" s="19"/>
      <c r="C690" s="20"/>
      <c r="D690" s="20"/>
      <c r="E690" s="20"/>
      <c r="F690" s="20"/>
      <c r="G690" s="20"/>
      <c r="H690" s="20"/>
      <c r="I690" s="20"/>
      <c r="J690" s="20"/>
    </row>
    <row r="691" spans="2:10" s="2" customFormat="1" ht="12" customHeight="1" x14ac:dyDescent="0.5">
      <c r="B691" s="19"/>
      <c r="C691" s="20"/>
      <c r="D691" s="20"/>
      <c r="E691" s="20"/>
      <c r="F691" s="20"/>
      <c r="G691" s="20"/>
      <c r="H691" s="20"/>
      <c r="I691" s="20"/>
      <c r="J691" s="20"/>
    </row>
    <row r="692" spans="2:10" s="2" customFormat="1" ht="12" customHeight="1" x14ac:dyDescent="0.5">
      <c r="B692" s="19"/>
      <c r="C692" s="20"/>
      <c r="D692" s="20"/>
      <c r="E692" s="20"/>
      <c r="F692" s="20"/>
      <c r="G692" s="20"/>
      <c r="H692" s="20"/>
      <c r="I692" s="20"/>
      <c r="J692" s="20"/>
    </row>
    <row r="693" spans="2:10" s="2" customFormat="1" ht="12" customHeight="1" x14ac:dyDescent="0.5">
      <c r="B693" s="19"/>
      <c r="C693" s="20"/>
      <c r="D693" s="20"/>
      <c r="E693" s="20"/>
      <c r="F693" s="20"/>
      <c r="G693" s="20"/>
      <c r="H693" s="20"/>
      <c r="I693" s="20"/>
      <c r="J693" s="20"/>
    </row>
    <row r="694" spans="2:10" s="2" customFormat="1" ht="12" customHeight="1" x14ac:dyDescent="0.5">
      <c r="B694" s="19"/>
      <c r="C694" s="20"/>
      <c r="D694" s="20"/>
      <c r="E694" s="20"/>
      <c r="F694" s="20"/>
      <c r="G694" s="20"/>
      <c r="H694" s="20"/>
      <c r="I694" s="20"/>
      <c r="J694" s="20"/>
    </row>
    <row r="695" spans="2:10" s="2" customFormat="1" ht="12" customHeight="1" x14ac:dyDescent="0.5">
      <c r="B695" s="19"/>
      <c r="C695" s="20"/>
      <c r="D695" s="20"/>
      <c r="E695" s="20"/>
      <c r="F695" s="20"/>
      <c r="G695" s="20"/>
      <c r="H695" s="20"/>
      <c r="I695" s="20"/>
      <c r="J695" s="20"/>
    </row>
    <row r="696" spans="2:10" s="2" customFormat="1" ht="12" customHeight="1" x14ac:dyDescent="0.5">
      <c r="B696" s="19"/>
      <c r="C696" s="20"/>
      <c r="D696" s="20"/>
      <c r="E696" s="20"/>
      <c r="F696" s="20"/>
      <c r="G696" s="20"/>
      <c r="H696" s="20"/>
      <c r="I696" s="20"/>
      <c r="J696" s="20"/>
    </row>
    <row r="697" spans="2:10" s="2" customFormat="1" ht="12" customHeight="1" x14ac:dyDescent="0.5">
      <c r="B697" s="19"/>
      <c r="C697" s="20"/>
      <c r="D697" s="20"/>
      <c r="E697" s="20"/>
      <c r="F697" s="20"/>
      <c r="G697" s="20"/>
      <c r="H697" s="20"/>
      <c r="I697" s="20"/>
      <c r="J697" s="20"/>
    </row>
    <row r="698" spans="2:10" s="2" customFormat="1" ht="12" customHeight="1" x14ac:dyDescent="0.5">
      <c r="B698" s="19"/>
      <c r="C698" s="20"/>
      <c r="D698" s="20"/>
      <c r="E698" s="20"/>
      <c r="F698" s="20"/>
      <c r="G698" s="20"/>
      <c r="H698" s="20"/>
      <c r="I698" s="20"/>
      <c r="J698" s="20"/>
    </row>
    <row r="699" spans="2:10" s="2" customFormat="1" ht="12" customHeight="1" x14ac:dyDescent="0.5">
      <c r="B699" s="19"/>
      <c r="C699" s="20"/>
      <c r="D699" s="20"/>
      <c r="E699" s="20"/>
      <c r="F699" s="20"/>
      <c r="G699" s="20"/>
      <c r="H699" s="20"/>
      <c r="I699" s="20"/>
      <c r="J699" s="20"/>
    </row>
    <row r="700" spans="2:10" s="2" customFormat="1" ht="12" customHeight="1" x14ac:dyDescent="0.5">
      <c r="B700" s="19"/>
      <c r="C700" s="20"/>
      <c r="D700" s="20"/>
      <c r="E700" s="20"/>
      <c r="F700" s="20"/>
      <c r="G700" s="20"/>
      <c r="H700" s="20"/>
      <c r="I700" s="20"/>
      <c r="J700" s="20"/>
    </row>
    <row r="701" spans="2:10" s="2" customFormat="1" ht="12" customHeight="1" x14ac:dyDescent="0.5">
      <c r="B701" s="19"/>
      <c r="C701" s="20"/>
      <c r="D701" s="20"/>
      <c r="E701" s="20"/>
      <c r="F701" s="20"/>
      <c r="G701" s="20"/>
      <c r="H701" s="20"/>
      <c r="I701" s="20"/>
      <c r="J701" s="20"/>
    </row>
    <row r="702" spans="2:10" s="2" customFormat="1" ht="12" customHeight="1" x14ac:dyDescent="0.5">
      <c r="B702" s="19"/>
      <c r="C702" s="20"/>
      <c r="D702" s="20"/>
      <c r="E702" s="20"/>
      <c r="F702" s="20"/>
      <c r="G702" s="20"/>
      <c r="H702" s="20"/>
      <c r="I702" s="20"/>
      <c r="J702" s="20"/>
    </row>
    <row r="703" spans="2:10" s="2" customFormat="1" ht="12" customHeight="1" x14ac:dyDescent="0.5">
      <c r="B703" s="19"/>
      <c r="C703" s="20"/>
      <c r="D703" s="20"/>
      <c r="E703" s="20"/>
      <c r="F703" s="20"/>
      <c r="G703" s="20"/>
      <c r="H703" s="20"/>
      <c r="I703" s="20"/>
      <c r="J703" s="20"/>
    </row>
    <row r="704" spans="2:10" s="2" customFormat="1" ht="12" customHeight="1" x14ac:dyDescent="0.5">
      <c r="B704" s="19"/>
      <c r="C704" s="20"/>
      <c r="D704" s="20"/>
      <c r="E704" s="20"/>
      <c r="F704" s="20"/>
      <c r="G704" s="20"/>
      <c r="H704" s="20"/>
      <c r="I704" s="20"/>
      <c r="J704" s="20"/>
    </row>
    <row r="705" spans="2:10" s="2" customFormat="1" ht="12" customHeight="1" x14ac:dyDescent="0.5">
      <c r="B705" s="19"/>
      <c r="C705" s="20"/>
      <c r="D705" s="20"/>
      <c r="E705" s="20"/>
      <c r="F705" s="20"/>
      <c r="G705" s="20"/>
      <c r="H705" s="20"/>
      <c r="I705" s="20"/>
      <c r="J705" s="20"/>
    </row>
    <row r="706" spans="2:10" s="2" customFormat="1" ht="12" customHeight="1" x14ac:dyDescent="0.5">
      <c r="B706" s="19"/>
      <c r="C706" s="20"/>
      <c r="D706" s="20"/>
      <c r="E706" s="20"/>
      <c r="F706" s="20"/>
      <c r="G706" s="20"/>
      <c r="H706" s="20"/>
      <c r="I706" s="20"/>
      <c r="J706" s="20"/>
    </row>
    <row r="707" spans="2:10" s="2" customFormat="1" ht="12" customHeight="1" x14ac:dyDescent="0.5">
      <c r="B707" s="19"/>
      <c r="C707" s="20"/>
      <c r="D707" s="20"/>
      <c r="E707" s="20"/>
      <c r="F707" s="20"/>
      <c r="G707" s="20"/>
      <c r="H707" s="20"/>
      <c r="I707" s="20"/>
      <c r="J707" s="20"/>
    </row>
    <row r="708" spans="2:10" s="2" customFormat="1" ht="12" customHeight="1" x14ac:dyDescent="0.5">
      <c r="B708" s="19"/>
      <c r="C708" s="20"/>
      <c r="D708" s="20"/>
      <c r="E708" s="20"/>
      <c r="F708" s="20"/>
      <c r="G708" s="20"/>
      <c r="H708" s="20"/>
      <c r="I708" s="20"/>
      <c r="J708" s="20"/>
    </row>
    <row r="709" spans="2:10" s="2" customFormat="1" ht="12" customHeight="1" x14ac:dyDescent="0.5">
      <c r="B709" s="19"/>
      <c r="C709" s="20"/>
      <c r="D709" s="20"/>
      <c r="E709" s="20"/>
      <c r="F709" s="20"/>
      <c r="G709" s="20"/>
      <c r="H709" s="20"/>
      <c r="I709" s="20"/>
      <c r="J709" s="20"/>
    </row>
    <row r="710" spans="2:10" s="2" customFormat="1" ht="12" customHeight="1" x14ac:dyDescent="0.5">
      <c r="B710" s="19"/>
      <c r="C710" s="20"/>
      <c r="D710" s="20"/>
      <c r="E710" s="20"/>
      <c r="F710" s="20"/>
      <c r="G710" s="20"/>
      <c r="H710" s="20"/>
      <c r="I710" s="20"/>
      <c r="J710" s="20"/>
    </row>
    <row r="711" spans="2:10" s="2" customFormat="1" ht="12" customHeight="1" x14ac:dyDescent="0.5">
      <c r="B711" s="19"/>
      <c r="C711" s="20"/>
      <c r="D711" s="20"/>
      <c r="E711" s="20"/>
      <c r="F711" s="20"/>
      <c r="G711" s="20"/>
      <c r="H711" s="20"/>
      <c r="I711" s="20"/>
      <c r="J711" s="20"/>
    </row>
    <row r="712" spans="2:10" s="2" customFormat="1" ht="12" customHeight="1" x14ac:dyDescent="0.5">
      <c r="B712" s="19"/>
      <c r="C712" s="20"/>
      <c r="D712" s="20"/>
      <c r="E712" s="20"/>
      <c r="F712" s="20"/>
      <c r="G712" s="20"/>
      <c r="H712" s="20"/>
      <c r="I712" s="20"/>
      <c r="J712" s="20"/>
    </row>
    <row r="713" spans="2:10" s="2" customFormat="1" ht="12" customHeight="1" x14ac:dyDescent="0.5">
      <c r="B713" s="19"/>
      <c r="C713" s="20"/>
      <c r="D713" s="20"/>
      <c r="E713" s="20"/>
      <c r="F713" s="20"/>
      <c r="G713" s="20"/>
      <c r="H713" s="20"/>
      <c r="I713" s="20"/>
      <c r="J713" s="20"/>
    </row>
    <row r="714" spans="2:10" s="2" customFormat="1" ht="12" customHeight="1" x14ac:dyDescent="0.5">
      <c r="B714" s="19"/>
      <c r="C714" s="20"/>
      <c r="D714" s="20"/>
      <c r="E714" s="20"/>
      <c r="F714" s="20"/>
      <c r="G714" s="20"/>
      <c r="H714" s="20"/>
      <c r="I714" s="20"/>
      <c r="J714" s="20"/>
    </row>
    <row r="715" spans="2:10" s="2" customFormat="1" ht="12" customHeight="1" x14ac:dyDescent="0.5">
      <c r="B715" s="19"/>
      <c r="C715" s="20"/>
      <c r="D715" s="20"/>
      <c r="E715" s="20"/>
      <c r="F715" s="20"/>
      <c r="G715" s="20"/>
      <c r="H715" s="20"/>
      <c r="I715" s="20"/>
      <c r="J715" s="20"/>
    </row>
    <row r="716" spans="2:10" s="2" customFormat="1" ht="12" customHeight="1" x14ac:dyDescent="0.5">
      <c r="B716" s="19"/>
      <c r="C716" s="20"/>
      <c r="D716" s="20"/>
      <c r="E716" s="20"/>
      <c r="F716" s="20"/>
      <c r="G716" s="20"/>
      <c r="H716" s="20"/>
      <c r="I716" s="20"/>
      <c r="J716" s="20"/>
    </row>
    <row r="717" spans="2:10" s="2" customFormat="1" ht="12" customHeight="1" x14ac:dyDescent="0.5">
      <c r="B717" s="19"/>
      <c r="C717" s="20"/>
      <c r="D717" s="20"/>
      <c r="E717" s="20"/>
      <c r="F717" s="20"/>
      <c r="G717" s="20"/>
      <c r="H717" s="20"/>
      <c r="I717" s="20"/>
      <c r="J717" s="20"/>
    </row>
    <row r="718" spans="2:10" s="2" customFormat="1" ht="12" customHeight="1" x14ac:dyDescent="0.5">
      <c r="B718" s="19"/>
      <c r="C718" s="20"/>
      <c r="D718" s="20"/>
      <c r="E718" s="20"/>
      <c r="F718" s="20"/>
      <c r="G718" s="20"/>
      <c r="H718" s="20"/>
      <c r="I718" s="20"/>
      <c r="J718" s="20"/>
    </row>
    <row r="719" spans="2:10" s="2" customFormat="1" ht="12" customHeight="1" x14ac:dyDescent="0.5">
      <c r="B719" s="19"/>
      <c r="C719" s="20"/>
      <c r="D719" s="20"/>
      <c r="E719" s="20"/>
      <c r="F719" s="20"/>
      <c r="G719" s="20"/>
      <c r="H719" s="20"/>
      <c r="I719" s="20"/>
      <c r="J719" s="20"/>
    </row>
    <row r="720" spans="2:10" s="2" customFormat="1" ht="12" customHeight="1" x14ac:dyDescent="0.5">
      <c r="B720" s="19"/>
      <c r="C720" s="20"/>
      <c r="D720" s="20"/>
      <c r="E720" s="20"/>
      <c r="F720" s="20"/>
      <c r="G720" s="20"/>
      <c r="H720" s="20"/>
      <c r="I720" s="20"/>
      <c r="J720" s="20"/>
    </row>
    <row r="721" spans="1:10" s="2" customFormat="1" ht="12" customHeight="1" x14ac:dyDescent="0.5">
      <c r="B721" s="19"/>
      <c r="C721" s="20"/>
      <c r="D721" s="20"/>
      <c r="E721" s="20"/>
      <c r="F721" s="20"/>
      <c r="G721" s="20"/>
      <c r="H721" s="20"/>
      <c r="I721" s="20"/>
      <c r="J721" s="20"/>
    </row>
    <row r="722" spans="1:10" s="2" customFormat="1" ht="12" customHeight="1" x14ac:dyDescent="0.5">
      <c r="B722" s="19"/>
      <c r="C722" s="20"/>
      <c r="D722" s="20"/>
      <c r="E722" s="20"/>
      <c r="F722" s="20"/>
      <c r="G722" s="20"/>
      <c r="H722" s="20"/>
      <c r="I722" s="20"/>
      <c r="J722" s="20"/>
    </row>
    <row r="723" spans="1:10" s="2" customFormat="1" ht="12" customHeight="1" x14ac:dyDescent="0.5">
      <c r="B723" s="19"/>
      <c r="C723" s="20"/>
      <c r="D723" s="20"/>
      <c r="E723" s="20"/>
      <c r="F723" s="20"/>
      <c r="G723" s="20"/>
      <c r="H723" s="20"/>
      <c r="I723" s="20"/>
      <c r="J723" s="20"/>
    </row>
    <row r="724" spans="1:10" s="2" customFormat="1" ht="12" customHeight="1" x14ac:dyDescent="0.5">
      <c r="B724" s="19"/>
      <c r="C724" s="20"/>
      <c r="D724" s="20"/>
      <c r="E724" s="20"/>
      <c r="F724" s="20"/>
      <c r="G724" s="20"/>
      <c r="H724" s="20"/>
      <c r="I724" s="20"/>
      <c r="J724" s="20"/>
    </row>
    <row r="725" spans="1:10" s="2" customFormat="1" ht="12" customHeight="1" x14ac:dyDescent="0.5">
      <c r="B725" s="19"/>
      <c r="C725" s="20"/>
      <c r="D725" s="20"/>
      <c r="E725" s="20"/>
      <c r="F725" s="20"/>
      <c r="G725" s="20"/>
      <c r="H725" s="20"/>
      <c r="I725" s="20"/>
      <c r="J725" s="20"/>
    </row>
    <row r="726" spans="1:10" s="2" customFormat="1" ht="12" customHeight="1" x14ac:dyDescent="0.5">
      <c r="B726" s="19"/>
      <c r="C726" s="20"/>
      <c r="D726" s="20"/>
      <c r="E726" s="20"/>
      <c r="F726" s="20"/>
      <c r="G726" s="20"/>
      <c r="H726" s="20"/>
      <c r="I726" s="20"/>
      <c r="J726" s="20"/>
    </row>
    <row r="727" spans="1:10" s="3" customFormat="1" ht="20.100000000000001" customHeight="1" x14ac:dyDescent="0.5">
      <c r="B727" s="25" t="s">
        <v>138</v>
      </c>
      <c r="C727" s="26"/>
      <c r="D727" s="26"/>
      <c r="E727" s="26"/>
      <c r="F727" s="27"/>
      <c r="G727" s="28"/>
      <c r="H727" s="29"/>
      <c r="I727" s="29"/>
      <c r="J727" s="30">
        <f>SUM(J669:J726)</f>
        <v>0</v>
      </c>
    </row>
    <row r="728" spans="1:10" s="1" customFormat="1" ht="12" customHeight="1" x14ac:dyDescent="0.5">
      <c r="J728" s="31" t="s">
        <v>1811</v>
      </c>
    </row>
    <row r="729" spans="1:10" s="4" customFormat="1" ht="13" x14ac:dyDescent="0.5">
      <c r="B729" s="43" t="s">
        <v>1588</v>
      </c>
    </row>
    <row r="730" spans="1:10" s="1" customFormat="1" ht="11.7" x14ac:dyDescent="0.5">
      <c r="B730" s="44" t="s">
        <v>1812</v>
      </c>
    </row>
    <row r="731" spans="1:10" s="2" customFormat="1" ht="39.450000000000003" customHeight="1" x14ac:dyDescent="0.5">
      <c r="B731" s="7"/>
      <c r="C731" s="8" t="s">
        <v>3</v>
      </c>
      <c r="D731" s="8"/>
      <c r="E731" s="8"/>
      <c r="F731" s="7" t="s">
        <v>4</v>
      </c>
      <c r="G731" s="7" t="s">
        <v>5</v>
      </c>
      <c r="H731" s="7" t="s">
        <v>6</v>
      </c>
      <c r="I731" s="7" t="s">
        <v>7</v>
      </c>
      <c r="J731" s="9" t="s">
        <v>1589</v>
      </c>
    </row>
    <row r="732" spans="1:10" s="3" customFormat="1" ht="20.100000000000001" customHeight="1" x14ac:dyDescent="0.5">
      <c r="B732" s="10"/>
      <c r="C732" s="11"/>
      <c r="D732" s="11"/>
      <c r="E732" s="11"/>
      <c r="F732" s="11"/>
      <c r="G732" s="11"/>
      <c r="H732" s="11"/>
      <c r="I732" s="11"/>
      <c r="J732" s="12"/>
    </row>
    <row r="733" spans="1:10" s="2" customFormat="1" ht="24" customHeight="1" x14ac:dyDescent="0.5">
      <c r="A733" s="2">
        <v>9808</v>
      </c>
      <c r="B733" s="13" t="s">
        <v>1813</v>
      </c>
      <c r="C733" s="14"/>
      <c r="D733" s="14"/>
      <c r="E733" s="14"/>
      <c r="F733" s="32" t="s">
        <v>1814</v>
      </c>
      <c r="G733" s="21"/>
      <c r="H733" s="22"/>
      <c r="I733" s="18"/>
      <c r="J733" s="18"/>
    </row>
    <row r="734" spans="1:10" s="2" customFormat="1" ht="12" customHeight="1" x14ac:dyDescent="0.5">
      <c r="B734" s="19"/>
      <c r="C734" s="20"/>
      <c r="D734" s="20"/>
      <c r="E734" s="20"/>
      <c r="F734" s="20"/>
      <c r="G734" s="20"/>
      <c r="H734" s="20"/>
      <c r="I734" s="20"/>
      <c r="J734" s="20"/>
    </row>
    <row r="735" spans="1:10" s="2" customFormat="1" ht="24" customHeight="1" x14ac:dyDescent="0.5">
      <c r="A735" s="2">
        <v>9864</v>
      </c>
      <c r="B735" s="13" t="s">
        <v>1815</v>
      </c>
      <c r="C735" s="14"/>
      <c r="D735" s="14"/>
      <c r="E735" s="14"/>
      <c r="F735" s="32" t="s">
        <v>1816</v>
      </c>
      <c r="G735" s="21"/>
      <c r="H735" s="22"/>
      <c r="I735" s="18"/>
      <c r="J735" s="18"/>
    </row>
    <row r="736" spans="1:10" s="2" customFormat="1" ht="12" customHeight="1" x14ac:dyDescent="0.5">
      <c r="B736" s="19"/>
      <c r="C736" s="20"/>
      <c r="D736" s="20"/>
      <c r="E736" s="20"/>
      <c r="F736" s="20"/>
      <c r="G736" s="20"/>
      <c r="H736" s="20"/>
      <c r="I736" s="20"/>
      <c r="J736" s="20"/>
    </row>
    <row r="737" spans="1:10" s="2" customFormat="1" ht="12" customHeight="1" x14ac:dyDescent="0.5">
      <c r="A737" s="2">
        <v>9865</v>
      </c>
      <c r="B737" s="13"/>
      <c r="C737" s="14" t="s">
        <v>1817</v>
      </c>
      <c r="D737" s="14"/>
      <c r="E737" s="14"/>
      <c r="F737" s="15" t="s">
        <v>1760</v>
      </c>
      <c r="G737" s="21" t="s">
        <v>355</v>
      </c>
      <c r="H737" s="22">
        <v>120</v>
      </c>
      <c r="I737" s="23">
        <v>0</v>
      </c>
      <c r="J737" s="18">
        <f>IF(G737 = CHAR(37), H737*I737/100,H737*I737)</f>
        <v>0</v>
      </c>
    </row>
    <row r="738" spans="1:10" s="2" customFormat="1" ht="12" customHeight="1" x14ac:dyDescent="0.5">
      <c r="B738" s="19"/>
      <c r="C738" s="20"/>
      <c r="D738" s="20"/>
      <c r="E738" s="20"/>
      <c r="F738" s="20"/>
      <c r="G738" s="20"/>
      <c r="H738" s="20"/>
      <c r="I738" s="20"/>
      <c r="J738" s="20"/>
    </row>
    <row r="739" spans="1:10" s="2" customFormat="1" ht="12" customHeight="1" x14ac:dyDescent="0.5">
      <c r="A739" s="2">
        <v>9866</v>
      </c>
      <c r="B739" s="13"/>
      <c r="C739" s="14" t="s">
        <v>1818</v>
      </c>
      <c r="D739" s="14"/>
      <c r="E739" s="14"/>
      <c r="F739" s="15" t="s">
        <v>1758</v>
      </c>
      <c r="G739" s="21" t="s">
        <v>355</v>
      </c>
      <c r="H739" s="22">
        <v>120</v>
      </c>
      <c r="I739" s="23">
        <v>0</v>
      </c>
      <c r="J739" s="18">
        <f>IF(G739 = CHAR(37), H739*I739/100,H739*I739)</f>
        <v>0</v>
      </c>
    </row>
    <row r="740" spans="1:10" s="2" customFormat="1" ht="12" customHeight="1" x14ac:dyDescent="0.5">
      <c r="B740" s="19"/>
      <c r="C740" s="20"/>
      <c r="D740" s="20"/>
      <c r="E740" s="20"/>
      <c r="F740" s="20"/>
      <c r="G740" s="20"/>
      <c r="H740" s="20"/>
      <c r="I740" s="20"/>
      <c r="J740" s="20"/>
    </row>
    <row r="741" spans="1:10" s="2" customFormat="1" ht="12" customHeight="1" x14ac:dyDescent="0.5">
      <c r="A741" s="2">
        <v>9910</v>
      </c>
      <c r="B741" s="13" t="s">
        <v>1819</v>
      </c>
      <c r="C741" s="14"/>
      <c r="D741" s="14"/>
      <c r="E741" s="14"/>
      <c r="F741" s="32" t="s">
        <v>1820</v>
      </c>
      <c r="G741" s="46" t="s">
        <v>73</v>
      </c>
      <c r="H741" s="22">
        <v>8</v>
      </c>
      <c r="I741" s="23">
        <v>0</v>
      </c>
      <c r="J741" s="18">
        <f>IF(G741 = CHAR(37), H741*I741/100,H741*I741)</f>
        <v>0</v>
      </c>
    </row>
    <row r="742" spans="1:10" s="2" customFormat="1" ht="12" customHeight="1" x14ac:dyDescent="0.5">
      <c r="B742" s="19"/>
      <c r="C742" s="20"/>
      <c r="D742" s="20"/>
      <c r="E742" s="20"/>
      <c r="F742" s="20"/>
      <c r="G742" s="20"/>
      <c r="H742" s="20"/>
      <c r="I742" s="20"/>
      <c r="J742" s="20"/>
    </row>
    <row r="743" spans="1:10" s="2" customFormat="1" ht="12" customHeight="1" x14ac:dyDescent="0.5">
      <c r="A743" s="2">
        <v>9867</v>
      </c>
      <c r="B743" s="13" t="s">
        <v>1821</v>
      </c>
      <c r="C743" s="14"/>
      <c r="D743" s="14"/>
      <c r="E743" s="14"/>
      <c r="F743" s="32" t="s">
        <v>1822</v>
      </c>
      <c r="G743" s="21"/>
      <c r="H743" s="22"/>
      <c r="I743" s="18"/>
      <c r="J743" s="18"/>
    </row>
    <row r="744" spans="1:10" s="2" customFormat="1" ht="12" customHeight="1" x14ac:dyDescent="0.5">
      <c r="B744" s="19"/>
      <c r="C744" s="20"/>
      <c r="D744" s="20"/>
      <c r="E744" s="20"/>
      <c r="F744" s="20"/>
      <c r="G744" s="20"/>
      <c r="H744" s="20"/>
      <c r="I744" s="20"/>
      <c r="J744" s="20"/>
    </row>
    <row r="745" spans="1:10" s="2" customFormat="1" ht="12" customHeight="1" x14ac:dyDescent="0.5">
      <c r="A745" s="2">
        <v>9868</v>
      </c>
      <c r="B745" s="13"/>
      <c r="C745" s="14" t="s">
        <v>1823</v>
      </c>
      <c r="D745" s="14"/>
      <c r="E745" s="14"/>
      <c r="F745" s="15" t="s">
        <v>1824</v>
      </c>
      <c r="G745" s="21" t="s">
        <v>355</v>
      </c>
      <c r="H745" s="22">
        <v>250</v>
      </c>
      <c r="I745" s="23">
        <v>0</v>
      </c>
      <c r="J745" s="18">
        <f>IF(G745 = CHAR(37), H745*I745/100,H745*I745)</f>
        <v>0</v>
      </c>
    </row>
    <row r="746" spans="1:10" s="2" customFormat="1" ht="12" customHeight="1" x14ac:dyDescent="0.5">
      <c r="B746" s="19"/>
      <c r="C746" s="20"/>
      <c r="D746" s="20"/>
      <c r="E746" s="20"/>
      <c r="F746" s="20"/>
      <c r="G746" s="20"/>
      <c r="H746" s="20"/>
      <c r="I746" s="20"/>
      <c r="J746" s="20"/>
    </row>
    <row r="747" spans="1:10" s="2" customFormat="1" ht="24" customHeight="1" x14ac:dyDescent="0.5">
      <c r="A747" s="2">
        <v>9869</v>
      </c>
      <c r="B747" s="13"/>
      <c r="C747" s="14" t="s">
        <v>1825</v>
      </c>
      <c r="D747" s="14"/>
      <c r="E747" s="14"/>
      <c r="F747" s="15" t="s">
        <v>1826</v>
      </c>
      <c r="G747" s="21" t="s">
        <v>73</v>
      </c>
      <c r="H747" s="22">
        <v>8</v>
      </c>
      <c r="I747" s="23">
        <v>0</v>
      </c>
      <c r="J747" s="18">
        <f>IF(G747 = CHAR(37), H747*I747/100,H747*I747)</f>
        <v>0</v>
      </c>
    </row>
    <row r="748" spans="1:10" s="2" customFormat="1" ht="12" customHeight="1" x14ac:dyDescent="0.5">
      <c r="B748" s="19"/>
      <c r="C748" s="20"/>
      <c r="D748" s="20"/>
      <c r="E748" s="20"/>
      <c r="F748" s="20"/>
      <c r="G748" s="20"/>
      <c r="H748" s="20"/>
      <c r="I748" s="20"/>
      <c r="J748" s="20"/>
    </row>
    <row r="749" spans="1:10" s="2" customFormat="1" ht="24" customHeight="1" x14ac:dyDescent="0.5">
      <c r="A749" s="2">
        <v>9870</v>
      </c>
      <c r="B749" s="13" t="s">
        <v>1827</v>
      </c>
      <c r="C749" s="14"/>
      <c r="D749" s="14"/>
      <c r="E749" s="14"/>
      <c r="F749" s="32" t="s">
        <v>1828</v>
      </c>
      <c r="G749" s="21"/>
      <c r="H749" s="22"/>
      <c r="I749" s="18"/>
      <c r="J749" s="18"/>
    </row>
    <row r="750" spans="1:10" s="2" customFormat="1" ht="12" customHeight="1" x14ac:dyDescent="0.5">
      <c r="B750" s="19"/>
      <c r="C750" s="20"/>
      <c r="D750" s="20"/>
      <c r="E750" s="20"/>
      <c r="F750" s="20"/>
      <c r="G750" s="20"/>
      <c r="H750" s="20"/>
      <c r="I750" s="20"/>
      <c r="J750" s="20"/>
    </row>
    <row r="751" spans="1:10" s="2" customFormat="1" ht="12" customHeight="1" x14ac:dyDescent="0.5">
      <c r="A751" s="2">
        <v>9871</v>
      </c>
      <c r="B751" s="13"/>
      <c r="C751" s="14" t="s">
        <v>1829</v>
      </c>
      <c r="D751" s="14"/>
      <c r="E751" s="14"/>
      <c r="F751" s="15" t="s">
        <v>1830</v>
      </c>
      <c r="G751" s="21" t="s">
        <v>73</v>
      </c>
      <c r="H751" s="22">
        <v>2</v>
      </c>
      <c r="I751" s="23">
        <v>0</v>
      </c>
      <c r="J751" s="18">
        <f>IF(G751 = CHAR(37), H751*I751/100,H751*I751)</f>
        <v>0</v>
      </c>
    </row>
    <row r="752" spans="1:10" s="2" customFormat="1" ht="12" customHeight="1" x14ac:dyDescent="0.5">
      <c r="B752" s="19"/>
      <c r="C752" s="20"/>
      <c r="D752" s="20"/>
      <c r="E752" s="20"/>
      <c r="F752" s="20"/>
      <c r="G752" s="20"/>
      <c r="H752" s="20"/>
      <c r="I752" s="20"/>
      <c r="J752" s="20"/>
    </row>
    <row r="753" spans="1:10" s="2" customFormat="1" ht="12" customHeight="1" x14ac:dyDescent="0.5">
      <c r="A753" s="2">
        <v>9872</v>
      </c>
      <c r="B753" s="13" t="s">
        <v>1831</v>
      </c>
      <c r="C753" s="14"/>
      <c r="D753" s="14"/>
      <c r="E753" s="14"/>
      <c r="F753" s="32" t="s">
        <v>1832</v>
      </c>
      <c r="G753" s="21"/>
      <c r="H753" s="22"/>
      <c r="I753" s="18"/>
      <c r="J753" s="18"/>
    </row>
    <row r="754" spans="1:10" s="2" customFormat="1" ht="12" customHeight="1" x14ac:dyDescent="0.5">
      <c r="B754" s="19"/>
      <c r="C754" s="20"/>
      <c r="D754" s="20"/>
      <c r="E754" s="20"/>
      <c r="F754" s="20"/>
      <c r="G754" s="20"/>
      <c r="H754" s="20"/>
      <c r="I754" s="20"/>
      <c r="J754" s="20"/>
    </row>
    <row r="755" spans="1:10" s="2" customFormat="1" ht="12" customHeight="1" x14ac:dyDescent="0.5">
      <c r="A755" s="2">
        <v>9873</v>
      </c>
      <c r="B755" s="13"/>
      <c r="C755" s="14" t="s">
        <v>1833</v>
      </c>
      <c r="D755" s="14"/>
      <c r="E755" s="14"/>
      <c r="F755" s="15" t="s">
        <v>1834</v>
      </c>
      <c r="G755" s="21"/>
      <c r="H755" s="22"/>
      <c r="I755" s="18"/>
      <c r="J755" s="18"/>
    </row>
    <row r="756" spans="1:10" s="2" customFormat="1" ht="12" customHeight="1" x14ac:dyDescent="0.5">
      <c r="B756" s="19"/>
      <c r="C756" s="20"/>
      <c r="D756" s="20"/>
      <c r="E756" s="20"/>
      <c r="F756" s="20"/>
      <c r="G756" s="20"/>
      <c r="H756" s="20"/>
      <c r="I756" s="20"/>
      <c r="J756" s="20"/>
    </row>
    <row r="757" spans="1:10" s="2" customFormat="1" ht="12" customHeight="1" x14ac:dyDescent="0.5">
      <c r="A757" s="2">
        <v>9874</v>
      </c>
      <c r="B757" s="13"/>
      <c r="C757" s="14"/>
      <c r="D757" s="14" t="s">
        <v>95</v>
      </c>
      <c r="E757" s="14"/>
      <c r="F757" s="15" t="s">
        <v>1835</v>
      </c>
      <c r="G757" s="21" t="s">
        <v>73</v>
      </c>
      <c r="H757" s="22">
        <v>40</v>
      </c>
      <c r="I757" s="23">
        <v>0</v>
      </c>
      <c r="J757" s="18">
        <f>IF(G757 = CHAR(37), H757*I757/100,H757*I757)</f>
        <v>0</v>
      </c>
    </row>
    <row r="758" spans="1:10" s="2" customFormat="1" ht="12" customHeight="1" x14ac:dyDescent="0.5">
      <c r="B758" s="19"/>
      <c r="C758" s="20"/>
      <c r="D758" s="20"/>
      <c r="E758" s="20"/>
      <c r="F758" s="20"/>
      <c r="G758" s="20"/>
      <c r="H758" s="20"/>
      <c r="I758" s="20"/>
      <c r="J758" s="20"/>
    </row>
    <row r="759" spans="1:10" s="2" customFormat="1" ht="12" customHeight="1" x14ac:dyDescent="0.5">
      <c r="A759" s="2">
        <v>9875</v>
      </c>
      <c r="B759" s="13"/>
      <c r="C759" s="14" t="s">
        <v>1836</v>
      </c>
      <c r="D759" s="14"/>
      <c r="E759" s="14"/>
      <c r="F759" s="15" t="s">
        <v>1837</v>
      </c>
      <c r="G759" s="21"/>
      <c r="H759" s="22"/>
      <c r="I759" s="18"/>
      <c r="J759" s="18"/>
    </row>
    <row r="760" spans="1:10" s="2" customFormat="1" ht="12" customHeight="1" x14ac:dyDescent="0.5">
      <c r="B760" s="19"/>
      <c r="C760" s="20"/>
      <c r="D760" s="20"/>
      <c r="E760" s="20"/>
      <c r="F760" s="20"/>
      <c r="G760" s="20"/>
      <c r="H760" s="20"/>
      <c r="I760" s="20"/>
      <c r="J760" s="20"/>
    </row>
    <row r="761" spans="1:10" s="2" customFormat="1" ht="12" customHeight="1" x14ac:dyDescent="0.5">
      <c r="A761" s="2">
        <v>9876</v>
      </c>
      <c r="B761" s="13"/>
      <c r="C761" s="14"/>
      <c r="D761" s="14" t="s">
        <v>92</v>
      </c>
      <c r="E761" s="14"/>
      <c r="F761" s="15" t="s">
        <v>1838</v>
      </c>
      <c r="G761" s="21" t="s">
        <v>355</v>
      </c>
      <c r="H761" s="22">
        <v>40</v>
      </c>
      <c r="I761" s="23">
        <v>0</v>
      </c>
      <c r="J761" s="18">
        <f>IF(G761 = CHAR(37), H761*I761/100,H761*I761)</f>
        <v>0</v>
      </c>
    </row>
    <row r="762" spans="1:10" s="2" customFormat="1" ht="12" customHeight="1" x14ac:dyDescent="0.5">
      <c r="B762" s="19"/>
      <c r="C762" s="20"/>
      <c r="D762" s="20"/>
      <c r="E762" s="20"/>
      <c r="F762" s="20"/>
      <c r="G762" s="20"/>
      <c r="H762" s="20"/>
      <c r="I762" s="20"/>
      <c r="J762" s="20"/>
    </row>
    <row r="763" spans="1:10" s="2" customFormat="1" ht="24" customHeight="1" x14ac:dyDescent="0.5">
      <c r="A763" s="2">
        <v>9877</v>
      </c>
      <c r="B763" s="13" t="s">
        <v>1839</v>
      </c>
      <c r="C763" s="14"/>
      <c r="D763" s="14"/>
      <c r="E763" s="14"/>
      <c r="F763" s="32" t="s">
        <v>2286</v>
      </c>
      <c r="G763" s="46" t="s">
        <v>162</v>
      </c>
      <c r="H763" s="22">
        <v>210</v>
      </c>
      <c r="I763" s="23">
        <v>0</v>
      </c>
      <c r="J763" s="18">
        <f>IF(G763 = CHAR(37), H763*I763/100,H763*I763)</f>
        <v>0</v>
      </c>
    </row>
    <row r="764" spans="1:10" s="2" customFormat="1" ht="12" customHeight="1" x14ac:dyDescent="0.5">
      <c r="B764" s="19"/>
      <c r="C764" s="20"/>
      <c r="D764" s="20"/>
      <c r="E764" s="20"/>
      <c r="F764" s="20"/>
      <c r="G764" s="20"/>
      <c r="H764" s="20"/>
      <c r="I764" s="20"/>
      <c r="J764" s="20"/>
    </row>
    <row r="765" spans="1:10" s="2" customFormat="1" ht="24" customHeight="1" x14ac:dyDescent="0.5">
      <c r="A765" s="2">
        <v>9911</v>
      </c>
      <c r="B765" s="13" t="s">
        <v>1840</v>
      </c>
      <c r="C765" s="14"/>
      <c r="D765" s="14"/>
      <c r="E765" s="14"/>
      <c r="F765" s="32" t="s">
        <v>1841</v>
      </c>
      <c r="G765" s="46" t="s">
        <v>355</v>
      </c>
      <c r="H765" s="22">
        <v>75</v>
      </c>
      <c r="I765" s="23">
        <v>0</v>
      </c>
      <c r="J765" s="18">
        <f>IF(G765 = CHAR(37), H765*I765/100,H765*I765)</f>
        <v>0</v>
      </c>
    </row>
    <row r="766" spans="1:10" s="2" customFormat="1" ht="12" customHeight="1" x14ac:dyDescent="0.5">
      <c r="B766" s="19"/>
      <c r="C766" s="20"/>
      <c r="D766" s="20"/>
      <c r="E766" s="20"/>
      <c r="F766" s="20"/>
      <c r="G766" s="20"/>
      <c r="H766" s="20"/>
      <c r="I766" s="20"/>
      <c r="J766" s="20"/>
    </row>
    <row r="767" spans="1:10" s="2" customFormat="1" ht="12" customHeight="1" x14ac:dyDescent="0.5">
      <c r="A767" s="2">
        <v>9878</v>
      </c>
      <c r="B767" s="13" t="s">
        <v>1842</v>
      </c>
      <c r="C767" s="14"/>
      <c r="D767" s="14"/>
      <c r="E767" s="14"/>
      <c r="F767" s="32" t="s">
        <v>1843</v>
      </c>
      <c r="G767" s="21"/>
      <c r="H767" s="22"/>
      <c r="I767" s="18"/>
      <c r="J767" s="18"/>
    </row>
    <row r="768" spans="1:10" s="2" customFormat="1" ht="12" customHeight="1" x14ac:dyDescent="0.5">
      <c r="B768" s="19"/>
      <c r="C768" s="20"/>
      <c r="D768" s="20"/>
      <c r="E768" s="20"/>
      <c r="F768" s="20"/>
      <c r="G768" s="20"/>
      <c r="H768" s="20"/>
      <c r="I768" s="20"/>
      <c r="J768" s="20"/>
    </row>
    <row r="769" spans="1:10" s="2" customFormat="1" ht="36" customHeight="1" x14ac:dyDescent="0.5">
      <c r="A769" s="2">
        <v>9879</v>
      </c>
      <c r="B769" s="13"/>
      <c r="C769" s="14" t="s">
        <v>1844</v>
      </c>
      <c r="D769" s="14"/>
      <c r="E769" s="14"/>
      <c r="F769" s="15" t="s">
        <v>1845</v>
      </c>
      <c r="G769" s="21" t="s">
        <v>355</v>
      </c>
      <c r="H769" s="22">
        <v>50</v>
      </c>
      <c r="I769" s="23">
        <v>0</v>
      </c>
      <c r="J769" s="18">
        <f>IF(G769 = CHAR(37), H769*I769/100,H769*I769)</f>
        <v>0</v>
      </c>
    </row>
    <row r="770" spans="1:10" s="2" customFormat="1" ht="12" customHeight="1" x14ac:dyDescent="0.5">
      <c r="B770" s="19"/>
      <c r="C770" s="20"/>
      <c r="D770" s="20"/>
      <c r="E770" s="20"/>
      <c r="F770" s="20"/>
      <c r="G770" s="20"/>
      <c r="H770" s="20"/>
      <c r="I770" s="20"/>
      <c r="J770" s="20"/>
    </row>
    <row r="771" spans="1:10" s="2" customFormat="1" ht="12" customHeight="1" x14ac:dyDescent="0.5">
      <c r="A771" s="2">
        <v>9976</v>
      </c>
      <c r="B771" s="13" t="s">
        <v>1846</v>
      </c>
      <c r="C771" s="14"/>
      <c r="D771" s="14"/>
      <c r="E771" s="14"/>
      <c r="F771" s="71" t="s">
        <v>2287</v>
      </c>
      <c r="G771" s="21" t="s">
        <v>2285</v>
      </c>
      <c r="H771" s="22">
        <v>1</v>
      </c>
      <c r="I771" s="24">
        <v>0</v>
      </c>
      <c r="J771" s="18">
        <f>IF(G771 = CHAR(37), H771*I771/100,H771*I771)</f>
        <v>0</v>
      </c>
    </row>
    <row r="772" spans="1:10" s="2" customFormat="1" ht="12" customHeight="1" x14ac:dyDescent="0.5">
      <c r="B772" s="19"/>
      <c r="C772" s="20"/>
      <c r="D772" s="20"/>
      <c r="E772" s="20"/>
      <c r="F772" s="71"/>
      <c r="G772" s="20"/>
      <c r="H772" s="20"/>
      <c r="I772" s="20"/>
      <c r="J772" s="20"/>
    </row>
    <row r="773" spans="1:10" s="2" customFormat="1" ht="12" customHeight="1" x14ac:dyDescent="0.5">
      <c r="B773" s="19"/>
      <c r="C773" s="20"/>
      <c r="D773" s="20"/>
      <c r="E773" s="20"/>
      <c r="F773" s="20"/>
      <c r="G773" s="20"/>
      <c r="H773" s="20"/>
      <c r="I773" s="20"/>
      <c r="J773" s="20"/>
    </row>
    <row r="774" spans="1:10" s="2" customFormat="1" ht="12" customHeight="1" x14ac:dyDescent="0.5">
      <c r="B774" s="19"/>
      <c r="C774" s="20"/>
      <c r="D774" s="20"/>
      <c r="E774" s="20"/>
      <c r="F774" s="20"/>
      <c r="G774" s="20"/>
      <c r="H774" s="20"/>
      <c r="I774" s="20"/>
      <c r="J774" s="20"/>
    </row>
    <row r="775" spans="1:10" s="2" customFormat="1" ht="12" customHeight="1" x14ac:dyDescent="0.5">
      <c r="B775" s="19"/>
      <c r="C775" s="20"/>
      <c r="D775" s="20"/>
      <c r="E775" s="20"/>
      <c r="F775" s="20"/>
      <c r="G775" s="20"/>
      <c r="H775" s="20"/>
      <c r="I775" s="20"/>
      <c r="J775" s="20"/>
    </row>
    <row r="776" spans="1:10" s="2" customFormat="1" ht="12" customHeight="1" x14ac:dyDescent="0.5">
      <c r="B776" s="19"/>
      <c r="C776" s="20"/>
      <c r="D776" s="20"/>
      <c r="E776" s="20"/>
      <c r="F776" s="20"/>
      <c r="G776" s="20"/>
      <c r="H776" s="20"/>
      <c r="I776" s="20"/>
      <c r="J776" s="20"/>
    </row>
    <row r="777" spans="1:10" s="2" customFormat="1" ht="12" customHeight="1" x14ac:dyDescent="0.5">
      <c r="B777" s="19"/>
      <c r="C777" s="20"/>
      <c r="D777" s="20"/>
      <c r="E777" s="20"/>
      <c r="F777" s="20"/>
      <c r="G777" s="20"/>
      <c r="H777" s="20"/>
      <c r="I777" s="20"/>
      <c r="J777" s="20"/>
    </row>
    <row r="778" spans="1:10" s="2" customFormat="1" ht="12" customHeight="1" x14ac:dyDescent="0.5">
      <c r="B778" s="19"/>
      <c r="C778" s="20"/>
      <c r="D778" s="20"/>
      <c r="E778" s="20"/>
      <c r="F778" s="20"/>
      <c r="G778" s="20"/>
      <c r="H778" s="20"/>
      <c r="I778" s="20"/>
      <c r="J778" s="20"/>
    </row>
    <row r="779" spans="1:10" s="2" customFormat="1" ht="12" customHeight="1" x14ac:dyDescent="0.5">
      <c r="B779" s="19"/>
      <c r="C779" s="20"/>
      <c r="D779" s="20"/>
      <c r="E779" s="20"/>
      <c r="F779" s="20"/>
      <c r="G779" s="20"/>
      <c r="H779" s="20"/>
      <c r="I779" s="20"/>
      <c r="J779" s="20"/>
    </row>
    <row r="780" spans="1:10" s="2" customFormat="1" ht="12" customHeight="1" x14ac:dyDescent="0.5">
      <c r="B780" s="19"/>
      <c r="C780" s="20"/>
      <c r="D780" s="20"/>
      <c r="E780" s="20"/>
      <c r="F780" s="20"/>
      <c r="G780" s="20"/>
      <c r="H780" s="20"/>
      <c r="I780" s="20"/>
      <c r="J780" s="20"/>
    </row>
    <row r="781" spans="1:10" s="2" customFormat="1" ht="12" customHeight="1" x14ac:dyDescent="0.5">
      <c r="B781" s="19"/>
      <c r="C781" s="20"/>
      <c r="D781" s="20"/>
      <c r="E781" s="20"/>
      <c r="F781" s="20"/>
      <c r="G781" s="20"/>
      <c r="H781" s="20"/>
      <c r="I781" s="20"/>
      <c r="J781" s="20"/>
    </row>
    <row r="782" spans="1:10" s="2" customFormat="1" ht="12" customHeight="1" x14ac:dyDescent="0.5">
      <c r="B782" s="19"/>
      <c r="C782" s="20"/>
      <c r="D782" s="20"/>
      <c r="E782" s="20"/>
      <c r="F782" s="20"/>
      <c r="G782" s="20"/>
      <c r="H782" s="20"/>
      <c r="I782" s="20"/>
      <c r="J782" s="20"/>
    </row>
    <row r="783" spans="1:10" s="2" customFormat="1" ht="12" customHeight="1" x14ac:dyDescent="0.5">
      <c r="B783" s="19"/>
      <c r="C783" s="20"/>
      <c r="D783" s="20"/>
      <c r="E783" s="20"/>
      <c r="F783" s="20"/>
      <c r="G783" s="20"/>
      <c r="H783" s="20"/>
      <c r="I783" s="20"/>
      <c r="J783" s="20"/>
    </row>
    <row r="784" spans="1:10" s="2" customFormat="1" ht="12" customHeight="1" x14ac:dyDescent="0.5">
      <c r="B784" s="19"/>
      <c r="C784" s="20"/>
      <c r="D784" s="20"/>
      <c r="E784" s="20"/>
      <c r="F784" s="20"/>
      <c r="G784" s="20"/>
      <c r="H784" s="20"/>
      <c r="I784" s="20"/>
      <c r="J784" s="20"/>
    </row>
    <row r="785" spans="1:10" s="2" customFormat="1" ht="12" customHeight="1" x14ac:dyDescent="0.5">
      <c r="B785" s="19"/>
      <c r="C785" s="20"/>
      <c r="D785" s="20"/>
      <c r="E785" s="20"/>
      <c r="F785" s="20"/>
      <c r="G785" s="20"/>
      <c r="H785" s="20"/>
      <c r="I785" s="20"/>
      <c r="J785" s="20"/>
    </row>
    <row r="786" spans="1:10" s="2" customFormat="1" ht="12" customHeight="1" x14ac:dyDescent="0.5">
      <c r="B786" s="19"/>
      <c r="C786" s="20"/>
      <c r="D786" s="20"/>
      <c r="E786" s="20"/>
      <c r="F786" s="20"/>
      <c r="G786" s="20"/>
      <c r="H786" s="20"/>
      <c r="I786" s="20"/>
      <c r="J786" s="20"/>
    </row>
    <row r="787" spans="1:10" s="3" customFormat="1" ht="20.100000000000001" customHeight="1" x14ac:dyDescent="0.5">
      <c r="B787" s="25" t="s">
        <v>138</v>
      </c>
      <c r="C787" s="26"/>
      <c r="D787" s="26"/>
      <c r="E787" s="26"/>
      <c r="F787" s="27"/>
      <c r="G787" s="28"/>
      <c r="H787" s="29"/>
      <c r="I787" s="29"/>
      <c r="J787" s="30">
        <f>SUM(J732:J786)</f>
        <v>0</v>
      </c>
    </row>
    <row r="788" spans="1:10" s="1" customFormat="1" ht="12" customHeight="1" x14ac:dyDescent="0.5">
      <c r="J788" s="31" t="s">
        <v>1847</v>
      </c>
    </row>
    <row r="789" spans="1:10" s="4" customFormat="1" ht="13" x14ac:dyDescent="0.5">
      <c r="B789" s="43" t="s">
        <v>1588</v>
      </c>
    </row>
    <row r="790" spans="1:10" s="1" customFormat="1" ht="11.7" x14ac:dyDescent="0.5">
      <c r="B790" s="44" t="s">
        <v>1848</v>
      </c>
    </row>
    <row r="791" spans="1:10" s="2" customFormat="1" ht="39.450000000000003" customHeight="1" x14ac:dyDescent="0.5">
      <c r="B791" s="7"/>
      <c r="C791" s="8" t="s">
        <v>3</v>
      </c>
      <c r="D791" s="8"/>
      <c r="E791" s="8"/>
      <c r="F791" s="7" t="s">
        <v>4</v>
      </c>
      <c r="G791" s="7" t="s">
        <v>5</v>
      </c>
      <c r="H791" s="7" t="s">
        <v>6</v>
      </c>
      <c r="I791" s="7" t="s">
        <v>7</v>
      </c>
      <c r="J791" s="9" t="s">
        <v>1589</v>
      </c>
    </row>
    <row r="792" spans="1:10" s="3" customFormat="1" ht="20.100000000000001" customHeight="1" x14ac:dyDescent="0.5">
      <c r="B792" s="10"/>
      <c r="C792" s="11"/>
      <c r="D792" s="11"/>
      <c r="E792" s="11"/>
      <c r="F792" s="11"/>
      <c r="G792" s="11"/>
      <c r="H792" s="11"/>
      <c r="I792" s="11"/>
      <c r="J792" s="12"/>
    </row>
    <row r="793" spans="1:10" s="2" customFormat="1" ht="24" customHeight="1" x14ac:dyDescent="0.5">
      <c r="A793" s="2">
        <v>9972</v>
      </c>
      <c r="B793" s="13" t="s">
        <v>1849</v>
      </c>
      <c r="C793" s="14"/>
      <c r="D793" s="14"/>
      <c r="E793" s="14"/>
      <c r="F793" s="32" t="s">
        <v>1850</v>
      </c>
      <c r="G793" s="21"/>
      <c r="H793" s="22"/>
      <c r="I793" s="18"/>
      <c r="J793" s="18"/>
    </row>
    <row r="794" spans="1:10" s="2" customFormat="1" ht="12" customHeight="1" x14ac:dyDescent="0.5">
      <c r="B794" s="19"/>
      <c r="C794" s="20"/>
      <c r="D794" s="20"/>
      <c r="E794" s="20"/>
      <c r="F794" s="20"/>
      <c r="G794" s="20"/>
      <c r="H794" s="20"/>
      <c r="I794" s="20"/>
      <c r="J794" s="20"/>
    </row>
    <row r="795" spans="1:10" s="2" customFormat="1" ht="24" customHeight="1" x14ac:dyDescent="0.5">
      <c r="A795" s="2">
        <v>9973</v>
      </c>
      <c r="B795" s="13" t="s">
        <v>1851</v>
      </c>
      <c r="C795" s="14"/>
      <c r="D795" s="14"/>
      <c r="E795" s="14"/>
      <c r="F795" s="32" t="s">
        <v>1852</v>
      </c>
      <c r="G795" s="21"/>
      <c r="H795" s="22"/>
      <c r="I795" s="18"/>
      <c r="J795" s="18"/>
    </row>
    <row r="796" spans="1:10" s="2" customFormat="1" ht="12" customHeight="1" x14ac:dyDescent="0.5">
      <c r="B796" s="19"/>
      <c r="C796" s="20"/>
      <c r="D796" s="20"/>
      <c r="E796" s="20"/>
      <c r="F796" s="20"/>
      <c r="G796" s="20"/>
      <c r="H796" s="20"/>
      <c r="I796" s="20"/>
      <c r="J796" s="20"/>
    </row>
    <row r="797" spans="1:10" s="2" customFormat="1" ht="36" customHeight="1" x14ac:dyDescent="0.5">
      <c r="A797" s="2">
        <v>9974</v>
      </c>
      <c r="B797" s="13"/>
      <c r="C797" s="14"/>
      <c r="D797" s="14" t="s">
        <v>92</v>
      </c>
      <c r="E797" s="14"/>
      <c r="F797" s="15" t="s">
        <v>1853</v>
      </c>
      <c r="G797" s="21" t="s">
        <v>73</v>
      </c>
      <c r="H797" s="22">
        <v>8</v>
      </c>
      <c r="I797" s="23">
        <v>0</v>
      </c>
      <c r="J797" s="18">
        <f>IF(G797 = CHAR(37), H797*I797/100,H797*I797)</f>
        <v>0</v>
      </c>
    </row>
    <row r="798" spans="1:10" s="2" customFormat="1" ht="12" customHeight="1" x14ac:dyDescent="0.5">
      <c r="B798" s="19"/>
      <c r="C798" s="20"/>
      <c r="D798" s="20"/>
      <c r="E798" s="20"/>
      <c r="F798" s="20"/>
      <c r="G798" s="20"/>
      <c r="H798" s="20"/>
      <c r="I798" s="20"/>
      <c r="J798" s="20"/>
    </row>
    <row r="799" spans="1:10" s="2" customFormat="1" ht="36" customHeight="1" x14ac:dyDescent="0.5">
      <c r="A799" s="2">
        <v>9975</v>
      </c>
      <c r="B799" s="13"/>
      <c r="C799" s="14"/>
      <c r="D799" s="14" t="s">
        <v>95</v>
      </c>
      <c r="E799" s="14"/>
      <c r="F799" s="15" t="s">
        <v>1854</v>
      </c>
      <c r="G799" s="21" t="s">
        <v>73</v>
      </c>
      <c r="H799" s="22">
        <v>8</v>
      </c>
      <c r="I799" s="23">
        <v>0</v>
      </c>
      <c r="J799" s="18">
        <f>IF(G799 = CHAR(37), H799*I799/100,H799*I799)</f>
        <v>0</v>
      </c>
    </row>
    <row r="800" spans="1:10" s="2" customFormat="1" ht="12" customHeight="1" x14ac:dyDescent="0.5">
      <c r="B800" s="19"/>
      <c r="C800" s="20"/>
      <c r="D800" s="20"/>
      <c r="E800" s="20"/>
      <c r="F800" s="20"/>
      <c r="G800" s="20"/>
      <c r="H800" s="20"/>
      <c r="I800" s="20"/>
      <c r="J800" s="20"/>
    </row>
    <row r="801" spans="2:10" s="2" customFormat="1" ht="12" customHeight="1" x14ac:dyDescent="0.5">
      <c r="B801" s="19"/>
      <c r="C801" s="20"/>
      <c r="D801" s="20"/>
      <c r="E801" s="20"/>
      <c r="F801" s="20"/>
      <c r="G801" s="20"/>
      <c r="H801" s="20"/>
      <c r="I801" s="20"/>
      <c r="J801" s="20"/>
    </row>
    <row r="802" spans="2:10" s="2" customFormat="1" ht="12" customHeight="1" x14ac:dyDescent="0.5">
      <c r="B802" s="19"/>
      <c r="C802" s="20"/>
      <c r="D802" s="20"/>
      <c r="E802" s="20"/>
      <c r="F802" s="20"/>
      <c r="G802" s="20"/>
      <c r="H802" s="20"/>
      <c r="I802" s="20"/>
      <c r="J802" s="20"/>
    </row>
    <row r="803" spans="2:10" s="2" customFormat="1" ht="12" customHeight="1" x14ac:dyDescent="0.5">
      <c r="B803" s="19"/>
      <c r="C803" s="20"/>
      <c r="D803" s="20"/>
      <c r="E803" s="20"/>
      <c r="F803" s="20"/>
      <c r="G803" s="20"/>
      <c r="H803" s="20"/>
      <c r="I803" s="20"/>
      <c r="J803" s="20"/>
    </row>
    <row r="804" spans="2:10" s="2" customFormat="1" ht="12" customHeight="1" x14ac:dyDescent="0.5">
      <c r="B804" s="19"/>
      <c r="C804" s="20"/>
      <c r="D804" s="20"/>
      <c r="E804" s="20"/>
      <c r="F804" s="20"/>
      <c r="G804" s="20"/>
      <c r="H804" s="20"/>
      <c r="I804" s="20"/>
      <c r="J804" s="20"/>
    </row>
    <row r="805" spans="2:10" s="2" customFormat="1" ht="12" customHeight="1" x14ac:dyDescent="0.5">
      <c r="B805" s="19"/>
      <c r="C805" s="20"/>
      <c r="D805" s="20"/>
      <c r="E805" s="20"/>
      <c r="F805" s="20"/>
      <c r="G805" s="20"/>
      <c r="H805" s="20"/>
      <c r="I805" s="20"/>
      <c r="J805" s="20"/>
    </row>
    <row r="806" spans="2:10" s="2" customFormat="1" ht="12" customHeight="1" x14ac:dyDescent="0.5">
      <c r="B806" s="19"/>
      <c r="C806" s="20"/>
      <c r="D806" s="20"/>
      <c r="E806" s="20"/>
      <c r="F806" s="20"/>
      <c r="G806" s="20"/>
      <c r="H806" s="20"/>
      <c r="I806" s="20"/>
      <c r="J806" s="20"/>
    </row>
    <row r="807" spans="2:10" s="2" customFormat="1" ht="12" customHeight="1" x14ac:dyDescent="0.5">
      <c r="B807" s="19"/>
      <c r="C807" s="20"/>
      <c r="D807" s="20"/>
      <c r="E807" s="20"/>
      <c r="F807" s="20"/>
      <c r="G807" s="20"/>
      <c r="H807" s="20"/>
      <c r="I807" s="20"/>
      <c r="J807" s="20"/>
    </row>
    <row r="808" spans="2:10" s="2" customFormat="1" ht="12" customHeight="1" x14ac:dyDescent="0.5">
      <c r="B808" s="19"/>
      <c r="C808" s="20"/>
      <c r="D808" s="20"/>
      <c r="E808" s="20"/>
      <c r="F808" s="20"/>
      <c r="G808" s="20"/>
      <c r="H808" s="20"/>
      <c r="I808" s="20"/>
      <c r="J808" s="20"/>
    </row>
    <row r="809" spans="2:10" s="2" customFormat="1" ht="12" customHeight="1" x14ac:dyDescent="0.5">
      <c r="B809" s="19"/>
      <c r="C809" s="20"/>
      <c r="D809" s="20"/>
      <c r="E809" s="20"/>
      <c r="F809" s="20"/>
      <c r="G809" s="20"/>
      <c r="H809" s="20"/>
      <c r="I809" s="20"/>
      <c r="J809" s="20"/>
    </row>
    <row r="810" spans="2:10" s="2" customFormat="1" ht="12" customHeight="1" x14ac:dyDescent="0.5">
      <c r="B810" s="19"/>
      <c r="C810" s="20"/>
      <c r="D810" s="20"/>
      <c r="E810" s="20"/>
      <c r="F810" s="20"/>
      <c r="G810" s="20"/>
      <c r="H810" s="20"/>
      <c r="I810" s="20"/>
      <c r="J810" s="20"/>
    </row>
    <row r="811" spans="2:10" s="2" customFormat="1" ht="12" customHeight="1" x14ac:dyDescent="0.5">
      <c r="B811" s="19"/>
      <c r="C811" s="20"/>
      <c r="D811" s="20"/>
      <c r="E811" s="20"/>
      <c r="F811" s="20"/>
      <c r="G811" s="20"/>
      <c r="H811" s="20"/>
      <c r="I811" s="20"/>
      <c r="J811" s="20"/>
    </row>
    <row r="812" spans="2:10" s="2" customFormat="1" ht="12" customHeight="1" x14ac:dyDescent="0.5">
      <c r="B812" s="19"/>
      <c r="C812" s="20"/>
      <c r="D812" s="20"/>
      <c r="E812" s="20"/>
      <c r="F812" s="20"/>
      <c r="G812" s="20"/>
      <c r="H812" s="20"/>
      <c r="I812" s="20"/>
      <c r="J812" s="20"/>
    </row>
    <row r="813" spans="2:10" s="2" customFormat="1" ht="12" customHeight="1" x14ac:dyDescent="0.5">
      <c r="B813" s="19"/>
      <c r="C813" s="20"/>
      <c r="D813" s="20"/>
      <c r="E813" s="20"/>
      <c r="F813" s="20"/>
      <c r="G813" s="20"/>
      <c r="H813" s="20"/>
      <c r="I813" s="20"/>
      <c r="J813" s="20"/>
    </row>
    <row r="814" spans="2:10" s="2" customFormat="1" ht="12" customHeight="1" x14ac:dyDescent="0.5">
      <c r="B814" s="19"/>
      <c r="C814" s="20"/>
      <c r="D814" s="20"/>
      <c r="E814" s="20"/>
      <c r="F814" s="20"/>
      <c r="G814" s="20"/>
      <c r="H814" s="20"/>
      <c r="I814" s="20"/>
      <c r="J814" s="20"/>
    </row>
    <row r="815" spans="2:10" s="2" customFormat="1" ht="12" customHeight="1" x14ac:dyDescent="0.5">
      <c r="B815" s="19"/>
      <c r="C815" s="20"/>
      <c r="D815" s="20"/>
      <c r="E815" s="20"/>
      <c r="F815" s="20"/>
      <c r="G815" s="20"/>
      <c r="H815" s="20"/>
      <c r="I815" s="20"/>
      <c r="J815" s="20"/>
    </row>
    <row r="816" spans="2:10" s="2" customFormat="1" ht="12" customHeight="1" x14ac:dyDescent="0.5">
      <c r="B816" s="19"/>
      <c r="C816" s="20"/>
      <c r="D816" s="20"/>
      <c r="E816" s="20"/>
      <c r="F816" s="20"/>
      <c r="G816" s="20"/>
      <c r="H816" s="20"/>
      <c r="I816" s="20"/>
      <c r="J816" s="20"/>
    </row>
    <row r="817" spans="2:10" s="2" customFormat="1" ht="12" customHeight="1" x14ac:dyDescent="0.5">
      <c r="B817" s="19"/>
      <c r="C817" s="20"/>
      <c r="D817" s="20"/>
      <c r="E817" s="20"/>
      <c r="F817" s="20"/>
      <c r="G817" s="20"/>
      <c r="H817" s="20"/>
      <c r="I817" s="20"/>
      <c r="J817" s="20"/>
    </row>
    <row r="818" spans="2:10" s="2" customFormat="1" ht="12" customHeight="1" x14ac:dyDescent="0.5">
      <c r="B818" s="19"/>
      <c r="C818" s="20"/>
      <c r="D818" s="20"/>
      <c r="E818" s="20"/>
      <c r="F818" s="20"/>
      <c r="G818" s="20"/>
      <c r="H818" s="20"/>
      <c r="I818" s="20"/>
      <c r="J818" s="20"/>
    </row>
    <row r="819" spans="2:10" s="2" customFormat="1" ht="12" customHeight="1" x14ac:dyDescent="0.5">
      <c r="B819" s="19"/>
      <c r="C819" s="20"/>
      <c r="D819" s="20"/>
      <c r="E819" s="20"/>
      <c r="F819" s="20"/>
      <c r="G819" s="20"/>
      <c r="H819" s="20"/>
      <c r="I819" s="20"/>
      <c r="J819" s="20"/>
    </row>
    <row r="820" spans="2:10" s="2" customFormat="1" ht="12" customHeight="1" x14ac:dyDescent="0.5">
      <c r="B820" s="19"/>
      <c r="C820" s="20"/>
      <c r="D820" s="20"/>
      <c r="E820" s="20"/>
      <c r="F820" s="20"/>
      <c r="G820" s="20"/>
      <c r="H820" s="20"/>
      <c r="I820" s="20"/>
      <c r="J820" s="20"/>
    </row>
    <row r="821" spans="2:10" s="2" customFormat="1" ht="12" customHeight="1" x14ac:dyDescent="0.5">
      <c r="B821" s="19"/>
      <c r="C821" s="20"/>
      <c r="D821" s="20"/>
      <c r="E821" s="20"/>
      <c r="F821" s="20"/>
      <c r="G821" s="20"/>
      <c r="H821" s="20"/>
      <c r="I821" s="20"/>
      <c r="J821" s="20"/>
    </row>
    <row r="822" spans="2:10" s="2" customFormat="1" ht="12" customHeight="1" x14ac:dyDescent="0.5">
      <c r="B822" s="19"/>
      <c r="C822" s="20"/>
      <c r="D822" s="20"/>
      <c r="E822" s="20"/>
      <c r="F822" s="20"/>
      <c r="G822" s="20"/>
      <c r="H822" s="20"/>
      <c r="I822" s="20"/>
      <c r="J822" s="20"/>
    </row>
    <row r="823" spans="2:10" s="2" customFormat="1" ht="12" customHeight="1" x14ac:dyDescent="0.5">
      <c r="B823" s="19"/>
      <c r="C823" s="20"/>
      <c r="D823" s="20"/>
      <c r="E823" s="20"/>
      <c r="F823" s="20"/>
      <c r="G823" s="20"/>
      <c r="H823" s="20"/>
      <c r="I823" s="20"/>
      <c r="J823" s="20"/>
    </row>
    <row r="824" spans="2:10" s="2" customFormat="1" ht="12" customHeight="1" x14ac:dyDescent="0.5">
      <c r="B824" s="19"/>
      <c r="C824" s="20"/>
      <c r="D824" s="20"/>
      <c r="E824" s="20"/>
      <c r="F824" s="20"/>
      <c r="G824" s="20"/>
      <c r="H824" s="20"/>
      <c r="I824" s="20"/>
      <c r="J824" s="20"/>
    </row>
    <row r="825" spans="2:10" s="2" customFormat="1" ht="12" customHeight="1" x14ac:dyDescent="0.5">
      <c r="B825" s="19"/>
      <c r="C825" s="20"/>
      <c r="D825" s="20"/>
      <c r="E825" s="20"/>
      <c r="F825" s="20"/>
      <c r="G825" s="20"/>
      <c r="H825" s="20"/>
      <c r="I825" s="20"/>
      <c r="J825" s="20"/>
    </row>
    <row r="826" spans="2:10" s="2" customFormat="1" ht="12" customHeight="1" x14ac:dyDescent="0.5">
      <c r="B826" s="19"/>
      <c r="C826" s="20"/>
      <c r="D826" s="20"/>
      <c r="E826" s="20"/>
      <c r="F826" s="20"/>
      <c r="G826" s="20"/>
      <c r="H826" s="20"/>
      <c r="I826" s="20"/>
      <c r="J826" s="20"/>
    </row>
    <row r="827" spans="2:10" s="2" customFormat="1" ht="12" customHeight="1" x14ac:dyDescent="0.5">
      <c r="B827" s="19"/>
      <c r="C827" s="20"/>
      <c r="D827" s="20"/>
      <c r="E827" s="20"/>
      <c r="F827" s="20"/>
      <c r="G827" s="20"/>
      <c r="H827" s="20"/>
      <c r="I827" s="20"/>
      <c r="J827" s="20"/>
    </row>
    <row r="828" spans="2:10" s="2" customFormat="1" ht="12" customHeight="1" x14ac:dyDescent="0.5">
      <c r="B828" s="19"/>
      <c r="C828" s="20"/>
      <c r="D828" s="20"/>
      <c r="E828" s="20"/>
      <c r="F828" s="20"/>
      <c r="G828" s="20"/>
      <c r="H828" s="20"/>
      <c r="I828" s="20"/>
      <c r="J828" s="20"/>
    </row>
    <row r="829" spans="2:10" s="2" customFormat="1" ht="12" customHeight="1" x14ac:dyDescent="0.5">
      <c r="B829" s="19"/>
      <c r="C829" s="20"/>
      <c r="D829" s="20"/>
      <c r="E829" s="20"/>
      <c r="F829" s="20"/>
      <c r="G829" s="20"/>
      <c r="H829" s="20"/>
      <c r="I829" s="20"/>
      <c r="J829" s="20"/>
    </row>
    <row r="830" spans="2:10" s="2" customFormat="1" ht="12" customHeight="1" x14ac:dyDescent="0.5">
      <c r="B830" s="19"/>
      <c r="C830" s="20"/>
      <c r="D830" s="20"/>
      <c r="E830" s="20"/>
      <c r="F830" s="20"/>
      <c r="G830" s="20"/>
      <c r="H830" s="20"/>
      <c r="I830" s="20"/>
      <c r="J830" s="20"/>
    </row>
    <row r="831" spans="2:10" s="2" customFormat="1" ht="12" customHeight="1" x14ac:dyDescent="0.5">
      <c r="B831" s="19"/>
      <c r="C831" s="20"/>
      <c r="D831" s="20"/>
      <c r="E831" s="20"/>
      <c r="F831" s="20"/>
      <c r="G831" s="20"/>
      <c r="H831" s="20"/>
      <c r="I831" s="20"/>
      <c r="J831" s="20"/>
    </row>
    <row r="832" spans="2:10" s="2" customFormat="1" ht="12" customHeight="1" x14ac:dyDescent="0.5">
      <c r="B832" s="19"/>
      <c r="C832" s="20"/>
      <c r="D832" s="20"/>
      <c r="E832" s="20"/>
      <c r="F832" s="20"/>
      <c r="G832" s="20"/>
      <c r="H832" s="20"/>
      <c r="I832" s="20"/>
      <c r="J832" s="20"/>
    </row>
    <row r="833" spans="2:10" s="2" customFormat="1" ht="12" customHeight="1" x14ac:dyDescent="0.5">
      <c r="B833" s="19"/>
      <c r="C833" s="20"/>
      <c r="D833" s="20"/>
      <c r="E833" s="20"/>
      <c r="F833" s="20"/>
      <c r="G833" s="20"/>
      <c r="H833" s="20"/>
      <c r="I833" s="20"/>
      <c r="J833" s="20"/>
    </row>
    <row r="834" spans="2:10" s="2" customFormat="1" ht="12" customHeight="1" x14ac:dyDescent="0.5">
      <c r="B834" s="19"/>
      <c r="C834" s="20"/>
      <c r="D834" s="20"/>
      <c r="E834" s="20"/>
      <c r="F834" s="20"/>
      <c r="G834" s="20"/>
      <c r="H834" s="20"/>
      <c r="I834" s="20"/>
      <c r="J834" s="20"/>
    </row>
    <row r="835" spans="2:10" s="2" customFormat="1" ht="12" customHeight="1" x14ac:dyDescent="0.5">
      <c r="B835" s="19"/>
      <c r="C835" s="20"/>
      <c r="D835" s="20"/>
      <c r="E835" s="20"/>
      <c r="F835" s="20"/>
      <c r="G835" s="20"/>
      <c r="H835" s="20"/>
      <c r="I835" s="20"/>
      <c r="J835" s="20"/>
    </row>
    <row r="836" spans="2:10" s="2" customFormat="1" ht="12" customHeight="1" x14ac:dyDescent="0.5">
      <c r="B836" s="19"/>
      <c r="C836" s="20"/>
      <c r="D836" s="20"/>
      <c r="E836" s="20"/>
      <c r="F836" s="20"/>
      <c r="G836" s="20"/>
      <c r="H836" s="20"/>
      <c r="I836" s="20"/>
      <c r="J836" s="20"/>
    </row>
    <row r="837" spans="2:10" s="2" customFormat="1" ht="12" customHeight="1" x14ac:dyDescent="0.5">
      <c r="B837" s="19"/>
      <c r="C837" s="20"/>
      <c r="D837" s="20"/>
      <c r="E837" s="20"/>
      <c r="F837" s="20"/>
      <c r="G837" s="20"/>
      <c r="H837" s="20"/>
      <c r="I837" s="20"/>
      <c r="J837" s="20"/>
    </row>
    <row r="838" spans="2:10" s="2" customFormat="1" ht="12" customHeight="1" x14ac:dyDescent="0.5">
      <c r="B838" s="19"/>
      <c r="C838" s="20"/>
      <c r="D838" s="20"/>
      <c r="E838" s="20"/>
      <c r="F838" s="20"/>
      <c r="G838" s="20"/>
      <c r="H838" s="20"/>
      <c r="I838" s="20"/>
      <c r="J838" s="20"/>
    </row>
    <row r="839" spans="2:10" s="2" customFormat="1" ht="12" customHeight="1" x14ac:dyDescent="0.5">
      <c r="B839" s="19"/>
      <c r="C839" s="20"/>
      <c r="D839" s="20"/>
      <c r="E839" s="20"/>
      <c r="F839" s="20"/>
      <c r="G839" s="20"/>
      <c r="H839" s="20"/>
      <c r="I839" s="20"/>
      <c r="J839" s="20"/>
    </row>
    <row r="840" spans="2:10" s="2" customFormat="1" ht="12" customHeight="1" x14ac:dyDescent="0.5">
      <c r="B840" s="19"/>
      <c r="C840" s="20"/>
      <c r="D840" s="20"/>
      <c r="E840" s="20"/>
      <c r="F840" s="20"/>
      <c r="G840" s="20"/>
      <c r="H840" s="20"/>
      <c r="I840" s="20"/>
      <c r="J840" s="20"/>
    </row>
    <row r="841" spans="2:10" s="2" customFormat="1" ht="12" customHeight="1" x14ac:dyDescent="0.5">
      <c r="B841" s="19"/>
      <c r="C841" s="20"/>
      <c r="D841" s="20"/>
      <c r="E841" s="20"/>
      <c r="F841" s="20"/>
      <c r="G841" s="20"/>
      <c r="H841" s="20"/>
      <c r="I841" s="20"/>
      <c r="J841" s="20"/>
    </row>
    <row r="842" spans="2:10" s="2" customFormat="1" ht="12" customHeight="1" x14ac:dyDescent="0.5">
      <c r="B842" s="19"/>
      <c r="C842" s="20"/>
      <c r="D842" s="20"/>
      <c r="E842" s="20"/>
      <c r="F842" s="20"/>
      <c r="G842" s="20"/>
      <c r="H842" s="20"/>
      <c r="I842" s="20"/>
      <c r="J842" s="20"/>
    </row>
    <row r="843" spans="2:10" s="2" customFormat="1" ht="12" customHeight="1" x14ac:dyDescent="0.5">
      <c r="B843" s="19"/>
      <c r="C843" s="20"/>
      <c r="D843" s="20"/>
      <c r="E843" s="20"/>
      <c r="F843" s="20"/>
      <c r="G843" s="20"/>
      <c r="H843" s="20"/>
      <c r="I843" s="20"/>
      <c r="J843" s="20"/>
    </row>
    <row r="844" spans="2:10" s="2" customFormat="1" ht="12" customHeight="1" x14ac:dyDescent="0.5">
      <c r="B844" s="19"/>
      <c r="C844" s="20"/>
      <c r="D844" s="20"/>
      <c r="E844" s="20"/>
      <c r="F844" s="20"/>
      <c r="G844" s="20"/>
      <c r="H844" s="20"/>
      <c r="I844" s="20"/>
      <c r="J844" s="20"/>
    </row>
    <row r="845" spans="2:10" s="2" customFormat="1" ht="12" customHeight="1" x14ac:dyDescent="0.5">
      <c r="B845" s="19"/>
      <c r="C845" s="20"/>
      <c r="D845" s="20"/>
      <c r="E845" s="20"/>
      <c r="F845" s="20"/>
      <c r="G845" s="20"/>
      <c r="H845" s="20"/>
      <c r="I845" s="20"/>
      <c r="J845" s="20"/>
    </row>
    <row r="846" spans="2:10" s="2" customFormat="1" ht="12" customHeight="1" x14ac:dyDescent="0.5">
      <c r="B846" s="19"/>
      <c r="C846" s="20"/>
      <c r="D846" s="20"/>
      <c r="E846" s="20"/>
      <c r="F846" s="20"/>
      <c r="G846" s="20"/>
      <c r="H846" s="20"/>
      <c r="I846" s="20"/>
      <c r="J846" s="20"/>
    </row>
    <row r="847" spans="2:10" s="2" customFormat="1" ht="12" customHeight="1" x14ac:dyDescent="0.5">
      <c r="B847" s="19"/>
      <c r="C847" s="20"/>
      <c r="D847" s="20"/>
      <c r="E847" s="20"/>
      <c r="F847" s="20"/>
      <c r="G847" s="20"/>
      <c r="H847" s="20"/>
      <c r="I847" s="20"/>
      <c r="J847" s="20"/>
    </row>
    <row r="848" spans="2:10" s="2" customFormat="1" ht="12" customHeight="1" x14ac:dyDescent="0.5">
      <c r="B848" s="19"/>
      <c r="C848" s="20"/>
      <c r="D848" s="20"/>
      <c r="E848" s="20"/>
      <c r="F848" s="20"/>
      <c r="G848" s="20"/>
      <c r="H848" s="20"/>
      <c r="I848" s="20"/>
      <c r="J848" s="20"/>
    </row>
    <row r="849" spans="1:10" s="3" customFormat="1" ht="20.100000000000001" customHeight="1" x14ac:dyDescent="0.5">
      <c r="B849" s="25" t="s">
        <v>138</v>
      </c>
      <c r="C849" s="26"/>
      <c r="D849" s="26"/>
      <c r="E849" s="26"/>
      <c r="F849" s="27"/>
      <c r="G849" s="28"/>
      <c r="H849" s="29"/>
      <c r="I849" s="29"/>
      <c r="J849" s="30">
        <f>SUM(J792:J848)</f>
        <v>0</v>
      </c>
    </row>
    <row r="850" spans="1:10" s="1" customFormat="1" ht="12" customHeight="1" x14ac:dyDescent="0.5">
      <c r="J850" s="31" t="s">
        <v>1855</v>
      </c>
    </row>
    <row r="851" spans="1:10" s="4" customFormat="1" ht="13" x14ac:dyDescent="0.5">
      <c r="B851" s="43" t="s">
        <v>1588</v>
      </c>
    </row>
    <row r="852" spans="1:10" s="1" customFormat="1" ht="11.7" x14ac:dyDescent="0.5">
      <c r="B852" s="44" t="s">
        <v>1856</v>
      </c>
    </row>
    <row r="853" spans="1:10" s="2" customFormat="1" ht="39.450000000000003" customHeight="1" x14ac:dyDescent="0.5">
      <c r="B853" s="7"/>
      <c r="C853" s="8" t="s">
        <v>3</v>
      </c>
      <c r="D853" s="8"/>
      <c r="E853" s="8"/>
      <c r="F853" s="7" t="s">
        <v>4</v>
      </c>
      <c r="G853" s="7" t="s">
        <v>5</v>
      </c>
      <c r="H853" s="7" t="s">
        <v>6</v>
      </c>
      <c r="I853" s="7" t="s">
        <v>7</v>
      </c>
      <c r="J853" s="9" t="s">
        <v>1589</v>
      </c>
    </row>
    <row r="854" spans="1:10" s="3" customFormat="1" ht="20.100000000000001" customHeight="1" x14ac:dyDescent="0.5">
      <c r="B854" s="10"/>
      <c r="C854" s="11"/>
      <c r="D854" s="11"/>
      <c r="E854" s="11"/>
      <c r="F854" s="11"/>
      <c r="G854" s="11"/>
      <c r="H854" s="11"/>
      <c r="I854" s="11"/>
      <c r="J854" s="12"/>
    </row>
    <row r="855" spans="1:10" s="2" customFormat="1" ht="36" customHeight="1" x14ac:dyDescent="0.5">
      <c r="A855" s="2">
        <v>9809</v>
      </c>
      <c r="B855" s="13" t="s">
        <v>1857</v>
      </c>
      <c r="C855" s="14"/>
      <c r="D855" s="14"/>
      <c r="E855" s="14"/>
      <c r="F855" s="32" t="s">
        <v>1858</v>
      </c>
      <c r="G855" s="21"/>
      <c r="H855" s="22"/>
      <c r="I855" s="18"/>
      <c r="J855" s="18"/>
    </row>
    <row r="856" spans="1:10" s="2" customFormat="1" ht="12" customHeight="1" x14ac:dyDescent="0.5">
      <c r="B856" s="19"/>
      <c r="C856" s="20"/>
      <c r="D856" s="20"/>
      <c r="E856" s="20"/>
      <c r="F856" s="20"/>
      <c r="G856" s="20"/>
      <c r="H856" s="20"/>
      <c r="I856" s="20"/>
      <c r="J856" s="20"/>
    </row>
    <row r="857" spans="1:10" s="2" customFormat="1" ht="24" customHeight="1" x14ac:dyDescent="0.5">
      <c r="A857" s="2">
        <v>9880</v>
      </c>
      <c r="B857" s="13" t="s">
        <v>1859</v>
      </c>
      <c r="C857" s="14"/>
      <c r="D857" s="14"/>
      <c r="E857" s="14"/>
      <c r="F857" s="32" t="s">
        <v>1860</v>
      </c>
      <c r="G857" s="21"/>
      <c r="H857" s="22"/>
      <c r="I857" s="18"/>
      <c r="J857" s="18"/>
    </row>
    <row r="858" spans="1:10" s="2" customFormat="1" ht="12" customHeight="1" x14ac:dyDescent="0.5">
      <c r="B858" s="19"/>
      <c r="C858" s="20"/>
      <c r="D858" s="20"/>
      <c r="E858" s="20"/>
      <c r="F858" s="20"/>
      <c r="G858" s="20"/>
      <c r="H858" s="20"/>
      <c r="I858" s="20"/>
      <c r="J858" s="20"/>
    </row>
    <row r="859" spans="1:10" s="2" customFormat="1" ht="12" customHeight="1" x14ac:dyDescent="0.5">
      <c r="A859" s="2">
        <v>9881</v>
      </c>
      <c r="B859" s="13"/>
      <c r="C859" s="14" t="s">
        <v>1861</v>
      </c>
      <c r="D859" s="14"/>
      <c r="E859" s="14"/>
      <c r="F859" s="15" t="s">
        <v>1862</v>
      </c>
      <c r="G859" s="21" t="s">
        <v>39</v>
      </c>
      <c r="H859" s="22">
        <v>300</v>
      </c>
      <c r="I859" s="23">
        <v>0</v>
      </c>
      <c r="J859" s="18">
        <f>IF(G859 = CHAR(37), H859*I859/100,H859*I859)</f>
        <v>0</v>
      </c>
    </row>
    <row r="860" spans="1:10" s="2" customFormat="1" ht="12" customHeight="1" x14ac:dyDescent="0.5">
      <c r="B860" s="19"/>
      <c r="C860" s="20"/>
      <c r="D860" s="20"/>
      <c r="E860" s="20"/>
      <c r="F860" s="20"/>
      <c r="G860" s="20"/>
      <c r="H860" s="20"/>
      <c r="I860" s="20"/>
      <c r="J860" s="20"/>
    </row>
    <row r="861" spans="1:10" s="2" customFormat="1" ht="12" customHeight="1" x14ac:dyDescent="0.5">
      <c r="B861" s="19"/>
      <c r="C861" s="20"/>
      <c r="D861" s="20"/>
      <c r="E861" s="20"/>
      <c r="F861" s="20"/>
      <c r="G861" s="20"/>
      <c r="H861" s="20"/>
      <c r="I861" s="20"/>
      <c r="J861" s="20"/>
    </row>
    <row r="862" spans="1:10" s="2" customFormat="1" ht="12" customHeight="1" x14ac:dyDescent="0.5">
      <c r="B862" s="19"/>
      <c r="C862" s="20"/>
      <c r="D862" s="20"/>
      <c r="E862" s="20"/>
      <c r="F862" s="20"/>
      <c r="G862" s="20"/>
      <c r="H862" s="20"/>
      <c r="I862" s="20"/>
      <c r="J862" s="20"/>
    </row>
    <row r="863" spans="1:10" s="2" customFormat="1" ht="12" customHeight="1" x14ac:dyDescent="0.5">
      <c r="B863" s="19"/>
      <c r="C863" s="20"/>
      <c r="D863" s="20"/>
      <c r="E863" s="20"/>
      <c r="F863" s="20"/>
      <c r="G863" s="20"/>
      <c r="H863" s="20"/>
      <c r="I863" s="20"/>
      <c r="J863" s="20"/>
    </row>
    <row r="864" spans="1:10" s="2" customFormat="1" ht="12" customHeight="1" x14ac:dyDescent="0.5">
      <c r="B864" s="19"/>
      <c r="C864" s="20"/>
      <c r="D864" s="20"/>
      <c r="E864" s="20"/>
      <c r="F864" s="20"/>
      <c r="G864" s="20"/>
      <c r="H864" s="20"/>
      <c r="I864" s="20"/>
      <c r="J864" s="20"/>
    </row>
    <row r="865" spans="2:10" s="2" customFormat="1" ht="12" customHeight="1" x14ac:dyDescent="0.5">
      <c r="B865" s="19"/>
      <c r="C865" s="20"/>
      <c r="D865" s="20"/>
      <c r="E865" s="20"/>
      <c r="F865" s="20"/>
      <c r="G865" s="20"/>
      <c r="H865" s="20"/>
      <c r="I865" s="20"/>
      <c r="J865" s="20"/>
    </row>
    <row r="866" spans="2:10" s="2" customFormat="1" ht="12" customHeight="1" x14ac:dyDescent="0.5">
      <c r="B866" s="19"/>
      <c r="C866" s="20"/>
      <c r="D866" s="20"/>
      <c r="E866" s="20"/>
      <c r="F866" s="20"/>
      <c r="G866" s="20"/>
      <c r="H866" s="20"/>
      <c r="I866" s="20"/>
      <c r="J866" s="20"/>
    </row>
    <row r="867" spans="2:10" s="2" customFormat="1" ht="12" customHeight="1" x14ac:dyDescent="0.5">
      <c r="B867" s="19"/>
      <c r="C867" s="20"/>
      <c r="D867" s="20"/>
      <c r="E867" s="20"/>
      <c r="F867" s="20"/>
      <c r="G867" s="20"/>
      <c r="H867" s="20"/>
      <c r="I867" s="20"/>
      <c r="J867" s="20"/>
    </row>
    <row r="868" spans="2:10" s="2" customFormat="1" ht="12" customHeight="1" x14ac:dyDescent="0.5">
      <c r="B868" s="19"/>
      <c r="C868" s="20"/>
      <c r="D868" s="20"/>
      <c r="E868" s="20"/>
      <c r="F868" s="20"/>
      <c r="G868" s="20"/>
      <c r="H868" s="20"/>
      <c r="I868" s="20"/>
      <c r="J868" s="20"/>
    </row>
    <row r="869" spans="2:10" s="2" customFormat="1" ht="12" customHeight="1" x14ac:dyDescent="0.5">
      <c r="B869" s="19"/>
      <c r="C869" s="20"/>
      <c r="D869" s="20"/>
      <c r="E869" s="20"/>
      <c r="F869" s="20"/>
      <c r="G869" s="20"/>
      <c r="H869" s="20"/>
      <c r="I869" s="20"/>
      <c r="J869" s="20"/>
    </row>
    <row r="870" spans="2:10" s="2" customFormat="1" ht="12" customHeight="1" x14ac:dyDescent="0.5">
      <c r="B870" s="19"/>
      <c r="C870" s="20"/>
      <c r="D870" s="20"/>
      <c r="E870" s="20"/>
      <c r="F870" s="20"/>
      <c r="G870" s="20"/>
      <c r="H870" s="20"/>
      <c r="I870" s="20"/>
      <c r="J870" s="20"/>
    </row>
    <row r="871" spans="2:10" s="2" customFormat="1" ht="12" customHeight="1" x14ac:dyDescent="0.5">
      <c r="B871" s="19"/>
      <c r="C871" s="20"/>
      <c r="D871" s="20"/>
      <c r="E871" s="20"/>
      <c r="F871" s="20"/>
      <c r="G871" s="20"/>
      <c r="H871" s="20"/>
      <c r="I871" s="20"/>
      <c r="J871" s="20"/>
    </row>
    <row r="872" spans="2:10" s="2" customFormat="1" ht="12" customHeight="1" x14ac:dyDescent="0.5">
      <c r="B872" s="19"/>
      <c r="C872" s="20"/>
      <c r="D872" s="20"/>
      <c r="E872" s="20"/>
      <c r="F872" s="20"/>
      <c r="G872" s="20"/>
      <c r="H872" s="20"/>
      <c r="I872" s="20"/>
      <c r="J872" s="20"/>
    </row>
    <row r="873" spans="2:10" s="2" customFormat="1" ht="12" customHeight="1" x14ac:dyDescent="0.5">
      <c r="B873" s="19"/>
      <c r="C873" s="20"/>
      <c r="D873" s="20"/>
      <c r="E873" s="20"/>
      <c r="F873" s="20"/>
      <c r="G873" s="20"/>
      <c r="H873" s="20"/>
      <c r="I873" s="20"/>
      <c r="J873" s="20"/>
    </row>
    <row r="874" spans="2:10" s="2" customFormat="1" ht="12" customHeight="1" x14ac:dyDescent="0.5">
      <c r="B874" s="19"/>
      <c r="C874" s="20"/>
      <c r="D874" s="20"/>
      <c r="E874" s="20"/>
      <c r="F874" s="20"/>
      <c r="G874" s="20"/>
      <c r="H874" s="20"/>
      <c r="I874" s="20"/>
      <c r="J874" s="20"/>
    </row>
    <row r="875" spans="2:10" s="2" customFormat="1" ht="12" customHeight="1" x14ac:dyDescent="0.5">
      <c r="B875" s="19"/>
      <c r="C875" s="20"/>
      <c r="D875" s="20"/>
      <c r="E875" s="20"/>
      <c r="F875" s="20"/>
      <c r="G875" s="20"/>
      <c r="H875" s="20"/>
      <c r="I875" s="20"/>
      <c r="J875" s="20"/>
    </row>
    <row r="876" spans="2:10" s="2" customFormat="1" ht="12" customHeight="1" x14ac:dyDescent="0.5">
      <c r="B876" s="19"/>
      <c r="C876" s="20"/>
      <c r="D876" s="20"/>
      <c r="E876" s="20"/>
      <c r="F876" s="20"/>
      <c r="G876" s="20"/>
      <c r="H876" s="20"/>
      <c r="I876" s="20"/>
      <c r="J876" s="20"/>
    </row>
    <row r="877" spans="2:10" s="2" customFormat="1" ht="12" customHeight="1" x14ac:dyDescent="0.5">
      <c r="B877" s="19"/>
      <c r="C877" s="20"/>
      <c r="D877" s="20"/>
      <c r="E877" s="20"/>
      <c r="F877" s="20"/>
      <c r="G877" s="20"/>
      <c r="H877" s="20"/>
      <c r="I877" s="20"/>
      <c r="J877" s="20"/>
    </row>
    <row r="878" spans="2:10" s="2" customFormat="1" ht="12" customHeight="1" x14ac:dyDescent="0.5">
      <c r="B878" s="19"/>
      <c r="C878" s="20"/>
      <c r="D878" s="20"/>
      <c r="E878" s="20"/>
      <c r="F878" s="20"/>
      <c r="G878" s="20"/>
      <c r="H878" s="20"/>
      <c r="I878" s="20"/>
      <c r="J878" s="20"/>
    </row>
    <row r="879" spans="2:10" s="2" customFormat="1" ht="12" customHeight="1" x14ac:dyDescent="0.5">
      <c r="B879" s="19"/>
      <c r="C879" s="20"/>
      <c r="D879" s="20"/>
      <c r="E879" s="20"/>
      <c r="F879" s="20"/>
      <c r="G879" s="20"/>
      <c r="H879" s="20"/>
      <c r="I879" s="20"/>
      <c r="J879" s="20"/>
    </row>
    <row r="880" spans="2:10" s="2" customFormat="1" ht="12" customHeight="1" x14ac:dyDescent="0.5">
      <c r="B880" s="19"/>
      <c r="C880" s="20"/>
      <c r="D880" s="20"/>
      <c r="E880" s="20"/>
      <c r="F880" s="20"/>
      <c r="G880" s="20"/>
      <c r="H880" s="20"/>
      <c r="I880" s="20"/>
      <c r="J880" s="20"/>
    </row>
    <row r="881" spans="2:10" s="2" customFormat="1" ht="12" customHeight="1" x14ac:dyDescent="0.5">
      <c r="B881" s="19"/>
      <c r="C881" s="20"/>
      <c r="D881" s="20"/>
      <c r="E881" s="20"/>
      <c r="F881" s="20"/>
      <c r="G881" s="20"/>
      <c r="H881" s="20"/>
      <c r="I881" s="20"/>
      <c r="J881" s="20"/>
    </row>
    <row r="882" spans="2:10" s="2" customFormat="1" ht="12" customHeight="1" x14ac:dyDescent="0.5">
      <c r="B882" s="19"/>
      <c r="C882" s="20"/>
      <c r="D882" s="20"/>
      <c r="E882" s="20"/>
      <c r="F882" s="20"/>
      <c r="G882" s="20"/>
      <c r="H882" s="20"/>
      <c r="I882" s="20"/>
      <c r="J882" s="20"/>
    </row>
    <row r="883" spans="2:10" s="2" customFormat="1" ht="12" customHeight="1" x14ac:dyDescent="0.5">
      <c r="B883" s="19"/>
      <c r="C883" s="20"/>
      <c r="D883" s="20"/>
      <c r="E883" s="20"/>
      <c r="F883" s="20"/>
      <c r="G883" s="20"/>
      <c r="H883" s="20"/>
      <c r="I883" s="20"/>
      <c r="J883" s="20"/>
    </row>
    <row r="884" spans="2:10" s="2" customFormat="1" ht="12" customHeight="1" x14ac:dyDescent="0.5">
      <c r="B884" s="19"/>
      <c r="C884" s="20"/>
      <c r="D884" s="20"/>
      <c r="E884" s="20"/>
      <c r="F884" s="20"/>
      <c r="G884" s="20"/>
      <c r="H884" s="20"/>
      <c r="I884" s="20"/>
      <c r="J884" s="20"/>
    </row>
    <row r="885" spans="2:10" s="2" customFormat="1" ht="12" customHeight="1" x14ac:dyDescent="0.5">
      <c r="B885" s="19"/>
      <c r="C885" s="20"/>
      <c r="D885" s="20"/>
      <c r="E885" s="20"/>
      <c r="F885" s="20"/>
      <c r="G885" s="20"/>
      <c r="H885" s="20"/>
      <c r="I885" s="20"/>
      <c r="J885" s="20"/>
    </row>
    <row r="886" spans="2:10" s="2" customFormat="1" ht="12" customHeight="1" x14ac:dyDescent="0.5">
      <c r="B886" s="19"/>
      <c r="C886" s="20"/>
      <c r="D886" s="20"/>
      <c r="E886" s="20"/>
      <c r="F886" s="20"/>
      <c r="G886" s="20"/>
      <c r="H886" s="20"/>
      <c r="I886" s="20"/>
      <c r="J886" s="20"/>
    </row>
    <row r="887" spans="2:10" s="2" customFormat="1" ht="12" customHeight="1" x14ac:dyDescent="0.5">
      <c r="B887" s="19"/>
      <c r="C887" s="20"/>
      <c r="D887" s="20"/>
      <c r="E887" s="20"/>
      <c r="F887" s="20"/>
      <c r="G887" s="20"/>
      <c r="H887" s="20"/>
      <c r="I887" s="20"/>
      <c r="J887" s="20"/>
    </row>
    <row r="888" spans="2:10" s="2" customFormat="1" ht="12" customHeight="1" x14ac:dyDescent="0.5">
      <c r="B888" s="19"/>
      <c r="C888" s="20"/>
      <c r="D888" s="20"/>
      <c r="E888" s="20"/>
      <c r="F888" s="20"/>
      <c r="G888" s="20"/>
      <c r="H888" s="20"/>
      <c r="I888" s="20"/>
      <c r="J888" s="20"/>
    </row>
    <row r="889" spans="2:10" s="2" customFormat="1" ht="12" customHeight="1" x14ac:dyDescent="0.5">
      <c r="B889" s="19"/>
      <c r="C889" s="20"/>
      <c r="D889" s="20"/>
      <c r="E889" s="20"/>
      <c r="F889" s="20"/>
      <c r="G889" s="20"/>
      <c r="H889" s="20"/>
      <c r="I889" s="20"/>
      <c r="J889" s="20"/>
    </row>
    <row r="890" spans="2:10" s="2" customFormat="1" ht="12" customHeight="1" x14ac:dyDescent="0.5">
      <c r="B890" s="19"/>
      <c r="C890" s="20"/>
      <c r="D890" s="20"/>
      <c r="E890" s="20"/>
      <c r="F890" s="20"/>
      <c r="G890" s="20"/>
      <c r="H890" s="20"/>
      <c r="I890" s="20"/>
      <c r="J890" s="20"/>
    </row>
    <row r="891" spans="2:10" s="2" customFormat="1" ht="12" customHeight="1" x14ac:dyDescent="0.5">
      <c r="B891" s="19"/>
      <c r="C891" s="20"/>
      <c r="D891" s="20"/>
      <c r="E891" s="20"/>
      <c r="F891" s="20"/>
      <c r="G891" s="20"/>
      <c r="H891" s="20"/>
      <c r="I891" s="20"/>
      <c r="J891" s="20"/>
    </row>
    <row r="892" spans="2:10" s="2" customFormat="1" ht="12" customHeight="1" x14ac:dyDescent="0.5">
      <c r="B892" s="19"/>
      <c r="C892" s="20"/>
      <c r="D892" s="20"/>
      <c r="E892" s="20"/>
      <c r="F892" s="20"/>
      <c r="G892" s="20"/>
      <c r="H892" s="20"/>
      <c r="I892" s="20"/>
      <c r="J892" s="20"/>
    </row>
    <row r="893" spans="2:10" s="2" customFormat="1" ht="12" customHeight="1" x14ac:dyDescent="0.5">
      <c r="B893" s="19"/>
      <c r="C893" s="20"/>
      <c r="D893" s="20"/>
      <c r="E893" s="20"/>
      <c r="F893" s="20"/>
      <c r="G893" s="20"/>
      <c r="H893" s="20"/>
      <c r="I893" s="20"/>
      <c r="J893" s="20"/>
    </row>
    <row r="894" spans="2:10" s="2" customFormat="1" ht="12" customHeight="1" x14ac:dyDescent="0.5">
      <c r="B894" s="19"/>
      <c r="C894" s="20"/>
      <c r="D894" s="20"/>
      <c r="E894" s="20"/>
      <c r="F894" s="20"/>
      <c r="G894" s="20"/>
      <c r="H894" s="20"/>
      <c r="I894" s="20"/>
      <c r="J894" s="20"/>
    </row>
    <row r="895" spans="2:10" s="2" customFormat="1" ht="12" customHeight="1" x14ac:dyDescent="0.5">
      <c r="B895" s="19"/>
      <c r="C895" s="20"/>
      <c r="D895" s="20"/>
      <c r="E895" s="20"/>
      <c r="F895" s="20"/>
      <c r="G895" s="20"/>
      <c r="H895" s="20"/>
      <c r="I895" s="20"/>
      <c r="J895" s="20"/>
    </row>
    <row r="896" spans="2:10" s="2" customFormat="1" ht="12" customHeight="1" x14ac:dyDescent="0.5">
      <c r="B896" s="19"/>
      <c r="C896" s="20"/>
      <c r="D896" s="20"/>
      <c r="E896" s="20"/>
      <c r="F896" s="20"/>
      <c r="G896" s="20"/>
      <c r="H896" s="20"/>
      <c r="I896" s="20"/>
      <c r="J896" s="20"/>
    </row>
    <row r="897" spans="2:10" s="2" customFormat="1" ht="12" customHeight="1" x14ac:dyDescent="0.5">
      <c r="B897" s="19"/>
      <c r="C897" s="20"/>
      <c r="D897" s="20"/>
      <c r="E897" s="20"/>
      <c r="F897" s="20"/>
      <c r="G897" s="20"/>
      <c r="H897" s="20"/>
      <c r="I897" s="20"/>
      <c r="J897" s="20"/>
    </row>
    <row r="898" spans="2:10" s="2" customFormat="1" ht="12" customHeight="1" x14ac:dyDescent="0.5">
      <c r="B898" s="19"/>
      <c r="C898" s="20"/>
      <c r="D898" s="20"/>
      <c r="E898" s="20"/>
      <c r="F898" s="20"/>
      <c r="G898" s="20"/>
      <c r="H898" s="20"/>
      <c r="I898" s="20"/>
      <c r="J898" s="20"/>
    </row>
    <row r="899" spans="2:10" s="2" customFormat="1" ht="12" customHeight="1" x14ac:dyDescent="0.5">
      <c r="B899" s="19"/>
      <c r="C899" s="20"/>
      <c r="D899" s="20"/>
      <c r="E899" s="20"/>
      <c r="F899" s="20"/>
      <c r="G899" s="20"/>
      <c r="H899" s="20"/>
      <c r="I899" s="20"/>
      <c r="J899" s="20"/>
    </row>
    <row r="900" spans="2:10" s="2" customFormat="1" ht="12" customHeight="1" x14ac:dyDescent="0.5">
      <c r="B900" s="19"/>
      <c r="C900" s="20"/>
      <c r="D900" s="20"/>
      <c r="E900" s="20"/>
      <c r="F900" s="20"/>
      <c r="G900" s="20"/>
      <c r="H900" s="20"/>
      <c r="I900" s="20"/>
      <c r="J900" s="20"/>
    </row>
    <row r="901" spans="2:10" s="2" customFormat="1" ht="12" customHeight="1" x14ac:dyDescent="0.5">
      <c r="B901" s="19"/>
      <c r="C901" s="20"/>
      <c r="D901" s="20"/>
      <c r="E901" s="20"/>
      <c r="F901" s="20"/>
      <c r="G901" s="20"/>
      <c r="H901" s="20"/>
      <c r="I901" s="20"/>
      <c r="J901" s="20"/>
    </row>
    <row r="902" spans="2:10" s="2" customFormat="1" ht="12" customHeight="1" x14ac:dyDescent="0.5">
      <c r="B902" s="19"/>
      <c r="C902" s="20"/>
      <c r="D902" s="20"/>
      <c r="E902" s="20"/>
      <c r="F902" s="20"/>
      <c r="G902" s="20"/>
      <c r="H902" s="20"/>
      <c r="I902" s="20"/>
      <c r="J902" s="20"/>
    </row>
    <row r="903" spans="2:10" s="2" customFormat="1" ht="12" customHeight="1" x14ac:dyDescent="0.5">
      <c r="B903" s="19"/>
      <c r="C903" s="20"/>
      <c r="D903" s="20"/>
      <c r="E903" s="20"/>
      <c r="F903" s="20"/>
      <c r="G903" s="20"/>
      <c r="H903" s="20"/>
      <c r="I903" s="20"/>
      <c r="J903" s="20"/>
    </row>
    <row r="904" spans="2:10" s="2" customFormat="1" ht="12" customHeight="1" x14ac:dyDescent="0.5">
      <c r="B904" s="19"/>
      <c r="C904" s="20"/>
      <c r="D904" s="20"/>
      <c r="E904" s="20"/>
      <c r="F904" s="20"/>
      <c r="G904" s="20"/>
      <c r="H904" s="20"/>
      <c r="I904" s="20"/>
      <c r="J904" s="20"/>
    </row>
    <row r="905" spans="2:10" s="2" customFormat="1" ht="12" customHeight="1" x14ac:dyDescent="0.5">
      <c r="B905" s="19"/>
      <c r="C905" s="20"/>
      <c r="D905" s="20"/>
      <c r="E905" s="20"/>
      <c r="F905" s="20"/>
      <c r="G905" s="20"/>
      <c r="H905" s="20"/>
      <c r="I905" s="20"/>
      <c r="J905" s="20"/>
    </row>
    <row r="906" spans="2:10" s="2" customFormat="1" ht="12" customHeight="1" x14ac:dyDescent="0.5">
      <c r="B906" s="19"/>
      <c r="C906" s="20"/>
      <c r="D906" s="20"/>
      <c r="E906" s="20"/>
      <c r="F906" s="20"/>
      <c r="G906" s="20"/>
      <c r="H906" s="20"/>
      <c r="I906" s="20"/>
      <c r="J906" s="20"/>
    </row>
    <row r="907" spans="2:10" s="2" customFormat="1" ht="12" customHeight="1" x14ac:dyDescent="0.5">
      <c r="B907" s="19"/>
      <c r="C907" s="20"/>
      <c r="D907" s="20"/>
      <c r="E907" s="20"/>
      <c r="F907" s="20"/>
      <c r="G907" s="20"/>
      <c r="H907" s="20"/>
      <c r="I907" s="20"/>
      <c r="J907" s="20"/>
    </row>
    <row r="908" spans="2:10" s="2" customFormat="1" ht="12" customHeight="1" x14ac:dyDescent="0.5">
      <c r="B908" s="19"/>
      <c r="C908" s="20"/>
      <c r="D908" s="20"/>
      <c r="E908" s="20"/>
      <c r="F908" s="20"/>
      <c r="G908" s="20"/>
      <c r="H908" s="20"/>
      <c r="I908" s="20"/>
      <c r="J908" s="20"/>
    </row>
    <row r="909" spans="2:10" s="2" customFormat="1" ht="12" customHeight="1" x14ac:dyDescent="0.5">
      <c r="B909" s="19"/>
      <c r="C909" s="20"/>
      <c r="D909" s="20"/>
      <c r="E909" s="20"/>
      <c r="F909" s="20"/>
      <c r="G909" s="20"/>
      <c r="H909" s="20"/>
      <c r="I909" s="20"/>
      <c r="J909" s="20"/>
    </row>
    <row r="910" spans="2:10" s="2" customFormat="1" ht="12" customHeight="1" x14ac:dyDescent="0.5">
      <c r="B910" s="19"/>
      <c r="C910" s="20"/>
      <c r="D910" s="20"/>
      <c r="E910" s="20"/>
      <c r="F910" s="20"/>
      <c r="G910" s="20"/>
      <c r="H910" s="20"/>
      <c r="I910" s="20"/>
      <c r="J910" s="20"/>
    </row>
    <row r="911" spans="2:10" s="2" customFormat="1" ht="12" customHeight="1" x14ac:dyDescent="0.5">
      <c r="B911" s="19"/>
      <c r="C911" s="20"/>
      <c r="D911" s="20"/>
      <c r="E911" s="20"/>
      <c r="F911" s="20"/>
      <c r="G911" s="20"/>
      <c r="H911" s="20"/>
      <c r="I911" s="20"/>
      <c r="J911" s="20"/>
    </row>
    <row r="912" spans="2:10" s="2" customFormat="1" ht="12" customHeight="1" x14ac:dyDescent="0.5">
      <c r="B912" s="19"/>
      <c r="C912" s="20"/>
      <c r="D912" s="20"/>
      <c r="E912" s="20"/>
      <c r="F912" s="20"/>
      <c r="G912" s="20"/>
      <c r="H912" s="20"/>
      <c r="I912" s="20"/>
      <c r="J912" s="20"/>
    </row>
    <row r="913" spans="1:10" s="2" customFormat="1" ht="12" customHeight="1" x14ac:dyDescent="0.5">
      <c r="B913" s="19"/>
      <c r="C913" s="20"/>
      <c r="D913" s="20"/>
      <c r="E913" s="20"/>
      <c r="F913" s="20"/>
      <c r="G913" s="20"/>
      <c r="H913" s="20"/>
      <c r="I913" s="20"/>
      <c r="J913" s="20"/>
    </row>
    <row r="914" spans="1:10" s="3" customFormat="1" ht="20.100000000000001" customHeight="1" x14ac:dyDescent="0.5">
      <c r="B914" s="25" t="s">
        <v>138</v>
      </c>
      <c r="C914" s="26"/>
      <c r="D914" s="26"/>
      <c r="E914" s="26"/>
      <c r="F914" s="27"/>
      <c r="G914" s="28"/>
      <c r="H914" s="29"/>
      <c r="I914" s="29"/>
      <c r="J914" s="30">
        <f>SUM(J854:J913)</f>
        <v>0</v>
      </c>
    </row>
    <row r="915" spans="1:10" s="1" customFormat="1" ht="12" customHeight="1" x14ac:dyDescent="0.5">
      <c r="J915" s="31" t="s">
        <v>1863</v>
      </c>
    </row>
    <row r="916" spans="1:10" s="4" customFormat="1" ht="13" x14ac:dyDescent="0.5">
      <c r="B916" s="43" t="s">
        <v>1588</v>
      </c>
    </row>
    <row r="917" spans="1:10" s="1" customFormat="1" ht="11.7" x14ac:dyDescent="0.5">
      <c r="B917" s="44" t="s">
        <v>1864</v>
      </c>
    </row>
    <row r="918" spans="1:10" s="2" customFormat="1" ht="39.450000000000003" customHeight="1" x14ac:dyDescent="0.5">
      <c r="B918" s="7"/>
      <c r="C918" s="8" t="s">
        <v>3</v>
      </c>
      <c r="D918" s="8"/>
      <c r="E918" s="8"/>
      <c r="F918" s="7" t="s">
        <v>4</v>
      </c>
      <c r="G918" s="7" t="s">
        <v>5</v>
      </c>
      <c r="H918" s="7" t="s">
        <v>6</v>
      </c>
      <c r="I918" s="7" t="s">
        <v>7</v>
      </c>
      <c r="J918" s="9" t="s">
        <v>1589</v>
      </c>
    </row>
    <row r="919" spans="1:10" s="3" customFormat="1" ht="20.100000000000001" customHeight="1" x14ac:dyDescent="0.5">
      <c r="B919" s="10"/>
      <c r="C919" s="11"/>
      <c r="D919" s="11"/>
      <c r="E919" s="11"/>
      <c r="F919" s="11"/>
      <c r="G919" s="11"/>
      <c r="H919" s="11"/>
      <c r="I919" s="11"/>
      <c r="J919" s="12"/>
    </row>
    <row r="920" spans="1:10" s="2" customFormat="1" ht="12" customHeight="1" x14ac:dyDescent="0.5">
      <c r="A920" s="2">
        <v>10287</v>
      </c>
      <c r="B920" s="13" t="s">
        <v>1865</v>
      </c>
      <c r="C920" s="14"/>
      <c r="D920" s="14"/>
      <c r="E920" s="14"/>
      <c r="F920" s="32" t="s">
        <v>1866</v>
      </c>
      <c r="G920" s="21"/>
      <c r="H920" s="22"/>
      <c r="I920" s="18"/>
      <c r="J920" s="18"/>
    </row>
    <row r="921" spans="1:10" s="2" customFormat="1" ht="12" customHeight="1" x14ac:dyDescent="0.5">
      <c r="B921" s="19"/>
      <c r="C921" s="20"/>
      <c r="D921" s="20"/>
      <c r="E921" s="20"/>
      <c r="F921" s="20"/>
      <c r="G921" s="20"/>
      <c r="H921" s="20"/>
      <c r="I921" s="20"/>
      <c r="J921" s="20"/>
    </row>
    <row r="922" spans="1:10" s="2" customFormat="1" ht="24" customHeight="1" x14ac:dyDescent="0.5">
      <c r="A922" s="2">
        <v>10288</v>
      </c>
      <c r="B922" s="13" t="s">
        <v>1867</v>
      </c>
      <c r="C922" s="14"/>
      <c r="D922" s="14"/>
      <c r="E922" s="14"/>
      <c r="F922" s="32" t="s">
        <v>1868</v>
      </c>
      <c r="G922" s="21"/>
      <c r="H922" s="22"/>
      <c r="I922" s="18"/>
      <c r="J922" s="18"/>
    </row>
    <row r="923" spans="1:10" s="2" customFormat="1" ht="12" customHeight="1" x14ac:dyDescent="0.5">
      <c r="B923" s="19"/>
      <c r="C923" s="20"/>
      <c r="D923" s="20"/>
      <c r="E923" s="20"/>
      <c r="F923" s="20"/>
      <c r="G923" s="20"/>
      <c r="H923" s="20"/>
      <c r="I923" s="20"/>
      <c r="J923" s="20"/>
    </row>
    <row r="924" spans="1:10" s="2" customFormat="1" ht="60" customHeight="1" x14ac:dyDescent="0.5">
      <c r="A924" s="2">
        <v>10289</v>
      </c>
      <c r="B924" s="13"/>
      <c r="C924" s="14"/>
      <c r="D924" s="14" t="s">
        <v>92</v>
      </c>
      <c r="E924" s="14"/>
      <c r="F924" s="15" t="s">
        <v>1869</v>
      </c>
      <c r="G924" s="21" t="s">
        <v>22</v>
      </c>
      <c r="H924" s="22">
        <v>1</v>
      </c>
      <c r="I924" s="23">
        <v>0</v>
      </c>
      <c r="J924" s="18">
        <f>IF(G924 = CHAR(37), H924*I924/100,H924*I924)</f>
        <v>0</v>
      </c>
    </row>
    <row r="925" spans="1:10" s="2" customFormat="1" ht="12" customHeight="1" x14ac:dyDescent="0.5">
      <c r="B925" s="19"/>
      <c r="C925" s="20"/>
      <c r="D925" s="20"/>
      <c r="E925" s="20"/>
      <c r="F925" s="20"/>
      <c r="G925" s="20"/>
      <c r="H925" s="20"/>
      <c r="I925" s="20"/>
      <c r="J925" s="20"/>
    </row>
    <row r="926" spans="1:10" s="2" customFormat="1" ht="24" customHeight="1" x14ac:dyDescent="0.5">
      <c r="A926" s="2">
        <v>10291</v>
      </c>
      <c r="B926" s="13" t="s">
        <v>1870</v>
      </c>
      <c r="C926" s="14"/>
      <c r="D926" s="14"/>
      <c r="E926" s="14"/>
      <c r="F926" s="15" t="s">
        <v>1871</v>
      </c>
      <c r="G926" s="21"/>
      <c r="H926" s="22"/>
      <c r="I926" s="18"/>
      <c r="J926" s="18"/>
    </row>
    <row r="927" spans="1:10" s="2" customFormat="1" ht="12" customHeight="1" x14ac:dyDescent="0.5">
      <c r="B927" s="19"/>
      <c r="C927" s="20"/>
      <c r="D927" s="20"/>
      <c r="E927" s="20"/>
      <c r="F927" s="20"/>
      <c r="G927" s="20"/>
      <c r="H927" s="20"/>
      <c r="I927" s="20"/>
      <c r="J927" s="20"/>
    </row>
    <row r="928" spans="1:10" s="2" customFormat="1" ht="24" customHeight="1" x14ac:dyDescent="0.5">
      <c r="A928" s="2">
        <v>10290</v>
      </c>
      <c r="B928" s="13"/>
      <c r="C928" s="14"/>
      <c r="D928" s="14" t="s">
        <v>92</v>
      </c>
      <c r="E928" s="14"/>
      <c r="F928" s="15" t="s">
        <v>1872</v>
      </c>
      <c r="G928" s="21" t="s">
        <v>22</v>
      </c>
      <c r="H928" s="22">
        <v>1</v>
      </c>
      <c r="I928" s="23">
        <v>0</v>
      </c>
      <c r="J928" s="18">
        <f>IF(G928 = CHAR(37), H928*I928/100,H928*I928)</f>
        <v>0</v>
      </c>
    </row>
    <row r="929" spans="1:10" s="2" customFormat="1" ht="12" customHeight="1" x14ac:dyDescent="0.5">
      <c r="B929" s="19"/>
      <c r="C929" s="20"/>
      <c r="D929" s="20"/>
      <c r="E929" s="20"/>
      <c r="F929" s="20"/>
      <c r="G929" s="20"/>
      <c r="H929" s="20"/>
      <c r="I929" s="20"/>
      <c r="J929" s="20"/>
    </row>
    <row r="930" spans="1:10" s="2" customFormat="1" ht="12" customHeight="1" x14ac:dyDescent="0.5">
      <c r="A930" s="2">
        <v>10292</v>
      </c>
      <c r="B930" s="13" t="s">
        <v>1873</v>
      </c>
      <c r="C930" s="14"/>
      <c r="D930" s="14"/>
      <c r="E930" s="14"/>
      <c r="F930" s="15" t="s">
        <v>1874</v>
      </c>
      <c r="G930" s="21"/>
      <c r="H930" s="22"/>
      <c r="I930" s="18"/>
      <c r="J930" s="18"/>
    </row>
    <row r="931" spans="1:10" s="2" customFormat="1" ht="12" customHeight="1" x14ac:dyDescent="0.5">
      <c r="B931" s="19"/>
      <c r="C931" s="20"/>
      <c r="D931" s="20"/>
      <c r="E931" s="20"/>
      <c r="F931" s="20"/>
      <c r="G931" s="20"/>
      <c r="H931" s="20"/>
      <c r="I931" s="20"/>
      <c r="J931" s="20"/>
    </row>
    <row r="932" spans="1:10" s="2" customFormat="1" ht="12" customHeight="1" x14ac:dyDescent="0.5">
      <c r="A932" s="2">
        <v>10293</v>
      </c>
      <c r="B932" s="13"/>
      <c r="C932" s="14"/>
      <c r="D932" s="14" t="s">
        <v>92</v>
      </c>
      <c r="E932" s="14"/>
      <c r="F932" s="15" t="s">
        <v>1875</v>
      </c>
      <c r="G932" s="21" t="s">
        <v>22</v>
      </c>
      <c r="H932" s="22">
        <v>1</v>
      </c>
      <c r="I932" s="23">
        <v>0</v>
      </c>
      <c r="J932" s="18">
        <f>IF(G932 = CHAR(37), H932*I932/100,H932*I932)</f>
        <v>0</v>
      </c>
    </row>
    <row r="933" spans="1:10" s="2" customFormat="1" ht="12" customHeight="1" x14ac:dyDescent="0.5">
      <c r="B933" s="19"/>
      <c r="C933" s="20"/>
      <c r="D933" s="20"/>
      <c r="E933" s="20"/>
      <c r="F933" s="20"/>
      <c r="G933" s="20"/>
      <c r="H933" s="20"/>
      <c r="I933" s="20"/>
      <c r="J933" s="20"/>
    </row>
    <row r="934" spans="1:10" s="2" customFormat="1" ht="12" customHeight="1" x14ac:dyDescent="0.5">
      <c r="A934" s="2">
        <v>10294</v>
      </c>
      <c r="B934" s="13" t="s">
        <v>1876</v>
      </c>
      <c r="C934" s="14"/>
      <c r="D934" s="14"/>
      <c r="E934" s="14"/>
      <c r="F934" s="15" t="s">
        <v>1877</v>
      </c>
      <c r="G934" s="21"/>
      <c r="H934" s="22"/>
      <c r="I934" s="18"/>
      <c r="J934" s="18"/>
    </row>
    <row r="935" spans="1:10" s="2" customFormat="1" ht="12" customHeight="1" x14ac:dyDescent="0.5">
      <c r="B935" s="19"/>
      <c r="C935" s="20"/>
      <c r="D935" s="20"/>
      <c r="E935" s="20"/>
      <c r="F935" s="20"/>
      <c r="G935" s="20"/>
      <c r="H935" s="20"/>
      <c r="I935" s="20"/>
      <c r="J935" s="20"/>
    </row>
    <row r="936" spans="1:10" s="2" customFormat="1" ht="12" customHeight="1" x14ac:dyDescent="0.5">
      <c r="A936" s="2">
        <v>10295</v>
      </c>
      <c r="B936" s="13"/>
      <c r="C936" s="14"/>
      <c r="D936" s="14" t="s">
        <v>92</v>
      </c>
      <c r="E936" s="14"/>
      <c r="F936" s="15" t="s">
        <v>1878</v>
      </c>
      <c r="G936" s="21" t="s">
        <v>22</v>
      </c>
      <c r="H936" s="22">
        <v>1</v>
      </c>
      <c r="I936" s="23">
        <v>0</v>
      </c>
      <c r="J936" s="18">
        <f>IF(G936 = CHAR(37), H936*I936/100,H936*I936)</f>
        <v>0</v>
      </c>
    </row>
    <row r="937" spans="1:10" s="2" customFormat="1" ht="12" customHeight="1" x14ac:dyDescent="0.5">
      <c r="B937" s="19"/>
      <c r="C937" s="20"/>
      <c r="D937" s="20"/>
      <c r="E937" s="20"/>
      <c r="F937" s="20"/>
      <c r="G937" s="20"/>
      <c r="H937" s="20"/>
      <c r="I937" s="20"/>
      <c r="J937" s="20"/>
    </row>
    <row r="938" spans="1:10" s="2" customFormat="1" ht="12" customHeight="1" x14ac:dyDescent="0.5">
      <c r="A938" s="2">
        <v>10296</v>
      </c>
      <c r="B938" s="13" t="s">
        <v>1879</v>
      </c>
      <c r="C938" s="14"/>
      <c r="D938" s="14"/>
      <c r="E938" s="14"/>
      <c r="F938" s="15" t="s">
        <v>1880</v>
      </c>
      <c r="G938" s="21"/>
      <c r="H938" s="22"/>
      <c r="I938" s="18"/>
      <c r="J938" s="18"/>
    </row>
    <row r="939" spans="1:10" s="2" customFormat="1" ht="12" customHeight="1" x14ac:dyDescent="0.5">
      <c r="B939" s="19"/>
      <c r="C939" s="20"/>
      <c r="D939" s="20"/>
      <c r="E939" s="20"/>
      <c r="F939" s="20"/>
      <c r="G939" s="20"/>
      <c r="H939" s="20"/>
      <c r="I939" s="20"/>
      <c r="J939" s="20"/>
    </row>
    <row r="940" spans="1:10" s="2" customFormat="1" ht="12" customHeight="1" x14ac:dyDescent="0.5">
      <c r="A940" s="2">
        <v>10297</v>
      </c>
      <c r="B940" s="13"/>
      <c r="C940" s="14"/>
      <c r="D940" s="14" t="s">
        <v>92</v>
      </c>
      <c r="E940" s="14"/>
      <c r="F940" s="15" t="s">
        <v>1881</v>
      </c>
      <c r="G940" s="21" t="s">
        <v>73</v>
      </c>
      <c r="H940" s="22">
        <v>1</v>
      </c>
      <c r="I940" s="23">
        <v>0</v>
      </c>
      <c r="J940" s="18">
        <f>IF(G940 = CHAR(37), H940*I940/100,H940*I940)</f>
        <v>0</v>
      </c>
    </row>
    <row r="941" spans="1:10" s="2" customFormat="1" ht="12" customHeight="1" x14ac:dyDescent="0.5">
      <c r="B941" s="19"/>
      <c r="C941" s="20"/>
      <c r="D941" s="20"/>
      <c r="E941" s="20"/>
      <c r="F941" s="20"/>
      <c r="G941" s="20"/>
      <c r="H941" s="20"/>
      <c r="I941" s="20"/>
      <c r="J941" s="20"/>
    </row>
    <row r="942" spans="1:10" s="2" customFormat="1" ht="12" customHeight="1" x14ac:dyDescent="0.5">
      <c r="A942" s="2">
        <v>10298</v>
      </c>
      <c r="B942" s="13" t="s">
        <v>1882</v>
      </c>
      <c r="C942" s="14"/>
      <c r="D942" s="14"/>
      <c r="E942" s="14"/>
      <c r="F942" s="15" t="s">
        <v>1883</v>
      </c>
      <c r="G942" s="21"/>
      <c r="H942" s="22"/>
      <c r="I942" s="18"/>
      <c r="J942" s="18"/>
    </row>
    <row r="943" spans="1:10" s="2" customFormat="1" ht="12" customHeight="1" x14ac:dyDescent="0.5">
      <c r="B943" s="19"/>
      <c r="C943" s="20"/>
      <c r="D943" s="20"/>
      <c r="E943" s="20"/>
      <c r="F943" s="20"/>
      <c r="G943" s="20"/>
      <c r="H943" s="20"/>
      <c r="I943" s="20"/>
      <c r="J943" s="20"/>
    </row>
    <row r="944" spans="1:10" s="2" customFormat="1" ht="12" customHeight="1" x14ac:dyDescent="0.5">
      <c r="A944" s="2">
        <v>10299</v>
      </c>
      <c r="B944" s="13"/>
      <c r="C944" s="14"/>
      <c r="D944" s="14" t="s">
        <v>92</v>
      </c>
      <c r="E944" s="14"/>
      <c r="F944" s="15" t="s">
        <v>1884</v>
      </c>
      <c r="G944" s="21" t="s">
        <v>22</v>
      </c>
      <c r="H944" s="22">
        <v>1</v>
      </c>
      <c r="I944" s="23">
        <v>0</v>
      </c>
      <c r="J944" s="18">
        <f>IF(G944 = CHAR(37), H944*I944/100,H944*I944)</f>
        <v>0</v>
      </c>
    </row>
    <row r="945" spans="1:10" s="2" customFormat="1" ht="12" customHeight="1" x14ac:dyDescent="0.5">
      <c r="B945" s="19"/>
      <c r="C945" s="20"/>
      <c r="D945" s="20"/>
      <c r="E945" s="20"/>
      <c r="F945" s="20"/>
      <c r="G945" s="20"/>
      <c r="H945" s="20"/>
      <c r="I945" s="20"/>
      <c r="J945" s="20"/>
    </row>
    <row r="946" spans="1:10" s="2" customFormat="1" ht="12" customHeight="1" x14ac:dyDescent="0.5">
      <c r="A946" s="2">
        <v>10300</v>
      </c>
      <c r="B946" s="13" t="s">
        <v>1885</v>
      </c>
      <c r="C946" s="14"/>
      <c r="D946" s="14"/>
      <c r="E946" s="14"/>
      <c r="F946" s="32" t="s">
        <v>1886</v>
      </c>
      <c r="G946" s="21"/>
      <c r="H946" s="22"/>
      <c r="I946" s="18"/>
      <c r="J946" s="18"/>
    </row>
    <row r="947" spans="1:10" s="2" customFormat="1" ht="12" customHeight="1" x14ac:dyDescent="0.5">
      <c r="B947" s="19"/>
      <c r="C947" s="20"/>
      <c r="D947" s="20"/>
      <c r="E947" s="20"/>
      <c r="F947" s="20"/>
      <c r="G947" s="20"/>
      <c r="H947" s="20"/>
      <c r="I947" s="20"/>
      <c r="J947" s="20"/>
    </row>
    <row r="948" spans="1:10" s="2" customFormat="1" ht="36" customHeight="1" x14ac:dyDescent="0.5">
      <c r="A948" s="2">
        <v>10301</v>
      </c>
      <c r="B948" s="13"/>
      <c r="C948" s="14"/>
      <c r="D948" s="14" t="s">
        <v>92</v>
      </c>
      <c r="E948" s="14"/>
      <c r="F948" s="15" t="s">
        <v>1887</v>
      </c>
      <c r="G948" s="21" t="s">
        <v>73</v>
      </c>
      <c r="H948" s="22">
        <v>4</v>
      </c>
      <c r="I948" s="23">
        <v>0</v>
      </c>
      <c r="J948" s="18">
        <f>IF(G948 = CHAR(37), H948*I948/100,H948*I948)</f>
        <v>0</v>
      </c>
    </row>
    <row r="949" spans="1:10" s="2" customFormat="1" ht="12" customHeight="1" x14ac:dyDescent="0.5">
      <c r="B949" s="19"/>
      <c r="C949" s="20"/>
      <c r="D949" s="20"/>
      <c r="E949" s="20"/>
      <c r="F949" s="20"/>
      <c r="G949" s="20"/>
      <c r="H949" s="20"/>
      <c r="I949" s="20"/>
      <c r="J949" s="20"/>
    </row>
    <row r="950" spans="1:10" s="2" customFormat="1" ht="12" customHeight="1" x14ac:dyDescent="0.5">
      <c r="A950" s="2">
        <v>10302</v>
      </c>
      <c r="B950" s="13"/>
      <c r="C950" s="14"/>
      <c r="D950" s="14" t="s">
        <v>95</v>
      </c>
      <c r="E950" s="14"/>
      <c r="F950" s="15" t="s">
        <v>1888</v>
      </c>
      <c r="G950" s="21" t="s">
        <v>73</v>
      </c>
      <c r="H950" s="22">
        <v>2</v>
      </c>
      <c r="I950" s="23">
        <v>0</v>
      </c>
      <c r="J950" s="18">
        <f>IF(G950 = CHAR(37), H950*I950/100,H950*I950)</f>
        <v>0</v>
      </c>
    </row>
    <row r="951" spans="1:10" s="2" customFormat="1" ht="12" customHeight="1" x14ac:dyDescent="0.5">
      <c r="B951" s="19"/>
      <c r="C951" s="20"/>
      <c r="D951" s="20"/>
      <c r="E951" s="20"/>
      <c r="F951" s="20"/>
      <c r="G951" s="20"/>
      <c r="H951" s="20"/>
      <c r="I951" s="20"/>
      <c r="J951" s="20"/>
    </row>
    <row r="952" spans="1:10" s="2" customFormat="1" ht="12" customHeight="1" x14ac:dyDescent="0.5">
      <c r="A952" s="2">
        <v>10303</v>
      </c>
      <c r="B952" s="13"/>
      <c r="C952" s="14"/>
      <c r="D952" s="14" t="s">
        <v>97</v>
      </c>
      <c r="E952" s="14"/>
      <c r="F952" s="15" t="s">
        <v>1889</v>
      </c>
      <c r="G952" s="21" t="s">
        <v>73</v>
      </c>
      <c r="H952" s="22">
        <v>2</v>
      </c>
      <c r="I952" s="23">
        <v>0</v>
      </c>
      <c r="J952" s="18">
        <f>IF(G952 = CHAR(37), H952*I952/100,H952*I952)</f>
        <v>0</v>
      </c>
    </row>
    <row r="953" spans="1:10" s="2" customFormat="1" ht="12" customHeight="1" x14ac:dyDescent="0.5">
      <c r="B953" s="19"/>
      <c r="C953" s="20"/>
      <c r="D953" s="20"/>
      <c r="E953" s="20"/>
      <c r="F953" s="20"/>
      <c r="G953" s="20"/>
      <c r="H953" s="20"/>
      <c r="I953" s="20"/>
      <c r="J953" s="20"/>
    </row>
    <row r="954" spans="1:10" s="2" customFormat="1" ht="12" customHeight="1" x14ac:dyDescent="0.5">
      <c r="A954" s="2">
        <v>10304</v>
      </c>
      <c r="B954" s="13" t="s">
        <v>1890</v>
      </c>
      <c r="C954" s="14"/>
      <c r="D954" s="14"/>
      <c r="E954" s="14"/>
      <c r="F954" s="32" t="s">
        <v>1891</v>
      </c>
      <c r="G954" s="21"/>
      <c r="H954" s="22"/>
      <c r="I954" s="18"/>
      <c r="J954" s="18"/>
    </row>
    <row r="955" spans="1:10" s="2" customFormat="1" ht="12" customHeight="1" x14ac:dyDescent="0.5">
      <c r="B955" s="19"/>
      <c r="C955" s="20"/>
      <c r="D955" s="20"/>
      <c r="E955" s="20"/>
      <c r="F955" s="20"/>
      <c r="G955" s="20"/>
      <c r="H955" s="20"/>
      <c r="I955" s="20"/>
      <c r="J955" s="20"/>
    </row>
    <row r="956" spans="1:10" s="2" customFormat="1" ht="48" customHeight="1" x14ac:dyDescent="0.5">
      <c r="A956" s="2">
        <v>10305</v>
      </c>
      <c r="B956" s="13"/>
      <c r="C956" s="14"/>
      <c r="D956" s="14" t="s">
        <v>92</v>
      </c>
      <c r="E956" s="14"/>
      <c r="F956" s="15" t="s">
        <v>1892</v>
      </c>
      <c r="G956" s="21" t="s">
        <v>73</v>
      </c>
      <c r="H956" s="22">
        <v>3</v>
      </c>
      <c r="I956" s="23">
        <v>0</v>
      </c>
      <c r="J956" s="18">
        <f>IF(G956 = CHAR(37), H956*I956/100,H956*I956)</f>
        <v>0</v>
      </c>
    </row>
    <row r="957" spans="1:10" s="2" customFormat="1" ht="12" customHeight="1" x14ac:dyDescent="0.5">
      <c r="B957" s="19"/>
      <c r="C957" s="20"/>
      <c r="D957" s="20"/>
      <c r="E957" s="20"/>
      <c r="F957" s="20"/>
      <c r="G957" s="20"/>
      <c r="H957" s="20"/>
      <c r="I957" s="20"/>
      <c r="J957" s="20"/>
    </row>
    <row r="958" spans="1:10" s="2" customFormat="1" ht="24" customHeight="1" x14ac:dyDescent="0.5">
      <c r="A958" s="2">
        <v>10306</v>
      </c>
      <c r="B958" s="13" t="s">
        <v>1893</v>
      </c>
      <c r="C958" s="14"/>
      <c r="D958" s="14"/>
      <c r="E958" s="14"/>
      <c r="F958" s="32" t="s">
        <v>1894</v>
      </c>
      <c r="G958" s="21"/>
      <c r="H958" s="22"/>
      <c r="I958" s="18"/>
      <c r="J958" s="18"/>
    </row>
    <row r="959" spans="1:10" s="2" customFormat="1" ht="12" customHeight="1" x14ac:dyDescent="0.5">
      <c r="B959" s="19"/>
      <c r="C959" s="20"/>
      <c r="D959" s="20"/>
      <c r="E959" s="20"/>
      <c r="F959" s="20"/>
      <c r="G959" s="20"/>
      <c r="H959" s="20"/>
      <c r="I959" s="20"/>
      <c r="J959" s="20"/>
    </row>
    <row r="960" spans="1:10" s="2" customFormat="1" ht="24" customHeight="1" x14ac:dyDescent="0.5">
      <c r="A960" s="2">
        <v>10307</v>
      </c>
      <c r="B960" s="13"/>
      <c r="C960" s="14"/>
      <c r="D960" s="14" t="s">
        <v>92</v>
      </c>
      <c r="E960" s="14"/>
      <c r="F960" s="15" t="s">
        <v>1895</v>
      </c>
      <c r="G960" s="21" t="s">
        <v>1896</v>
      </c>
      <c r="H960" s="22">
        <v>180</v>
      </c>
      <c r="I960" s="23">
        <v>0</v>
      </c>
      <c r="J960" s="18">
        <f>IF(G960 = CHAR(37), H960*I960/100,H960*I960)</f>
        <v>0</v>
      </c>
    </row>
    <row r="961" spans="1:10" s="2" customFormat="1" ht="12" customHeight="1" x14ac:dyDescent="0.5">
      <c r="B961" s="19"/>
      <c r="C961" s="20"/>
      <c r="D961" s="20"/>
      <c r="E961" s="20"/>
      <c r="F961" s="20"/>
      <c r="G961" s="20"/>
      <c r="H961" s="20"/>
      <c r="I961" s="20"/>
      <c r="J961" s="20"/>
    </row>
    <row r="962" spans="1:10" s="2" customFormat="1" ht="24" customHeight="1" x14ac:dyDescent="0.5">
      <c r="A962" s="2">
        <v>10319</v>
      </c>
      <c r="B962" s="13"/>
      <c r="C962" s="14"/>
      <c r="D962" s="14" t="s">
        <v>95</v>
      </c>
      <c r="E962" s="14"/>
      <c r="F962" s="15" t="s">
        <v>1897</v>
      </c>
      <c r="G962" s="21" t="s">
        <v>1896</v>
      </c>
      <c r="H962" s="22">
        <v>30</v>
      </c>
      <c r="I962" s="23">
        <v>0</v>
      </c>
      <c r="J962" s="18">
        <f>IF(G962 = CHAR(37), H962*I962/100,H962*I962)</f>
        <v>0</v>
      </c>
    </row>
    <row r="963" spans="1:10" s="2" customFormat="1" ht="12" customHeight="1" x14ac:dyDescent="0.5">
      <c r="B963" s="19"/>
      <c r="C963" s="20"/>
      <c r="D963" s="20"/>
      <c r="E963" s="20"/>
      <c r="F963" s="20"/>
      <c r="G963" s="20"/>
      <c r="H963" s="20"/>
      <c r="I963" s="20"/>
      <c r="J963" s="20"/>
    </row>
    <row r="964" spans="1:10" s="2" customFormat="1" ht="24" customHeight="1" x14ac:dyDescent="0.5">
      <c r="A964" s="2">
        <v>10308</v>
      </c>
      <c r="B964" s="13" t="s">
        <v>1898</v>
      </c>
      <c r="C964" s="14"/>
      <c r="D964" s="14"/>
      <c r="E964" s="14"/>
      <c r="F964" s="32" t="s">
        <v>1899</v>
      </c>
      <c r="G964" s="21"/>
      <c r="H964" s="22"/>
      <c r="I964" s="18"/>
      <c r="J964" s="18"/>
    </row>
    <row r="965" spans="1:10" s="2" customFormat="1" ht="12" customHeight="1" x14ac:dyDescent="0.5">
      <c r="B965" s="19"/>
      <c r="C965" s="20"/>
      <c r="D965" s="20"/>
      <c r="E965" s="20"/>
      <c r="F965" s="20"/>
      <c r="G965" s="20"/>
      <c r="H965" s="20"/>
      <c r="I965" s="20"/>
      <c r="J965" s="20"/>
    </row>
    <row r="966" spans="1:10" s="3" customFormat="1" ht="20.100000000000001" customHeight="1" x14ac:dyDescent="0.5">
      <c r="B966" s="25" t="s">
        <v>64</v>
      </c>
      <c r="C966" s="26"/>
      <c r="D966" s="26"/>
      <c r="E966" s="26"/>
      <c r="F966" s="27"/>
      <c r="G966" s="28"/>
      <c r="H966" s="29"/>
      <c r="I966" s="29"/>
      <c r="J966" s="30">
        <f>SUM(J919:J965)</f>
        <v>0</v>
      </c>
    </row>
    <row r="967" spans="1:10" s="1" customFormat="1" ht="12" customHeight="1" x14ac:dyDescent="0.5">
      <c r="J967" s="31" t="s">
        <v>1900</v>
      </c>
    </row>
    <row r="968" spans="1:10" s="4" customFormat="1" ht="13" x14ac:dyDescent="0.5">
      <c r="B968" s="43" t="s">
        <v>1588</v>
      </c>
    </row>
    <row r="969" spans="1:10" s="1" customFormat="1" ht="11.7" x14ac:dyDescent="0.5">
      <c r="B969" s="44" t="s">
        <v>1864</v>
      </c>
    </row>
    <row r="970" spans="1:10" s="2" customFormat="1" ht="39.450000000000003" customHeight="1" x14ac:dyDescent="0.5">
      <c r="B970" s="7"/>
      <c r="C970" s="8" t="s">
        <v>3</v>
      </c>
      <c r="D970" s="8"/>
      <c r="E970" s="8"/>
      <c r="F970" s="7" t="s">
        <v>4</v>
      </c>
      <c r="G970" s="7" t="s">
        <v>5</v>
      </c>
      <c r="H970" s="7" t="s">
        <v>6</v>
      </c>
      <c r="I970" s="7" t="s">
        <v>7</v>
      </c>
      <c r="J970" s="9" t="s">
        <v>1589</v>
      </c>
    </row>
    <row r="971" spans="1:10" s="3" customFormat="1" ht="20.100000000000001" customHeight="1" x14ac:dyDescent="0.5">
      <c r="B971" s="25" t="s">
        <v>66</v>
      </c>
      <c r="C971" s="26"/>
      <c r="D971" s="26"/>
      <c r="E971" s="26"/>
      <c r="F971" s="27"/>
      <c r="G971" s="28"/>
      <c r="H971" s="29"/>
      <c r="I971" s="29"/>
      <c r="J971" s="30">
        <f>J966</f>
        <v>0</v>
      </c>
    </row>
    <row r="972" spans="1:10" s="2" customFormat="1" ht="36" customHeight="1" x14ac:dyDescent="0.5">
      <c r="A972" s="2">
        <v>10309</v>
      </c>
      <c r="B972" s="13"/>
      <c r="C972" s="14"/>
      <c r="D972" s="14" t="s">
        <v>92</v>
      </c>
      <c r="E972" s="14"/>
      <c r="F972" s="15" t="s">
        <v>1901</v>
      </c>
      <c r="G972" s="21" t="s">
        <v>1902</v>
      </c>
      <c r="H972" s="22">
        <v>5</v>
      </c>
      <c r="I972" s="23">
        <v>0</v>
      </c>
      <c r="J972" s="18">
        <f>IF(G972 = CHAR(37), H972*I972/100,H972*I972)</f>
        <v>0</v>
      </c>
    </row>
    <row r="973" spans="1:10" s="2" customFormat="1" ht="12" customHeight="1" x14ac:dyDescent="0.5">
      <c r="B973" s="19"/>
      <c r="C973" s="20"/>
      <c r="D973" s="20"/>
      <c r="E973" s="20"/>
      <c r="F973" s="20"/>
      <c r="G973" s="20"/>
      <c r="H973" s="20"/>
      <c r="I973" s="20"/>
      <c r="J973" s="20"/>
    </row>
    <row r="974" spans="1:10" s="2" customFormat="1" ht="24" customHeight="1" x14ac:dyDescent="0.5">
      <c r="A974" s="2">
        <v>10310</v>
      </c>
      <c r="B974" s="13" t="s">
        <v>1903</v>
      </c>
      <c r="C974" s="14"/>
      <c r="D974" s="14"/>
      <c r="E974" s="14"/>
      <c r="F974" s="32" t="s">
        <v>1904</v>
      </c>
      <c r="G974" s="21"/>
      <c r="H974" s="22"/>
      <c r="I974" s="18"/>
      <c r="J974" s="18"/>
    </row>
    <row r="975" spans="1:10" s="2" customFormat="1" ht="12" customHeight="1" x14ac:dyDescent="0.5">
      <c r="B975" s="19"/>
      <c r="C975" s="20"/>
      <c r="D975" s="20"/>
      <c r="E975" s="20"/>
      <c r="F975" s="20"/>
      <c r="G975" s="20"/>
      <c r="H975" s="20"/>
      <c r="I975" s="20"/>
      <c r="J975" s="20"/>
    </row>
    <row r="976" spans="1:10" s="2" customFormat="1" ht="36" customHeight="1" x14ac:dyDescent="0.5">
      <c r="A976" s="2">
        <v>10311</v>
      </c>
      <c r="B976" s="13"/>
      <c r="C976" s="14"/>
      <c r="D976" s="14" t="s">
        <v>92</v>
      </c>
      <c r="E976" s="14"/>
      <c r="F976" s="15" t="s">
        <v>1905</v>
      </c>
      <c r="G976" s="21" t="s">
        <v>22</v>
      </c>
      <c r="H976" s="22">
        <v>1</v>
      </c>
      <c r="I976" s="23">
        <v>0</v>
      </c>
      <c r="J976" s="18">
        <f>IF(G976 = CHAR(37), H976*I976/100,H976*I976)</f>
        <v>0</v>
      </c>
    </row>
    <row r="977" spans="1:10" s="2" customFormat="1" ht="12" customHeight="1" x14ac:dyDescent="0.5">
      <c r="B977" s="19"/>
      <c r="C977" s="20"/>
      <c r="D977" s="20"/>
      <c r="E977" s="20"/>
      <c r="F977" s="20"/>
      <c r="G977" s="20"/>
      <c r="H977" s="20"/>
      <c r="I977" s="20"/>
      <c r="J977" s="20"/>
    </row>
    <row r="978" spans="1:10" s="2" customFormat="1" ht="12" customHeight="1" x14ac:dyDescent="0.5">
      <c r="A978" s="2">
        <v>10312</v>
      </c>
      <c r="B978" s="13" t="s">
        <v>1906</v>
      </c>
      <c r="C978" s="14"/>
      <c r="D978" s="14"/>
      <c r="E978" s="14"/>
      <c r="F978" s="32" t="s">
        <v>1907</v>
      </c>
      <c r="G978" s="21"/>
      <c r="H978" s="22"/>
      <c r="I978" s="18"/>
      <c r="J978" s="18"/>
    </row>
    <row r="979" spans="1:10" s="2" customFormat="1" ht="12" customHeight="1" x14ac:dyDescent="0.5">
      <c r="B979" s="19"/>
      <c r="C979" s="20"/>
      <c r="D979" s="20"/>
      <c r="E979" s="20"/>
      <c r="F979" s="20"/>
      <c r="G979" s="20"/>
      <c r="H979" s="20"/>
      <c r="I979" s="20"/>
      <c r="J979" s="20"/>
    </row>
    <row r="980" spans="1:10" s="2" customFormat="1" ht="12" customHeight="1" x14ac:dyDescent="0.5">
      <c r="A980" s="2">
        <v>10313</v>
      </c>
      <c r="B980" s="13"/>
      <c r="C980" s="14"/>
      <c r="D980" s="14" t="s">
        <v>92</v>
      </c>
      <c r="E980" s="14"/>
      <c r="F980" s="15" t="s">
        <v>1908</v>
      </c>
      <c r="G980" s="21" t="s">
        <v>73</v>
      </c>
      <c r="H980" s="22">
        <v>9</v>
      </c>
      <c r="I980" s="23">
        <v>0</v>
      </c>
      <c r="J980" s="18">
        <f>IF(G980 = CHAR(37), H980*I980/100,H980*I980)</f>
        <v>0</v>
      </c>
    </row>
    <row r="981" spans="1:10" s="2" customFormat="1" ht="12" customHeight="1" x14ac:dyDescent="0.5">
      <c r="B981" s="19"/>
      <c r="C981" s="20"/>
      <c r="D981" s="20"/>
      <c r="E981" s="20"/>
      <c r="F981" s="20"/>
      <c r="G981" s="20"/>
      <c r="H981" s="20"/>
      <c r="I981" s="20"/>
      <c r="J981" s="20"/>
    </row>
    <row r="982" spans="1:10" s="2" customFormat="1" ht="12" customHeight="1" x14ac:dyDescent="0.5">
      <c r="A982" s="2">
        <v>10314</v>
      </c>
      <c r="B982" s="13"/>
      <c r="C982" s="14"/>
      <c r="D982" s="14" t="s">
        <v>95</v>
      </c>
      <c r="E982" s="14"/>
      <c r="F982" s="15" t="s">
        <v>1909</v>
      </c>
      <c r="G982" s="21" t="s">
        <v>73</v>
      </c>
      <c r="H982" s="22">
        <v>9</v>
      </c>
      <c r="I982" s="23">
        <v>0</v>
      </c>
      <c r="J982" s="18">
        <f>IF(G982 = CHAR(37), H982*I982/100,H982*I982)</f>
        <v>0</v>
      </c>
    </row>
    <row r="983" spans="1:10" s="2" customFormat="1" ht="12" customHeight="1" x14ac:dyDescent="0.5">
      <c r="B983" s="19"/>
      <c r="C983" s="20"/>
      <c r="D983" s="20"/>
      <c r="E983" s="20"/>
      <c r="F983" s="20"/>
      <c r="G983" s="20"/>
      <c r="H983" s="20"/>
      <c r="I983" s="20"/>
      <c r="J983" s="20"/>
    </row>
    <row r="984" spans="1:10" s="2" customFormat="1" ht="12" customHeight="1" x14ac:dyDescent="0.5">
      <c r="A984" s="2">
        <v>10315</v>
      </c>
      <c r="B984" s="13"/>
      <c r="C984" s="14"/>
      <c r="D984" s="14" t="s">
        <v>97</v>
      </c>
      <c r="E984" s="14"/>
      <c r="F984" s="15" t="s">
        <v>1910</v>
      </c>
      <c r="G984" s="21" t="s">
        <v>73</v>
      </c>
      <c r="H984" s="22">
        <v>9</v>
      </c>
      <c r="I984" s="23">
        <v>0</v>
      </c>
      <c r="J984" s="18">
        <f>IF(G984 = CHAR(37), H984*I984/100,H984*I984)</f>
        <v>0</v>
      </c>
    </row>
    <row r="985" spans="1:10" s="2" customFormat="1" ht="12" customHeight="1" x14ac:dyDescent="0.5">
      <c r="B985" s="19"/>
      <c r="C985" s="20"/>
      <c r="D985" s="20"/>
      <c r="E985" s="20"/>
      <c r="F985" s="20"/>
      <c r="G985" s="20"/>
      <c r="H985" s="20"/>
      <c r="I985" s="20"/>
      <c r="J985" s="20"/>
    </row>
    <row r="986" spans="1:10" s="2" customFormat="1" ht="12" customHeight="1" x14ac:dyDescent="0.5">
      <c r="A986" s="2">
        <v>10316</v>
      </c>
      <c r="B986" s="13"/>
      <c r="C986" s="14"/>
      <c r="D986" s="14" t="s">
        <v>99</v>
      </c>
      <c r="E986" s="14"/>
      <c r="F986" s="15" t="s">
        <v>1911</v>
      </c>
      <c r="G986" s="21" t="s">
        <v>73</v>
      </c>
      <c r="H986" s="22">
        <v>9</v>
      </c>
      <c r="I986" s="23">
        <v>0</v>
      </c>
      <c r="J986" s="18">
        <f>IF(G986 = CHAR(37), H986*I986/100,H986*I986)</f>
        <v>0</v>
      </c>
    </row>
    <row r="987" spans="1:10" s="2" customFormat="1" ht="12" customHeight="1" x14ac:dyDescent="0.5">
      <c r="B987" s="19"/>
      <c r="C987" s="20"/>
      <c r="D987" s="20"/>
      <c r="E987" s="20"/>
      <c r="F987" s="20"/>
      <c r="G987" s="20"/>
      <c r="H987" s="20"/>
      <c r="I987" s="20"/>
      <c r="J987" s="20"/>
    </row>
    <row r="988" spans="1:10" s="2" customFormat="1" ht="24" customHeight="1" x14ac:dyDescent="0.5">
      <c r="A988" s="2">
        <v>10317</v>
      </c>
      <c r="B988" s="13"/>
      <c r="C988" s="14"/>
      <c r="D988" s="14" t="s">
        <v>101</v>
      </c>
      <c r="E988" s="14"/>
      <c r="F988" s="15" t="s">
        <v>1912</v>
      </c>
      <c r="G988" s="21" t="s">
        <v>73</v>
      </c>
      <c r="H988" s="22">
        <v>3</v>
      </c>
      <c r="I988" s="23">
        <v>0</v>
      </c>
      <c r="J988" s="18">
        <f>IF(G988 = CHAR(37), H988*I988/100,H988*I988)</f>
        <v>0</v>
      </c>
    </row>
    <row r="989" spans="1:10" s="2" customFormat="1" ht="12" customHeight="1" x14ac:dyDescent="0.5">
      <c r="B989" s="19"/>
      <c r="C989" s="20"/>
      <c r="D989" s="20"/>
      <c r="E989" s="20"/>
      <c r="F989" s="20"/>
      <c r="G989" s="20"/>
      <c r="H989" s="20"/>
      <c r="I989" s="20"/>
      <c r="J989" s="20"/>
    </row>
    <row r="990" spans="1:10" s="2" customFormat="1" ht="12" customHeight="1" x14ac:dyDescent="0.5">
      <c r="A990" s="2">
        <v>10320</v>
      </c>
      <c r="B990" s="13"/>
      <c r="C990" s="14"/>
      <c r="D990" s="14" t="s">
        <v>110</v>
      </c>
      <c r="E990" s="14"/>
      <c r="F990" s="15" t="s">
        <v>1913</v>
      </c>
      <c r="G990" s="21" t="s">
        <v>73</v>
      </c>
      <c r="H990" s="22">
        <v>3</v>
      </c>
      <c r="I990" s="23">
        <v>0</v>
      </c>
      <c r="J990" s="18">
        <f>IF(G990 = CHAR(37), H990*I990/100,H990*I990)</f>
        <v>0</v>
      </c>
    </row>
    <row r="991" spans="1:10" s="2" customFormat="1" ht="12" customHeight="1" x14ac:dyDescent="0.5">
      <c r="B991" s="19"/>
      <c r="C991" s="20"/>
      <c r="D991" s="20"/>
      <c r="E991" s="20"/>
      <c r="F991" s="20"/>
      <c r="G991" s="20"/>
      <c r="H991" s="20"/>
      <c r="I991" s="20"/>
      <c r="J991" s="20"/>
    </row>
    <row r="992" spans="1:10" s="2" customFormat="1" ht="24" customHeight="1" x14ac:dyDescent="0.5">
      <c r="A992" s="2">
        <v>10321</v>
      </c>
      <c r="B992" s="13"/>
      <c r="C992" s="14"/>
      <c r="D992" s="14" t="s">
        <v>112</v>
      </c>
      <c r="E992" s="14"/>
      <c r="F992" s="15" t="s">
        <v>1914</v>
      </c>
      <c r="G992" s="21" t="s">
        <v>73</v>
      </c>
      <c r="H992" s="22">
        <v>6</v>
      </c>
      <c r="I992" s="23">
        <v>0</v>
      </c>
      <c r="J992" s="18">
        <f>IF(G992 = CHAR(37), H992*I992/100,H992*I992)</f>
        <v>0</v>
      </c>
    </row>
    <row r="993" spans="1:10" s="2" customFormat="1" ht="12" customHeight="1" x14ac:dyDescent="0.5">
      <c r="B993" s="19"/>
      <c r="C993" s="20"/>
      <c r="D993" s="20"/>
      <c r="E993" s="20"/>
      <c r="F993" s="20"/>
      <c r="G993" s="20"/>
      <c r="H993" s="20"/>
      <c r="I993" s="20"/>
      <c r="J993" s="20"/>
    </row>
    <row r="994" spans="1:10" s="2" customFormat="1" ht="12" customHeight="1" x14ac:dyDescent="0.5">
      <c r="A994" s="2">
        <v>10322</v>
      </c>
      <c r="B994" s="13" t="s">
        <v>1915</v>
      </c>
      <c r="C994" s="14"/>
      <c r="D994" s="14"/>
      <c r="E994" s="14"/>
      <c r="F994" s="32" t="s">
        <v>1916</v>
      </c>
      <c r="G994" s="21"/>
      <c r="H994" s="22"/>
      <c r="I994" s="18"/>
      <c r="J994" s="18"/>
    </row>
    <row r="995" spans="1:10" s="2" customFormat="1" ht="12" customHeight="1" x14ac:dyDescent="0.5">
      <c r="B995" s="19"/>
      <c r="C995" s="20"/>
      <c r="D995" s="20"/>
      <c r="E995" s="20"/>
      <c r="F995" s="20"/>
      <c r="G995" s="20"/>
      <c r="H995" s="20"/>
      <c r="I995" s="20"/>
      <c r="J995" s="20"/>
    </row>
    <row r="996" spans="1:10" s="2" customFormat="1" ht="24" customHeight="1" x14ac:dyDescent="0.5">
      <c r="A996" s="2">
        <v>10323</v>
      </c>
      <c r="B996" s="13"/>
      <c r="C996" s="14"/>
      <c r="D996" s="14" t="s">
        <v>92</v>
      </c>
      <c r="E996" s="14"/>
      <c r="F996" s="15" t="s">
        <v>1917</v>
      </c>
      <c r="G996" s="21" t="s">
        <v>73</v>
      </c>
      <c r="H996" s="22">
        <v>1</v>
      </c>
      <c r="I996" s="23">
        <v>0</v>
      </c>
      <c r="J996" s="18">
        <f>IF(G996 = CHAR(37), H996*I996/100,H996*I996)</f>
        <v>0</v>
      </c>
    </row>
    <row r="997" spans="1:10" s="2" customFormat="1" ht="12" customHeight="1" x14ac:dyDescent="0.5">
      <c r="B997" s="19"/>
      <c r="C997" s="20"/>
      <c r="D997" s="20"/>
      <c r="E997" s="20"/>
      <c r="F997" s="20"/>
      <c r="G997" s="20"/>
      <c r="H997" s="20"/>
      <c r="I997" s="20"/>
      <c r="J997" s="20"/>
    </row>
    <row r="998" spans="1:10" s="2" customFormat="1" ht="12" customHeight="1" x14ac:dyDescent="0.5">
      <c r="A998" s="2">
        <v>10324</v>
      </c>
      <c r="B998" s="13" t="s">
        <v>1918</v>
      </c>
      <c r="C998" s="14"/>
      <c r="D998" s="14"/>
      <c r="E998" s="14"/>
      <c r="F998" s="32" t="s">
        <v>1919</v>
      </c>
      <c r="G998" s="21"/>
      <c r="H998" s="22"/>
      <c r="I998" s="18"/>
      <c r="J998" s="18"/>
    </row>
    <row r="999" spans="1:10" s="2" customFormat="1" ht="12" customHeight="1" x14ac:dyDescent="0.5">
      <c r="B999" s="19"/>
      <c r="C999" s="20"/>
      <c r="D999" s="20"/>
      <c r="E999" s="20"/>
      <c r="F999" s="20"/>
      <c r="G999" s="20"/>
      <c r="H999" s="20"/>
      <c r="I999" s="20"/>
      <c r="J999" s="20"/>
    </row>
    <row r="1000" spans="1:10" s="2" customFormat="1" ht="24" customHeight="1" x14ac:dyDescent="0.5">
      <c r="A1000" s="2">
        <v>10325</v>
      </c>
      <c r="B1000" s="13"/>
      <c r="C1000" s="14"/>
      <c r="D1000" s="14" t="s">
        <v>92</v>
      </c>
      <c r="E1000" s="14"/>
      <c r="F1000" s="15" t="s">
        <v>1920</v>
      </c>
      <c r="G1000" s="21" t="s">
        <v>22</v>
      </c>
      <c r="H1000" s="22">
        <v>1</v>
      </c>
      <c r="I1000" s="23">
        <v>0</v>
      </c>
      <c r="J1000" s="18">
        <f>IF(G1000 = CHAR(37), H1000*I1000/100,H1000*I1000)</f>
        <v>0</v>
      </c>
    </row>
    <row r="1001" spans="1:10" s="2" customFormat="1" ht="12" customHeight="1" x14ac:dyDescent="0.5">
      <c r="B1001" s="19"/>
      <c r="C1001" s="20"/>
      <c r="D1001" s="20"/>
      <c r="E1001" s="20"/>
      <c r="F1001" s="20"/>
      <c r="G1001" s="20"/>
      <c r="H1001" s="20"/>
      <c r="I1001" s="20"/>
      <c r="J1001" s="20"/>
    </row>
    <row r="1002" spans="1:10" s="2" customFormat="1" ht="12" customHeight="1" x14ac:dyDescent="0.5">
      <c r="B1002" s="19"/>
      <c r="C1002" s="20"/>
      <c r="D1002" s="20"/>
      <c r="E1002" s="20"/>
      <c r="F1002" s="20"/>
      <c r="G1002" s="20"/>
      <c r="H1002" s="20"/>
      <c r="I1002" s="20"/>
      <c r="J1002" s="20"/>
    </row>
    <row r="1003" spans="1:10" s="2" customFormat="1" ht="12" customHeight="1" x14ac:dyDescent="0.5">
      <c r="B1003" s="19"/>
      <c r="C1003" s="20"/>
      <c r="D1003" s="20"/>
      <c r="E1003" s="20"/>
      <c r="F1003" s="20"/>
      <c r="G1003" s="20"/>
      <c r="H1003" s="20"/>
      <c r="I1003" s="20"/>
      <c r="J1003" s="20"/>
    </row>
    <row r="1004" spans="1:10" s="2" customFormat="1" ht="12" customHeight="1" x14ac:dyDescent="0.5">
      <c r="B1004" s="19"/>
      <c r="C1004" s="20"/>
      <c r="D1004" s="20"/>
      <c r="E1004" s="20"/>
      <c r="F1004" s="20"/>
      <c r="G1004" s="20"/>
      <c r="H1004" s="20"/>
      <c r="I1004" s="20"/>
      <c r="J1004" s="20"/>
    </row>
    <row r="1005" spans="1:10" s="2" customFormat="1" ht="12" customHeight="1" x14ac:dyDescent="0.5">
      <c r="B1005" s="19"/>
      <c r="C1005" s="20"/>
      <c r="D1005" s="20"/>
      <c r="E1005" s="20"/>
      <c r="F1005" s="20"/>
      <c r="G1005" s="20"/>
      <c r="H1005" s="20"/>
      <c r="I1005" s="20"/>
      <c r="J1005" s="20"/>
    </row>
    <row r="1006" spans="1:10" s="2" customFormat="1" ht="12" customHeight="1" x14ac:dyDescent="0.5">
      <c r="B1006" s="19"/>
      <c r="C1006" s="20"/>
      <c r="D1006" s="20"/>
      <c r="E1006" s="20"/>
      <c r="F1006" s="20"/>
      <c r="G1006" s="20"/>
      <c r="H1006" s="20"/>
      <c r="I1006" s="20"/>
      <c r="J1006" s="20"/>
    </row>
    <row r="1007" spans="1:10" s="2" customFormat="1" ht="12" customHeight="1" x14ac:dyDescent="0.5">
      <c r="B1007" s="19"/>
      <c r="C1007" s="20"/>
      <c r="D1007" s="20"/>
      <c r="E1007" s="20"/>
      <c r="F1007" s="20"/>
      <c r="G1007" s="20"/>
      <c r="H1007" s="20"/>
      <c r="I1007" s="20"/>
      <c r="J1007" s="20"/>
    </row>
    <row r="1008" spans="1:10" s="2" customFormat="1" ht="12" customHeight="1" x14ac:dyDescent="0.5">
      <c r="B1008" s="19"/>
      <c r="C1008" s="20"/>
      <c r="D1008" s="20"/>
      <c r="E1008" s="20"/>
      <c r="F1008" s="20"/>
      <c r="G1008" s="20"/>
      <c r="H1008" s="20"/>
      <c r="I1008" s="20"/>
      <c r="J1008" s="20"/>
    </row>
    <row r="1009" spans="2:10" s="2" customFormat="1" ht="12" customHeight="1" x14ac:dyDescent="0.5">
      <c r="B1009" s="19"/>
      <c r="C1009" s="20"/>
      <c r="D1009" s="20"/>
      <c r="E1009" s="20"/>
      <c r="F1009" s="20"/>
      <c r="G1009" s="20"/>
      <c r="H1009" s="20"/>
      <c r="I1009" s="20"/>
      <c r="J1009" s="20"/>
    </row>
    <row r="1010" spans="2:10" s="2" customFormat="1" ht="12" customHeight="1" x14ac:dyDescent="0.5">
      <c r="B1010" s="19"/>
      <c r="C1010" s="20"/>
      <c r="D1010" s="20"/>
      <c r="E1010" s="20"/>
      <c r="F1010" s="20"/>
      <c r="G1010" s="20"/>
      <c r="H1010" s="20"/>
      <c r="I1010" s="20"/>
      <c r="J1010" s="20"/>
    </row>
    <row r="1011" spans="2:10" s="2" customFormat="1" ht="12" customHeight="1" x14ac:dyDescent="0.5">
      <c r="B1011" s="19"/>
      <c r="C1011" s="20"/>
      <c r="D1011" s="20"/>
      <c r="E1011" s="20"/>
      <c r="F1011" s="20"/>
      <c r="G1011" s="20"/>
      <c r="H1011" s="20"/>
      <c r="I1011" s="20"/>
      <c r="J1011" s="20"/>
    </row>
    <row r="1012" spans="2:10" s="2" customFormat="1" ht="12" customHeight="1" x14ac:dyDescent="0.5">
      <c r="B1012" s="19"/>
      <c r="C1012" s="20"/>
      <c r="D1012" s="20"/>
      <c r="E1012" s="20"/>
      <c r="F1012" s="20"/>
      <c r="G1012" s="20"/>
      <c r="H1012" s="20"/>
      <c r="I1012" s="20"/>
      <c r="J1012" s="20"/>
    </row>
    <row r="1013" spans="2:10" s="2" customFormat="1" ht="12" customHeight="1" x14ac:dyDescent="0.5">
      <c r="B1013" s="19"/>
      <c r="C1013" s="20"/>
      <c r="D1013" s="20"/>
      <c r="E1013" s="20"/>
      <c r="F1013" s="20"/>
      <c r="G1013" s="20"/>
      <c r="H1013" s="20"/>
      <c r="I1013" s="20"/>
      <c r="J1013" s="20"/>
    </row>
    <row r="1014" spans="2:10" s="2" customFormat="1" ht="12" customHeight="1" x14ac:dyDescent="0.5">
      <c r="B1014" s="19"/>
      <c r="C1014" s="20"/>
      <c r="D1014" s="20"/>
      <c r="E1014" s="20"/>
      <c r="F1014" s="20"/>
      <c r="G1014" s="20"/>
      <c r="H1014" s="20"/>
      <c r="I1014" s="20"/>
      <c r="J1014" s="20"/>
    </row>
    <row r="1015" spans="2:10" s="2" customFormat="1" ht="12" customHeight="1" x14ac:dyDescent="0.5">
      <c r="B1015" s="19"/>
      <c r="C1015" s="20"/>
      <c r="D1015" s="20"/>
      <c r="E1015" s="20"/>
      <c r="F1015" s="20"/>
      <c r="G1015" s="20"/>
      <c r="H1015" s="20"/>
      <c r="I1015" s="20"/>
      <c r="J1015" s="20"/>
    </row>
    <row r="1016" spans="2:10" s="2" customFormat="1" ht="12" customHeight="1" x14ac:dyDescent="0.5">
      <c r="B1016" s="19"/>
      <c r="C1016" s="20"/>
      <c r="D1016" s="20"/>
      <c r="E1016" s="20"/>
      <c r="F1016" s="20"/>
      <c r="G1016" s="20"/>
      <c r="H1016" s="20"/>
      <c r="I1016" s="20"/>
      <c r="J1016" s="20"/>
    </row>
    <row r="1017" spans="2:10" s="2" customFormat="1" ht="12" customHeight="1" x14ac:dyDescent="0.5">
      <c r="B1017" s="19"/>
      <c r="C1017" s="20"/>
      <c r="D1017" s="20"/>
      <c r="E1017" s="20"/>
      <c r="F1017" s="20"/>
      <c r="G1017" s="20"/>
      <c r="H1017" s="20"/>
      <c r="I1017" s="20"/>
      <c r="J1017" s="20"/>
    </row>
    <row r="1018" spans="2:10" s="2" customFormat="1" ht="12" customHeight="1" x14ac:dyDescent="0.5">
      <c r="B1018" s="19"/>
      <c r="C1018" s="20"/>
      <c r="D1018" s="20"/>
      <c r="E1018" s="20"/>
      <c r="F1018" s="20"/>
      <c r="G1018" s="20"/>
      <c r="H1018" s="20"/>
      <c r="I1018" s="20"/>
      <c r="J1018" s="20"/>
    </row>
    <row r="1019" spans="2:10" s="2" customFormat="1" ht="12" customHeight="1" x14ac:dyDescent="0.5">
      <c r="B1019" s="19"/>
      <c r="C1019" s="20"/>
      <c r="D1019" s="20"/>
      <c r="E1019" s="20"/>
      <c r="F1019" s="20"/>
      <c r="G1019" s="20"/>
      <c r="H1019" s="20"/>
      <c r="I1019" s="20"/>
      <c r="J1019" s="20"/>
    </row>
    <row r="1020" spans="2:10" s="2" customFormat="1" ht="12" customHeight="1" x14ac:dyDescent="0.5">
      <c r="B1020" s="19"/>
      <c r="C1020" s="20"/>
      <c r="D1020" s="20"/>
      <c r="E1020" s="20"/>
      <c r="F1020" s="20"/>
      <c r="G1020" s="20"/>
      <c r="H1020" s="20"/>
      <c r="I1020" s="20"/>
      <c r="J1020" s="20"/>
    </row>
    <row r="1021" spans="2:10" s="2" customFormat="1" ht="12" customHeight="1" x14ac:dyDescent="0.5">
      <c r="B1021" s="19"/>
      <c r="C1021" s="20"/>
      <c r="D1021" s="20"/>
      <c r="E1021" s="20"/>
      <c r="F1021" s="20"/>
      <c r="G1021" s="20"/>
      <c r="H1021" s="20"/>
      <c r="I1021" s="20"/>
      <c r="J1021" s="20"/>
    </row>
    <row r="1022" spans="2:10" s="2" customFormat="1" ht="12" customHeight="1" x14ac:dyDescent="0.5">
      <c r="B1022" s="19"/>
      <c r="C1022" s="20"/>
      <c r="D1022" s="20"/>
      <c r="E1022" s="20"/>
      <c r="F1022" s="20"/>
      <c r="G1022" s="20"/>
      <c r="H1022" s="20"/>
      <c r="I1022" s="20"/>
      <c r="J1022" s="20"/>
    </row>
    <row r="1023" spans="2:10" s="2" customFormat="1" ht="12" customHeight="1" x14ac:dyDescent="0.5">
      <c r="B1023" s="19"/>
      <c r="C1023" s="20"/>
      <c r="D1023" s="20"/>
      <c r="E1023" s="20"/>
      <c r="F1023" s="20"/>
      <c r="G1023" s="20"/>
      <c r="H1023" s="20"/>
      <c r="I1023" s="20"/>
      <c r="J1023" s="20"/>
    </row>
    <row r="1024" spans="2:10" s="2" customFormat="1" ht="12" customHeight="1" x14ac:dyDescent="0.5">
      <c r="B1024" s="19"/>
      <c r="C1024" s="20"/>
      <c r="D1024" s="20"/>
      <c r="E1024" s="20"/>
      <c r="F1024" s="20"/>
      <c r="G1024" s="20"/>
      <c r="H1024" s="20"/>
      <c r="I1024" s="20"/>
      <c r="J1024" s="20"/>
    </row>
    <row r="1025" spans="2:10" s="3" customFormat="1" ht="20.100000000000001" customHeight="1" x14ac:dyDescent="0.5">
      <c r="B1025" s="25" t="s">
        <v>138</v>
      </c>
      <c r="C1025" s="26"/>
      <c r="D1025" s="26"/>
      <c r="E1025" s="26"/>
      <c r="F1025" s="27"/>
      <c r="G1025" s="28"/>
      <c r="H1025" s="29"/>
      <c r="I1025" s="29"/>
      <c r="J1025" s="30">
        <f>SUM(J971:J1024)</f>
        <v>0</v>
      </c>
    </row>
    <row r="1026" spans="2:10" s="1" customFormat="1" ht="12" customHeight="1" x14ac:dyDescent="0.5">
      <c r="J1026" s="31" t="s">
        <v>1921</v>
      </c>
    </row>
    <row r="1027" spans="2:10" s="4" customFormat="1" ht="13" x14ac:dyDescent="0.5">
      <c r="B1027" s="43" t="s">
        <v>1588</v>
      </c>
    </row>
    <row r="1028" spans="2:10" s="1" customFormat="1" ht="11.7" x14ac:dyDescent="0.5">
      <c r="B1028" s="44" t="s">
        <v>1571</v>
      </c>
    </row>
    <row r="1029" spans="2:10" s="2" customFormat="1" ht="14.35" customHeight="1" x14ac:dyDescent="0.5">
      <c r="B1029" s="33"/>
      <c r="C1029" s="33" t="s">
        <v>1572</v>
      </c>
      <c r="D1029" s="33"/>
      <c r="E1029" s="33" t="s">
        <v>1573</v>
      </c>
      <c r="F1029" s="33" t="s">
        <v>4</v>
      </c>
      <c r="G1029" s="33"/>
      <c r="H1029" s="33"/>
      <c r="I1029" s="33"/>
      <c r="J1029" s="33" t="s">
        <v>1589</v>
      </c>
    </row>
    <row r="1030" spans="2:10" s="3" customFormat="1" ht="18.95" customHeight="1" x14ac:dyDescent="0.5"/>
    <row r="1031" spans="2:10" s="2" customFormat="1" ht="12" customHeight="1" x14ac:dyDescent="0.5">
      <c r="B1031" s="34"/>
      <c r="C1031" s="34"/>
      <c r="D1031" s="34"/>
      <c r="E1031" s="35" t="s">
        <v>727</v>
      </c>
      <c r="F1031" s="36" t="s">
        <v>726</v>
      </c>
      <c r="G1031" s="34"/>
      <c r="H1031" s="34"/>
      <c r="I1031" s="34"/>
      <c r="J1031" s="37">
        <f>J59</f>
        <v>0</v>
      </c>
    </row>
    <row r="1032" spans="2:10" s="2" customFormat="1" ht="12" customHeight="1" x14ac:dyDescent="0.5"/>
    <row r="1033" spans="2:10" s="2" customFormat="1" ht="12" customHeight="1" x14ac:dyDescent="0.5">
      <c r="B1033" s="34"/>
      <c r="C1033" s="34"/>
      <c r="D1033" s="34"/>
      <c r="E1033" s="35" t="s">
        <v>746</v>
      </c>
      <c r="F1033" s="36" t="s">
        <v>745</v>
      </c>
      <c r="G1033" s="34"/>
      <c r="H1033" s="34"/>
      <c r="I1033" s="34"/>
      <c r="J1033" s="37">
        <f>J123</f>
        <v>0</v>
      </c>
    </row>
    <row r="1034" spans="2:10" s="2" customFormat="1" ht="12" customHeight="1" x14ac:dyDescent="0.5"/>
    <row r="1035" spans="2:10" s="2" customFormat="1" ht="12" customHeight="1" x14ac:dyDescent="0.5">
      <c r="B1035" s="34"/>
      <c r="C1035" s="34"/>
      <c r="D1035" s="34"/>
      <c r="E1035" s="35" t="s">
        <v>1291</v>
      </c>
      <c r="F1035" s="36" t="s">
        <v>1290</v>
      </c>
      <c r="G1035" s="34"/>
      <c r="H1035" s="34"/>
      <c r="I1035" s="34"/>
      <c r="J1035" s="37">
        <f>J177</f>
        <v>0</v>
      </c>
    </row>
    <row r="1036" spans="2:10" s="2" customFormat="1" ht="12" customHeight="1" x14ac:dyDescent="0.5"/>
    <row r="1037" spans="2:10" s="2" customFormat="1" ht="12" customHeight="1" x14ac:dyDescent="0.5">
      <c r="B1037" s="34"/>
      <c r="C1037" s="34"/>
      <c r="D1037" s="34"/>
      <c r="E1037" s="35" t="s">
        <v>1615</v>
      </c>
      <c r="F1037" s="36" t="s">
        <v>1614</v>
      </c>
      <c r="G1037" s="34"/>
      <c r="H1037" s="34"/>
      <c r="I1037" s="34"/>
      <c r="J1037" s="37">
        <f>J283</f>
        <v>150000</v>
      </c>
    </row>
    <row r="1038" spans="2:10" s="2" customFormat="1" ht="12" customHeight="1" x14ac:dyDescent="0.5"/>
    <row r="1039" spans="2:10" s="2" customFormat="1" ht="12" customHeight="1" x14ac:dyDescent="0.5">
      <c r="B1039" s="34"/>
      <c r="C1039" s="34"/>
      <c r="D1039" s="34"/>
      <c r="E1039" s="35" t="s">
        <v>1683</v>
      </c>
      <c r="F1039" s="36" t="s">
        <v>1682</v>
      </c>
      <c r="G1039" s="34"/>
      <c r="H1039" s="34"/>
      <c r="I1039" s="34"/>
      <c r="J1039" s="37">
        <f>J406</f>
        <v>50000</v>
      </c>
    </row>
    <row r="1040" spans="2:10" s="2" customFormat="1" ht="12" customHeight="1" x14ac:dyDescent="0.5"/>
    <row r="1041" spans="2:10" s="2" customFormat="1" ht="12" customHeight="1" x14ac:dyDescent="0.5">
      <c r="B1041" s="34"/>
      <c r="C1041" s="34"/>
      <c r="D1041" s="34"/>
      <c r="E1041" s="35" t="s">
        <v>1727</v>
      </c>
      <c r="F1041" s="36" t="s">
        <v>1726</v>
      </c>
      <c r="G1041" s="34"/>
      <c r="H1041" s="34"/>
      <c r="I1041" s="34"/>
      <c r="J1041" s="37">
        <f>J467</f>
        <v>0</v>
      </c>
    </row>
    <row r="1042" spans="2:10" s="2" customFormat="1" ht="12" customHeight="1" x14ac:dyDescent="0.5"/>
    <row r="1043" spans="2:10" s="2" customFormat="1" ht="12" customHeight="1" x14ac:dyDescent="0.5">
      <c r="B1043" s="34"/>
      <c r="C1043" s="34"/>
      <c r="D1043" s="34"/>
      <c r="E1043" s="35" t="s">
        <v>1743</v>
      </c>
      <c r="F1043" s="36" t="s">
        <v>1742</v>
      </c>
      <c r="G1043" s="34"/>
      <c r="H1043" s="34"/>
      <c r="I1043" s="34"/>
      <c r="J1043" s="37">
        <f>J534</f>
        <v>0</v>
      </c>
    </row>
    <row r="1044" spans="2:10" s="2" customFormat="1" ht="12" customHeight="1" x14ac:dyDescent="0.5"/>
    <row r="1045" spans="2:10" s="2" customFormat="1" ht="12" customHeight="1" x14ac:dyDescent="0.5">
      <c r="B1045" s="34"/>
      <c r="C1045" s="34"/>
      <c r="D1045" s="34"/>
      <c r="E1045" s="35" t="s">
        <v>1767</v>
      </c>
      <c r="F1045" s="36" t="s">
        <v>1766</v>
      </c>
      <c r="G1045" s="34"/>
      <c r="H1045" s="34"/>
      <c r="I1045" s="34"/>
      <c r="J1045" s="37">
        <f>J599</f>
        <v>0</v>
      </c>
    </row>
    <row r="1046" spans="2:10" s="2" customFormat="1" ht="12" customHeight="1" x14ac:dyDescent="0.5"/>
    <row r="1047" spans="2:10" s="2" customFormat="1" ht="12" customHeight="1" x14ac:dyDescent="0.5">
      <c r="B1047" s="34"/>
      <c r="C1047" s="34"/>
      <c r="D1047" s="34"/>
      <c r="E1047" s="35" t="s">
        <v>1783</v>
      </c>
      <c r="F1047" s="36" t="s">
        <v>1782</v>
      </c>
      <c r="G1047" s="34"/>
      <c r="H1047" s="34"/>
      <c r="I1047" s="34"/>
      <c r="J1047" s="37">
        <f>J664</f>
        <v>0</v>
      </c>
    </row>
    <row r="1048" spans="2:10" s="2" customFormat="1" ht="12" customHeight="1" x14ac:dyDescent="0.5"/>
    <row r="1049" spans="2:10" s="2" customFormat="1" ht="12" customHeight="1" x14ac:dyDescent="0.5">
      <c r="B1049" s="34"/>
      <c r="C1049" s="34"/>
      <c r="D1049" s="34"/>
      <c r="E1049" s="35" t="s">
        <v>1922</v>
      </c>
      <c r="F1049" s="36" t="s">
        <v>1796</v>
      </c>
      <c r="G1049" s="34"/>
      <c r="H1049" s="34"/>
      <c r="I1049" s="34"/>
      <c r="J1049" s="37">
        <f>J727</f>
        <v>0</v>
      </c>
    </row>
    <row r="1050" spans="2:10" s="2" customFormat="1" ht="12" customHeight="1" x14ac:dyDescent="0.5"/>
    <row r="1051" spans="2:10" s="2" customFormat="1" ht="12" customHeight="1" x14ac:dyDescent="0.5">
      <c r="B1051" s="34"/>
      <c r="C1051" s="34"/>
      <c r="D1051" s="34"/>
      <c r="E1051" s="35" t="s">
        <v>1813</v>
      </c>
      <c r="F1051" s="36" t="s">
        <v>1812</v>
      </c>
      <c r="G1051" s="34"/>
      <c r="H1051" s="34"/>
      <c r="I1051" s="34"/>
      <c r="J1051" s="37">
        <f>J787</f>
        <v>0</v>
      </c>
    </row>
    <row r="1052" spans="2:10" s="2" customFormat="1" ht="12" customHeight="1" x14ac:dyDescent="0.5"/>
    <row r="1053" spans="2:10" s="2" customFormat="1" ht="12" customHeight="1" x14ac:dyDescent="0.5">
      <c r="B1053" s="34"/>
      <c r="C1053" s="34"/>
      <c r="D1053" s="34"/>
      <c r="E1053" s="35" t="s">
        <v>1923</v>
      </c>
      <c r="F1053" s="36" t="s">
        <v>1848</v>
      </c>
      <c r="G1053" s="34"/>
      <c r="H1053" s="34"/>
      <c r="I1053" s="34"/>
      <c r="J1053" s="37">
        <f>J849</f>
        <v>0</v>
      </c>
    </row>
    <row r="1054" spans="2:10" s="2" customFormat="1" ht="12" customHeight="1" x14ac:dyDescent="0.5"/>
    <row r="1055" spans="2:10" s="2" customFormat="1" ht="24" customHeight="1" x14ac:dyDescent="0.5">
      <c r="B1055" s="34"/>
      <c r="C1055" s="34"/>
      <c r="D1055" s="34"/>
      <c r="E1055" s="35" t="s">
        <v>1924</v>
      </c>
      <c r="F1055" s="36" t="s">
        <v>1856</v>
      </c>
      <c r="G1055" s="34"/>
      <c r="H1055" s="34"/>
      <c r="I1055" s="34"/>
      <c r="J1055" s="37">
        <f>J914</f>
        <v>0</v>
      </c>
    </row>
    <row r="1056" spans="2:10" s="2" customFormat="1" ht="12" customHeight="1" x14ac:dyDescent="0.5"/>
    <row r="1057" spans="2:10" s="2" customFormat="1" ht="12" customHeight="1" x14ac:dyDescent="0.5">
      <c r="B1057" s="34"/>
      <c r="C1057" s="34"/>
      <c r="D1057" s="34"/>
      <c r="E1057" s="35" t="s">
        <v>1925</v>
      </c>
      <c r="F1057" s="36" t="s">
        <v>1864</v>
      </c>
      <c r="G1057" s="34"/>
      <c r="H1057" s="34"/>
      <c r="I1057" s="34"/>
      <c r="J1057" s="37">
        <f>J1025</f>
        <v>0</v>
      </c>
    </row>
    <row r="1058" spans="2:10" s="2" customFormat="1" ht="12" customHeight="1" x14ac:dyDescent="0.5"/>
    <row r="1059" spans="2:10" s="2" customFormat="1" ht="12.6" customHeight="1" x14ac:dyDescent="0.5">
      <c r="B1059" s="34"/>
      <c r="C1059" s="34"/>
      <c r="D1059" s="34"/>
      <c r="E1059" s="33"/>
      <c r="F1059" s="36" t="s">
        <v>1585</v>
      </c>
      <c r="G1059" s="34"/>
      <c r="H1059" s="34"/>
      <c r="I1059" s="34"/>
      <c r="J1059" s="42">
        <f>SUM(J1030:J1058)</f>
        <v>200000</v>
      </c>
    </row>
    <row r="1060" spans="2:10" s="2" customFormat="1" ht="12" customHeight="1" x14ac:dyDescent="0.5"/>
    <row r="1061" spans="2:10" s="2" customFormat="1" ht="12" customHeight="1" x14ac:dyDescent="0.5">
      <c r="B1061" s="34"/>
      <c r="C1061" s="34"/>
      <c r="D1061" s="34"/>
      <c r="E1061" s="35"/>
      <c r="F1061" s="36"/>
      <c r="G1061" s="34"/>
      <c r="H1061" s="34"/>
      <c r="I1061" s="34"/>
      <c r="J1061" s="37"/>
    </row>
    <row r="1062" spans="2:10" s="3" customFormat="1" ht="20.100000000000001" customHeight="1" x14ac:dyDescent="0.5">
      <c r="B1062" s="38"/>
      <c r="C1062" s="38"/>
      <c r="D1062" s="38"/>
      <c r="E1062" s="39" t="s">
        <v>1586</v>
      </c>
      <c r="F1062" s="38"/>
      <c r="G1062" s="38"/>
      <c r="H1062" s="38"/>
      <c r="I1062" s="38"/>
      <c r="J1062" s="40">
        <f>SUM(J1059:J1061)</f>
        <v>200000</v>
      </c>
    </row>
    <row r="1063" spans="2:10" s="2" customFormat="1" ht="12" customHeight="1" x14ac:dyDescent="0.5"/>
    <row r="1064" spans="2:10" s="2" customFormat="1" ht="12" customHeight="1" x14ac:dyDescent="0.5"/>
    <row r="1065" spans="2:10" s="2" customFormat="1" ht="12" customHeight="1" x14ac:dyDescent="0.5"/>
    <row r="1066" spans="2:10" s="2" customFormat="1" ht="12" customHeight="1" x14ac:dyDescent="0.5"/>
    <row r="1067" spans="2:10" s="2" customFormat="1" ht="12" customHeight="1" x14ac:dyDescent="0.5"/>
    <row r="1068" spans="2:10" s="2" customFormat="1" ht="12" customHeight="1" x14ac:dyDescent="0.5"/>
    <row r="1069" spans="2:10" s="2" customFormat="1" ht="12" customHeight="1" x14ac:dyDescent="0.5"/>
    <row r="1070" spans="2:10" s="2" customFormat="1" ht="12" customHeight="1" x14ac:dyDescent="0.5"/>
    <row r="1071" spans="2:10" s="2" customFormat="1" ht="12" customHeight="1" x14ac:dyDescent="0.5"/>
    <row r="1072" spans="2:10" s="2" customFormat="1" ht="12" customHeight="1" x14ac:dyDescent="0.5"/>
    <row r="1073" s="2" customFormat="1" ht="12" customHeight="1" x14ac:dyDescent="0.5"/>
    <row r="1074" s="2" customFormat="1" ht="12" customHeight="1" x14ac:dyDescent="0.5"/>
    <row r="1075" s="2" customFormat="1" ht="12" customHeight="1" x14ac:dyDescent="0.5"/>
    <row r="1076" s="2" customFormat="1" ht="12" customHeight="1" x14ac:dyDescent="0.5"/>
    <row r="1077" s="2" customFormat="1" ht="12" customHeight="1" x14ac:dyDescent="0.5"/>
    <row r="1078" s="2" customFormat="1" ht="12" customHeight="1" x14ac:dyDescent="0.5"/>
    <row r="1079" s="2" customFormat="1" ht="12" customHeight="1" x14ac:dyDescent="0.5"/>
    <row r="1080" s="2" customFormat="1" ht="12" customHeight="1" x14ac:dyDescent="0.5"/>
    <row r="1081" s="2" customFormat="1" ht="12" customHeight="1" x14ac:dyDescent="0.5"/>
    <row r="1082" s="2" customFormat="1" ht="12" customHeight="1" x14ac:dyDescent="0.5"/>
    <row r="1083" s="2" customFormat="1" ht="12" customHeight="1" x14ac:dyDescent="0.5"/>
    <row r="1084" s="2" customFormat="1" ht="12" customHeight="1" x14ac:dyDescent="0.5"/>
    <row r="1085" s="2" customFormat="1" ht="12" customHeight="1" x14ac:dyDescent="0.5"/>
    <row r="1086" s="2" customFormat="1" ht="12" customHeight="1" x14ac:dyDescent="0.5"/>
    <row r="1087" s="2" customFormat="1" ht="12" customHeight="1" x14ac:dyDescent="0.5"/>
    <row r="1088" s="2" customFormat="1" ht="12" customHeight="1" x14ac:dyDescent="0.5"/>
    <row r="1089" spans="10:10" s="2" customFormat="1" ht="12" customHeight="1" x14ac:dyDescent="0.5"/>
    <row r="1090" spans="10:10" s="2" customFormat="1" ht="12" customHeight="1" x14ac:dyDescent="0.5"/>
    <row r="1091" spans="10:10" s="2" customFormat="1" ht="12" customHeight="1" x14ac:dyDescent="0.5"/>
    <row r="1092" spans="10:10" s="2" customFormat="1" ht="12" customHeight="1" x14ac:dyDescent="0.5"/>
    <row r="1093" spans="10:10" s="1" customFormat="1" ht="12" customHeight="1" x14ac:dyDescent="0.5">
      <c r="J1093" s="31" t="s">
        <v>1926</v>
      </c>
    </row>
  </sheetData>
  <sheetProtection algorithmName="SHA-512" hashValue="yUaU0NF11YDlLtPgPYCnInHtNVrlOFk05ZwA4uU9uB3Om44PaTC9XoibKe9jfFx1Oy6JlTTbMUGA6mfxdwwUyA==" saltValue="05BYJjarTEQOEHh0b9Kzsg==" spinCount="100000" sheet="1" objects="1" scenarios="1" selectLockedCells="1"/>
  <mergeCells count="1">
    <mergeCell ref="F771:F772"/>
  </mergeCells>
  <pageMargins left="0.59027779999999996" right="0.59027779999999996" top="0.59027779999999996" bottom="0.59027779999999996" header="0.3" footer="0.3"/>
  <pageSetup paperSize="9" orientation="portrait"/>
  <rowBreaks count="18" manualBreakCount="18">
    <brk id="60" man="1"/>
    <brk id="124" man="1"/>
    <brk id="178" man="1"/>
    <brk id="230" man="1"/>
    <brk id="284" man="1"/>
    <brk id="339" man="1"/>
    <brk id="407" man="1"/>
    <brk id="468" man="1"/>
    <brk id="535" man="1"/>
    <brk id="600" man="1"/>
    <brk id="665" man="1"/>
    <brk id="728" man="1"/>
    <brk id="788" man="1"/>
    <brk id="850" man="1"/>
    <brk id="915" man="1"/>
    <brk id="967" man="1"/>
    <brk id="1026" man="1"/>
    <brk id="1093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824"/>
  <sheetViews>
    <sheetView showGridLines="0" topLeftCell="B437" workbookViewId="0">
      <selection activeCell="I11" sqref="I11"/>
    </sheetView>
  </sheetViews>
  <sheetFormatPr defaultColWidth="9.1171875" defaultRowHeight="14.35" x14ac:dyDescent="0.5"/>
  <cols>
    <col min="1" max="1" width="5.41015625" style="5" hidden="1" customWidth="1"/>
    <col min="2" max="3" width="9.703125" style="5" customWidth="1"/>
    <col min="4" max="5" width="3.29296875" style="5" customWidth="1"/>
    <col min="6" max="6" width="32.41015625" style="5" customWidth="1"/>
    <col min="7" max="8" width="8.5859375" style="5" customWidth="1"/>
    <col min="9" max="9" width="10.29296875" style="5" customWidth="1"/>
    <col min="10" max="10" width="13" style="5" customWidth="1"/>
    <col min="11" max="16384" width="9.1171875" style="5"/>
  </cols>
  <sheetData>
    <row r="1" spans="1:10" s="4" customFormat="1" ht="13" x14ac:dyDescent="0.5">
      <c r="A1" s="4" t="s">
        <v>0</v>
      </c>
      <c r="B1" s="47" t="s">
        <v>1927</v>
      </c>
    </row>
    <row r="2" spans="1:10" s="1" customFormat="1" ht="11.7" x14ac:dyDescent="0.5">
      <c r="B2" s="44" t="s">
        <v>1928</v>
      </c>
    </row>
    <row r="3" spans="1:10" s="2" customFormat="1" ht="39.450000000000003" customHeight="1" x14ac:dyDescent="0.5">
      <c r="B3" s="7"/>
      <c r="C3" s="8" t="s">
        <v>3</v>
      </c>
      <c r="D3" s="8"/>
      <c r="E3" s="8"/>
      <c r="F3" s="7" t="s">
        <v>4</v>
      </c>
      <c r="G3" s="7" t="s">
        <v>5</v>
      </c>
      <c r="H3" s="7" t="s">
        <v>6</v>
      </c>
      <c r="I3" s="7" t="s">
        <v>7</v>
      </c>
      <c r="J3" s="9" t="s">
        <v>1589</v>
      </c>
    </row>
    <row r="4" spans="1:10" s="3" customFormat="1" ht="20.100000000000001" customHeight="1" x14ac:dyDescent="0.5">
      <c r="B4" s="10"/>
      <c r="C4" s="11"/>
      <c r="D4" s="11"/>
      <c r="E4" s="11"/>
      <c r="F4" s="11"/>
      <c r="G4" s="11"/>
      <c r="H4" s="11"/>
      <c r="I4" s="11"/>
      <c r="J4" s="12"/>
    </row>
    <row r="5" spans="1:10" s="2" customFormat="1" ht="60" customHeight="1" x14ac:dyDescent="0.5">
      <c r="A5" s="2">
        <v>9980</v>
      </c>
      <c r="B5" s="13" t="s">
        <v>912</v>
      </c>
      <c r="C5" s="14"/>
      <c r="D5" s="14"/>
      <c r="E5" s="14"/>
      <c r="F5" s="32" t="s">
        <v>1929</v>
      </c>
      <c r="G5" s="16"/>
      <c r="H5" s="17"/>
      <c r="I5" s="17"/>
      <c r="J5" s="18"/>
    </row>
    <row r="6" spans="1:10" s="2" customFormat="1" ht="12" customHeight="1" x14ac:dyDescent="0.5">
      <c r="B6" s="19"/>
      <c r="C6" s="20"/>
      <c r="D6" s="20"/>
      <c r="E6" s="20"/>
      <c r="F6" s="20"/>
      <c r="G6" s="20"/>
      <c r="H6" s="20"/>
      <c r="I6" s="20"/>
      <c r="J6" s="20"/>
    </row>
    <row r="7" spans="1:10" s="2" customFormat="1" ht="12" customHeight="1" x14ac:dyDescent="0.5">
      <c r="A7" s="2">
        <v>9988</v>
      </c>
      <c r="B7" s="13" t="s">
        <v>914</v>
      </c>
      <c r="C7" s="14"/>
      <c r="D7" s="14"/>
      <c r="E7" s="14"/>
      <c r="F7" s="32" t="s">
        <v>1930</v>
      </c>
      <c r="G7" s="16"/>
      <c r="H7" s="17"/>
      <c r="I7" s="17"/>
      <c r="J7" s="18"/>
    </row>
    <row r="8" spans="1:10" s="2" customFormat="1" ht="12" customHeight="1" x14ac:dyDescent="0.5">
      <c r="B8" s="19"/>
      <c r="C8" s="20"/>
      <c r="D8" s="20"/>
      <c r="E8" s="20"/>
      <c r="F8" s="20"/>
      <c r="G8" s="20"/>
      <c r="H8" s="20"/>
      <c r="I8" s="20"/>
      <c r="J8" s="20"/>
    </row>
    <row r="9" spans="1:10" s="2" customFormat="1" ht="24" customHeight="1" x14ac:dyDescent="0.5">
      <c r="A9" s="2">
        <v>9989</v>
      </c>
      <c r="B9" s="13" t="s">
        <v>919</v>
      </c>
      <c r="C9" s="14" t="s">
        <v>1931</v>
      </c>
      <c r="D9" s="14"/>
      <c r="E9" s="14"/>
      <c r="F9" s="32" t="s">
        <v>1932</v>
      </c>
      <c r="G9" s="16"/>
      <c r="H9" s="17"/>
      <c r="I9" s="17"/>
      <c r="J9" s="18"/>
    </row>
    <row r="10" spans="1:10" s="2" customFormat="1" ht="12" customHeight="1" x14ac:dyDescent="0.5">
      <c r="B10" s="19"/>
      <c r="C10" s="20"/>
      <c r="D10" s="20"/>
      <c r="E10" s="20"/>
      <c r="F10" s="20"/>
      <c r="G10" s="20"/>
      <c r="H10" s="20"/>
      <c r="I10" s="20"/>
      <c r="J10" s="20"/>
    </row>
    <row r="11" spans="1:10" s="2" customFormat="1" ht="36" customHeight="1" x14ac:dyDescent="0.5">
      <c r="A11" s="2">
        <v>10039</v>
      </c>
      <c r="B11" s="13"/>
      <c r="C11" s="14"/>
      <c r="D11" s="14" t="s">
        <v>92</v>
      </c>
      <c r="E11" s="14"/>
      <c r="F11" s="15" t="s">
        <v>1933</v>
      </c>
      <c r="G11" s="21" t="s">
        <v>355</v>
      </c>
      <c r="H11" s="45">
        <v>60</v>
      </c>
      <c r="I11" s="23">
        <v>0</v>
      </c>
      <c r="J11" s="18">
        <f>IF(G11 = CHAR(37), H11*I11/100,H11*I11)</f>
        <v>0</v>
      </c>
    </row>
    <row r="12" spans="1:10" s="2" customFormat="1" ht="12" customHeight="1" x14ac:dyDescent="0.5">
      <c r="B12" s="19"/>
      <c r="C12" s="20"/>
      <c r="D12" s="20"/>
      <c r="E12" s="20"/>
      <c r="F12" s="20"/>
      <c r="G12" s="20"/>
      <c r="H12" s="20"/>
      <c r="I12" s="20"/>
      <c r="J12" s="20"/>
    </row>
    <row r="13" spans="1:10" s="2" customFormat="1" ht="24" customHeight="1" x14ac:dyDescent="0.5">
      <c r="A13" s="2">
        <v>9990</v>
      </c>
      <c r="B13" s="13" t="s">
        <v>948</v>
      </c>
      <c r="C13" s="14"/>
      <c r="D13" s="14"/>
      <c r="E13" s="14"/>
      <c r="F13" s="32" t="s">
        <v>1934</v>
      </c>
      <c r="G13" s="21"/>
      <c r="H13" s="45"/>
      <c r="I13" s="18"/>
      <c r="J13" s="18"/>
    </row>
    <row r="14" spans="1:10" s="2" customFormat="1" ht="12" customHeight="1" x14ac:dyDescent="0.5">
      <c r="B14" s="19"/>
      <c r="C14" s="20"/>
      <c r="D14" s="20"/>
      <c r="E14" s="20"/>
      <c r="F14" s="20"/>
      <c r="G14" s="20"/>
      <c r="H14" s="20"/>
      <c r="I14" s="20"/>
      <c r="J14" s="20"/>
    </row>
    <row r="15" spans="1:10" s="2" customFormat="1" ht="24" customHeight="1" x14ac:dyDescent="0.5">
      <c r="A15" s="2">
        <v>9991</v>
      </c>
      <c r="B15" s="13"/>
      <c r="C15" s="14" t="s">
        <v>949</v>
      </c>
      <c r="D15" s="14"/>
      <c r="E15" s="14"/>
      <c r="F15" s="15" t="s">
        <v>493</v>
      </c>
      <c r="G15" s="21" t="s">
        <v>73</v>
      </c>
      <c r="H15" s="45">
        <v>24</v>
      </c>
      <c r="I15" s="23">
        <v>0</v>
      </c>
      <c r="J15" s="18">
        <f>IF(G15 = CHAR(37), H15*I15/100,H15*I15)</f>
        <v>0</v>
      </c>
    </row>
    <row r="16" spans="1:10" s="2" customFormat="1" ht="12" customHeight="1" x14ac:dyDescent="0.5">
      <c r="B16" s="19"/>
      <c r="C16" s="20"/>
      <c r="D16" s="20"/>
      <c r="E16" s="20"/>
      <c r="F16" s="20"/>
      <c r="G16" s="20"/>
      <c r="H16" s="20"/>
      <c r="I16" s="20"/>
      <c r="J16" s="20"/>
    </row>
    <row r="17" spans="1:10" s="2" customFormat="1" ht="24" customHeight="1" x14ac:dyDescent="0.5">
      <c r="A17" s="2">
        <v>10021</v>
      </c>
      <c r="B17" s="13" t="s">
        <v>950</v>
      </c>
      <c r="C17" s="14"/>
      <c r="D17" s="14"/>
      <c r="E17" s="14"/>
      <c r="F17" s="32" t="s">
        <v>1935</v>
      </c>
      <c r="G17" s="21" t="s">
        <v>39</v>
      </c>
      <c r="H17" s="45">
        <v>4</v>
      </c>
      <c r="I17" s="23">
        <v>0</v>
      </c>
      <c r="J17" s="18">
        <f>IF(G17 = CHAR(37), H17*I17/100,H17*I17)</f>
        <v>0</v>
      </c>
    </row>
    <row r="18" spans="1:10" s="2" customFormat="1" ht="12" customHeight="1" x14ac:dyDescent="0.5">
      <c r="B18" s="19"/>
      <c r="C18" s="20"/>
      <c r="D18" s="20"/>
      <c r="E18" s="20"/>
      <c r="F18" s="20"/>
      <c r="G18" s="20"/>
      <c r="H18" s="20"/>
      <c r="I18" s="20"/>
      <c r="J18" s="20"/>
    </row>
    <row r="19" spans="1:10" s="2" customFormat="1" ht="12" customHeight="1" x14ac:dyDescent="0.5">
      <c r="B19" s="19"/>
      <c r="C19" s="20"/>
      <c r="D19" s="20"/>
      <c r="E19" s="20"/>
      <c r="F19" s="20"/>
      <c r="G19" s="20"/>
      <c r="H19" s="20"/>
      <c r="I19" s="20"/>
      <c r="J19" s="20"/>
    </row>
    <row r="20" spans="1:10" s="2" customFormat="1" ht="12" customHeight="1" x14ac:dyDescent="0.5">
      <c r="B20" s="19"/>
      <c r="C20" s="20"/>
      <c r="D20" s="20"/>
      <c r="E20" s="20"/>
      <c r="F20" s="20"/>
      <c r="G20" s="20"/>
      <c r="H20" s="20"/>
      <c r="I20" s="20"/>
      <c r="J20" s="20"/>
    </row>
    <row r="21" spans="1:10" s="2" customFormat="1" ht="12" customHeight="1" x14ac:dyDescent="0.5">
      <c r="B21" s="19"/>
      <c r="C21" s="20"/>
      <c r="D21" s="20"/>
      <c r="E21" s="20"/>
      <c r="F21" s="20"/>
      <c r="G21" s="20"/>
      <c r="H21" s="20"/>
      <c r="I21" s="20"/>
      <c r="J21" s="20"/>
    </row>
    <row r="22" spans="1:10" s="2" customFormat="1" ht="12" customHeight="1" x14ac:dyDescent="0.5">
      <c r="B22" s="19"/>
      <c r="C22" s="20"/>
      <c r="D22" s="20"/>
      <c r="E22" s="20"/>
      <c r="F22" s="20"/>
      <c r="G22" s="20"/>
      <c r="H22" s="20"/>
      <c r="I22" s="20"/>
      <c r="J22" s="20"/>
    </row>
    <row r="23" spans="1:10" s="2" customFormat="1" ht="12" customHeight="1" x14ac:dyDescent="0.5">
      <c r="B23" s="19"/>
      <c r="C23" s="20"/>
      <c r="D23" s="20"/>
      <c r="E23" s="20"/>
      <c r="F23" s="20"/>
      <c r="G23" s="20"/>
      <c r="H23" s="20"/>
      <c r="I23" s="20"/>
      <c r="J23" s="20"/>
    </row>
    <row r="24" spans="1:10" s="2" customFormat="1" ht="12" customHeight="1" x14ac:dyDescent="0.5">
      <c r="B24" s="19"/>
      <c r="C24" s="20"/>
      <c r="D24" s="20"/>
      <c r="E24" s="20"/>
      <c r="F24" s="20"/>
      <c r="G24" s="20"/>
      <c r="H24" s="20"/>
      <c r="I24" s="20"/>
      <c r="J24" s="20"/>
    </row>
    <row r="25" spans="1:10" s="2" customFormat="1" ht="12" customHeight="1" x14ac:dyDescent="0.5">
      <c r="B25" s="19"/>
      <c r="C25" s="20"/>
      <c r="D25" s="20"/>
      <c r="E25" s="20"/>
      <c r="F25" s="20"/>
      <c r="G25" s="20"/>
      <c r="H25" s="20"/>
      <c r="I25" s="20"/>
      <c r="J25" s="20"/>
    </row>
    <row r="26" spans="1:10" s="2" customFormat="1" ht="12" customHeight="1" x14ac:dyDescent="0.5">
      <c r="B26" s="19"/>
      <c r="C26" s="20"/>
      <c r="D26" s="20"/>
      <c r="E26" s="20"/>
      <c r="F26" s="20"/>
      <c r="G26" s="20"/>
      <c r="H26" s="20"/>
      <c r="I26" s="20"/>
      <c r="J26" s="20"/>
    </row>
    <row r="27" spans="1:10" s="2" customFormat="1" ht="12" customHeight="1" x14ac:dyDescent="0.5">
      <c r="B27" s="19"/>
      <c r="C27" s="20"/>
      <c r="D27" s="20"/>
      <c r="E27" s="20"/>
      <c r="F27" s="20"/>
      <c r="G27" s="20"/>
      <c r="H27" s="20"/>
      <c r="I27" s="20"/>
      <c r="J27" s="20"/>
    </row>
    <row r="28" spans="1:10" s="2" customFormat="1" ht="12" customHeight="1" x14ac:dyDescent="0.5">
      <c r="B28" s="19"/>
      <c r="C28" s="20"/>
      <c r="D28" s="20"/>
      <c r="E28" s="20"/>
      <c r="F28" s="20"/>
      <c r="G28" s="20"/>
      <c r="H28" s="20"/>
      <c r="I28" s="20"/>
      <c r="J28" s="20"/>
    </row>
    <row r="29" spans="1:10" s="2" customFormat="1" ht="12" customHeight="1" x14ac:dyDescent="0.5">
      <c r="B29" s="19"/>
      <c r="C29" s="20"/>
      <c r="D29" s="20"/>
      <c r="E29" s="20"/>
      <c r="F29" s="20"/>
      <c r="G29" s="20"/>
      <c r="H29" s="20"/>
      <c r="I29" s="20"/>
      <c r="J29" s="20"/>
    </row>
    <row r="30" spans="1:10" s="2" customFormat="1" ht="12" customHeight="1" x14ac:dyDescent="0.5">
      <c r="B30" s="19"/>
      <c r="C30" s="20"/>
      <c r="D30" s="20"/>
      <c r="E30" s="20"/>
      <c r="F30" s="20"/>
      <c r="G30" s="20"/>
      <c r="H30" s="20"/>
      <c r="I30" s="20"/>
      <c r="J30" s="20"/>
    </row>
    <row r="31" spans="1:10" s="2" customFormat="1" ht="12" customHeight="1" x14ac:dyDescent="0.5">
      <c r="B31" s="19"/>
      <c r="C31" s="20"/>
      <c r="D31" s="20"/>
      <c r="E31" s="20"/>
      <c r="F31" s="20"/>
      <c r="G31" s="20"/>
      <c r="H31" s="20"/>
      <c r="I31" s="20"/>
      <c r="J31" s="20"/>
    </row>
    <row r="32" spans="1:10" s="2" customFormat="1" ht="12" customHeight="1" x14ac:dyDescent="0.5">
      <c r="B32" s="19"/>
      <c r="C32" s="20"/>
      <c r="D32" s="20"/>
      <c r="E32" s="20"/>
      <c r="F32" s="20"/>
      <c r="G32" s="20"/>
      <c r="H32" s="20"/>
      <c r="I32" s="20"/>
      <c r="J32" s="20"/>
    </row>
    <row r="33" spans="2:10" s="2" customFormat="1" ht="12" customHeight="1" x14ac:dyDescent="0.5">
      <c r="B33" s="19"/>
      <c r="C33" s="20"/>
      <c r="D33" s="20"/>
      <c r="E33" s="20"/>
      <c r="F33" s="20"/>
      <c r="G33" s="20"/>
      <c r="H33" s="20"/>
      <c r="I33" s="20"/>
      <c r="J33" s="20"/>
    </row>
    <row r="34" spans="2:10" s="2" customFormat="1" ht="12" customHeight="1" x14ac:dyDescent="0.5">
      <c r="B34" s="19"/>
      <c r="C34" s="20"/>
      <c r="D34" s="20"/>
      <c r="E34" s="20"/>
      <c r="F34" s="20"/>
      <c r="G34" s="20"/>
      <c r="H34" s="20"/>
      <c r="I34" s="20"/>
      <c r="J34" s="20"/>
    </row>
    <row r="35" spans="2:10" s="2" customFormat="1" ht="12" customHeight="1" x14ac:dyDescent="0.5">
      <c r="B35" s="19"/>
      <c r="C35" s="20"/>
      <c r="D35" s="20"/>
      <c r="E35" s="20"/>
      <c r="F35" s="20"/>
      <c r="G35" s="20"/>
      <c r="H35" s="20"/>
      <c r="I35" s="20"/>
      <c r="J35" s="20"/>
    </row>
    <row r="36" spans="2:10" s="2" customFormat="1" ht="12" customHeight="1" x14ac:dyDescent="0.5">
      <c r="B36" s="19"/>
      <c r="C36" s="20"/>
      <c r="D36" s="20"/>
      <c r="E36" s="20"/>
      <c r="F36" s="20"/>
      <c r="G36" s="20"/>
      <c r="H36" s="20"/>
      <c r="I36" s="20"/>
      <c r="J36" s="20"/>
    </row>
    <row r="37" spans="2:10" s="2" customFormat="1" ht="12" customHeight="1" x14ac:dyDescent="0.5">
      <c r="B37" s="19"/>
      <c r="C37" s="20"/>
      <c r="D37" s="20"/>
      <c r="E37" s="20"/>
      <c r="F37" s="20"/>
      <c r="G37" s="20"/>
      <c r="H37" s="20"/>
      <c r="I37" s="20"/>
      <c r="J37" s="20"/>
    </row>
    <row r="38" spans="2:10" s="2" customFormat="1" ht="12" customHeight="1" x14ac:dyDescent="0.5">
      <c r="B38" s="19"/>
      <c r="C38" s="20"/>
      <c r="D38" s="20"/>
      <c r="E38" s="20"/>
      <c r="F38" s="20"/>
      <c r="G38" s="20"/>
      <c r="H38" s="20"/>
      <c r="I38" s="20"/>
      <c r="J38" s="20"/>
    </row>
    <row r="39" spans="2:10" s="2" customFormat="1" ht="12" customHeight="1" x14ac:dyDescent="0.5">
      <c r="B39" s="19"/>
      <c r="C39" s="20"/>
      <c r="D39" s="20"/>
      <c r="E39" s="20"/>
      <c r="F39" s="20"/>
      <c r="G39" s="20"/>
      <c r="H39" s="20"/>
      <c r="I39" s="20"/>
      <c r="J39" s="20"/>
    </row>
    <row r="40" spans="2:10" s="2" customFormat="1" ht="12" customHeight="1" x14ac:dyDescent="0.5">
      <c r="B40" s="19"/>
      <c r="C40" s="20"/>
      <c r="D40" s="20"/>
      <c r="E40" s="20"/>
      <c r="F40" s="20"/>
      <c r="G40" s="20"/>
      <c r="H40" s="20"/>
      <c r="I40" s="20"/>
      <c r="J40" s="20"/>
    </row>
    <row r="41" spans="2:10" s="2" customFormat="1" ht="12" customHeight="1" x14ac:dyDescent="0.5">
      <c r="B41" s="19"/>
      <c r="C41" s="20"/>
      <c r="D41" s="20"/>
      <c r="E41" s="20"/>
      <c r="F41" s="20"/>
      <c r="G41" s="20"/>
      <c r="H41" s="20"/>
      <c r="I41" s="20"/>
      <c r="J41" s="20"/>
    </row>
    <row r="42" spans="2:10" s="2" customFormat="1" ht="12" customHeight="1" x14ac:dyDescent="0.5">
      <c r="B42" s="19"/>
      <c r="C42" s="20"/>
      <c r="D42" s="20"/>
      <c r="E42" s="20"/>
      <c r="F42" s="20"/>
      <c r="G42" s="20"/>
      <c r="H42" s="20"/>
      <c r="I42" s="20"/>
      <c r="J42" s="20"/>
    </row>
    <row r="43" spans="2:10" s="2" customFormat="1" ht="12" customHeight="1" x14ac:dyDescent="0.5">
      <c r="B43" s="19"/>
      <c r="C43" s="20"/>
      <c r="D43" s="20"/>
      <c r="E43" s="20"/>
      <c r="F43" s="20"/>
      <c r="G43" s="20"/>
      <c r="H43" s="20"/>
      <c r="I43" s="20"/>
      <c r="J43" s="20"/>
    </row>
    <row r="44" spans="2:10" s="2" customFormat="1" ht="12" customHeight="1" x14ac:dyDescent="0.5">
      <c r="B44" s="19"/>
      <c r="C44" s="20"/>
      <c r="D44" s="20"/>
      <c r="E44" s="20"/>
      <c r="F44" s="20"/>
      <c r="G44" s="20"/>
      <c r="H44" s="20"/>
      <c r="I44" s="20"/>
      <c r="J44" s="20"/>
    </row>
    <row r="45" spans="2:10" s="2" customFormat="1" ht="12" customHeight="1" x14ac:dyDescent="0.5">
      <c r="B45" s="19"/>
      <c r="C45" s="20"/>
      <c r="D45" s="20"/>
      <c r="E45" s="20"/>
      <c r="F45" s="20"/>
      <c r="G45" s="20"/>
      <c r="H45" s="20"/>
      <c r="I45" s="20"/>
      <c r="J45" s="20"/>
    </row>
    <row r="46" spans="2:10" s="2" customFormat="1" ht="12" customHeight="1" x14ac:dyDescent="0.5">
      <c r="B46" s="19"/>
      <c r="C46" s="20"/>
      <c r="D46" s="20"/>
      <c r="E46" s="20"/>
      <c r="F46" s="20"/>
      <c r="G46" s="20"/>
      <c r="H46" s="20"/>
      <c r="I46" s="20"/>
      <c r="J46" s="20"/>
    </row>
    <row r="47" spans="2:10" s="2" customFormat="1" ht="12" customHeight="1" x14ac:dyDescent="0.5">
      <c r="B47" s="19"/>
      <c r="C47" s="20"/>
      <c r="D47" s="20"/>
      <c r="E47" s="20"/>
      <c r="F47" s="20"/>
      <c r="G47" s="20"/>
      <c r="H47" s="20"/>
      <c r="I47" s="20"/>
      <c r="J47" s="20"/>
    </row>
    <row r="48" spans="2:10" s="2" customFormat="1" ht="12" customHeight="1" x14ac:dyDescent="0.5">
      <c r="B48" s="19"/>
      <c r="C48" s="20"/>
      <c r="D48" s="20"/>
      <c r="E48" s="20"/>
      <c r="F48" s="20"/>
      <c r="G48" s="20"/>
      <c r="H48" s="20"/>
      <c r="I48" s="20"/>
      <c r="J48" s="20"/>
    </row>
    <row r="49" spans="1:10" s="2" customFormat="1" ht="12" customHeight="1" x14ac:dyDescent="0.5">
      <c r="B49" s="19"/>
      <c r="C49" s="20"/>
      <c r="D49" s="20"/>
      <c r="E49" s="20"/>
      <c r="F49" s="20"/>
      <c r="G49" s="20"/>
      <c r="H49" s="20"/>
      <c r="I49" s="20"/>
      <c r="J49" s="20"/>
    </row>
    <row r="50" spans="1:10" s="2" customFormat="1" ht="12" customHeight="1" x14ac:dyDescent="0.5">
      <c r="B50" s="19"/>
      <c r="C50" s="20"/>
      <c r="D50" s="20"/>
      <c r="E50" s="20"/>
      <c r="F50" s="20"/>
      <c r="G50" s="20"/>
      <c r="H50" s="20"/>
      <c r="I50" s="20"/>
      <c r="J50" s="20"/>
    </row>
    <row r="51" spans="1:10" s="2" customFormat="1" ht="12" customHeight="1" x14ac:dyDescent="0.5">
      <c r="B51" s="19"/>
      <c r="C51" s="20"/>
      <c r="D51" s="20"/>
      <c r="E51" s="20"/>
      <c r="F51" s="20"/>
      <c r="G51" s="20"/>
      <c r="H51" s="20"/>
      <c r="I51" s="20"/>
      <c r="J51" s="20"/>
    </row>
    <row r="52" spans="1:10" s="2" customFormat="1" ht="12" customHeight="1" x14ac:dyDescent="0.5">
      <c r="B52" s="19"/>
      <c r="C52" s="20"/>
      <c r="D52" s="20"/>
      <c r="E52" s="20"/>
      <c r="F52" s="20"/>
      <c r="G52" s="20"/>
      <c r="H52" s="20"/>
      <c r="I52" s="20"/>
      <c r="J52" s="20"/>
    </row>
    <row r="53" spans="1:10" s="2" customFormat="1" ht="12" customHeight="1" x14ac:dyDescent="0.5">
      <c r="B53" s="19"/>
      <c r="C53" s="20"/>
      <c r="D53" s="20"/>
      <c r="E53" s="20"/>
      <c r="F53" s="20"/>
      <c r="G53" s="20"/>
      <c r="H53" s="20"/>
      <c r="I53" s="20"/>
      <c r="J53" s="20"/>
    </row>
    <row r="54" spans="1:10" s="2" customFormat="1" ht="12" customHeight="1" x14ac:dyDescent="0.5">
      <c r="B54" s="19"/>
      <c r="C54" s="20"/>
      <c r="D54" s="20"/>
      <c r="E54" s="20"/>
      <c r="F54" s="20"/>
      <c r="G54" s="20"/>
      <c r="H54" s="20"/>
      <c r="I54" s="20"/>
      <c r="J54" s="20"/>
    </row>
    <row r="55" spans="1:10" s="2" customFormat="1" ht="12" customHeight="1" x14ac:dyDescent="0.5">
      <c r="B55" s="19"/>
      <c r="C55" s="20"/>
      <c r="D55" s="20"/>
      <c r="E55" s="20"/>
      <c r="F55" s="20"/>
      <c r="G55" s="20"/>
      <c r="H55" s="20"/>
      <c r="I55" s="20"/>
      <c r="J55" s="20"/>
    </row>
    <row r="56" spans="1:10" s="3" customFormat="1" ht="20.100000000000001" customHeight="1" x14ac:dyDescent="0.5">
      <c r="B56" s="25" t="s">
        <v>138</v>
      </c>
      <c r="C56" s="26"/>
      <c r="D56" s="26"/>
      <c r="E56" s="26"/>
      <c r="F56" s="27"/>
      <c r="G56" s="28"/>
      <c r="H56" s="29"/>
      <c r="I56" s="29"/>
      <c r="J56" s="30">
        <f>SUM(J4:J55)</f>
        <v>0</v>
      </c>
    </row>
    <row r="57" spans="1:10" s="1" customFormat="1" ht="12" customHeight="1" x14ac:dyDescent="0.5">
      <c r="J57" s="31" t="s">
        <v>1936</v>
      </c>
    </row>
    <row r="58" spans="1:10" s="4" customFormat="1" ht="13" x14ac:dyDescent="0.5">
      <c r="B58" s="47" t="s">
        <v>1927</v>
      </c>
    </row>
    <row r="59" spans="1:10" s="1" customFormat="1" ht="11.7" x14ac:dyDescent="0.5">
      <c r="B59" s="44" t="s">
        <v>985</v>
      </c>
    </row>
    <row r="60" spans="1:10" s="2" customFormat="1" ht="39.450000000000003" customHeight="1" x14ac:dyDescent="0.5">
      <c r="B60" s="7"/>
      <c r="C60" s="8" t="s">
        <v>3</v>
      </c>
      <c r="D60" s="8"/>
      <c r="E60" s="8"/>
      <c r="F60" s="7" t="s">
        <v>4</v>
      </c>
      <c r="G60" s="7" t="s">
        <v>5</v>
      </c>
      <c r="H60" s="7" t="s">
        <v>6</v>
      </c>
      <c r="I60" s="7" t="s">
        <v>7</v>
      </c>
      <c r="J60" s="9" t="s">
        <v>1589</v>
      </c>
    </row>
    <row r="61" spans="1:10" s="3" customFormat="1" ht="20.100000000000001" customHeight="1" x14ac:dyDescent="0.5">
      <c r="B61" s="10"/>
      <c r="C61" s="11"/>
      <c r="D61" s="11"/>
      <c r="E61" s="11"/>
      <c r="F61" s="11"/>
      <c r="G61" s="11"/>
      <c r="H61" s="11"/>
      <c r="I61" s="11"/>
      <c r="J61" s="12"/>
    </row>
    <row r="62" spans="1:10" s="2" customFormat="1" ht="12" customHeight="1" x14ac:dyDescent="0.5">
      <c r="A62" s="2">
        <v>10081</v>
      </c>
      <c r="B62" s="13" t="s">
        <v>986</v>
      </c>
      <c r="C62" s="14"/>
      <c r="D62" s="14"/>
      <c r="E62" s="14"/>
      <c r="F62" s="32" t="s">
        <v>987</v>
      </c>
      <c r="G62" s="21"/>
      <c r="H62" s="45"/>
      <c r="I62" s="18"/>
      <c r="J62" s="18"/>
    </row>
    <row r="63" spans="1:10" s="2" customFormat="1" ht="12" customHeight="1" x14ac:dyDescent="0.5">
      <c r="B63" s="19"/>
      <c r="C63" s="20"/>
      <c r="D63" s="20"/>
      <c r="E63" s="20"/>
      <c r="F63" s="20"/>
      <c r="G63" s="20"/>
      <c r="H63" s="20"/>
      <c r="I63" s="20"/>
      <c r="J63" s="20"/>
    </row>
    <row r="64" spans="1:10" s="2" customFormat="1" ht="36" customHeight="1" x14ac:dyDescent="0.5">
      <c r="A64" s="2">
        <v>10082</v>
      </c>
      <c r="B64" s="13" t="s">
        <v>1937</v>
      </c>
      <c r="C64" s="14"/>
      <c r="D64" s="14"/>
      <c r="E64" s="14"/>
      <c r="F64" s="32" t="s">
        <v>1938</v>
      </c>
      <c r="G64" s="21"/>
      <c r="H64" s="45"/>
      <c r="I64" s="18"/>
      <c r="J64" s="18"/>
    </row>
    <row r="65" spans="1:10" s="2" customFormat="1" ht="12" customHeight="1" x14ac:dyDescent="0.5">
      <c r="B65" s="19"/>
      <c r="C65" s="20"/>
      <c r="D65" s="20"/>
      <c r="E65" s="20"/>
      <c r="F65" s="20"/>
      <c r="G65" s="20"/>
      <c r="H65" s="20"/>
      <c r="I65" s="20"/>
      <c r="J65" s="20"/>
    </row>
    <row r="66" spans="1:10" s="2" customFormat="1" ht="12" customHeight="1" x14ac:dyDescent="0.5">
      <c r="A66" s="2">
        <v>10083</v>
      </c>
      <c r="B66" s="13"/>
      <c r="C66" s="14" t="s">
        <v>1939</v>
      </c>
      <c r="D66" s="14"/>
      <c r="E66" s="14"/>
      <c r="F66" s="15" t="s">
        <v>1940</v>
      </c>
      <c r="G66" s="21"/>
      <c r="H66" s="45"/>
      <c r="I66" s="18"/>
      <c r="J66" s="18"/>
    </row>
    <row r="67" spans="1:10" s="2" customFormat="1" ht="12" customHeight="1" x14ac:dyDescent="0.5">
      <c r="B67" s="19"/>
      <c r="C67" s="20"/>
      <c r="D67" s="20"/>
      <c r="E67" s="20"/>
      <c r="F67" s="20"/>
      <c r="G67" s="20"/>
      <c r="H67" s="20"/>
      <c r="I67" s="20"/>
      <c r="J67" s="20"/>
    </row>
    <row r="68" spans="1:10" s="2" customFormat="1" ht="24" customHeight="1" x14ac:dyDescent="0.5">
      <c r="A68" s="2">
        <v>10084</v>
      </c>
      <c r="B68" s="13"/>
      <c r="C68" s="14"/>
      <c r="D68" s="14" t="s">
        <v>95</v>
      </c>
      <c r="E68" s="14"/>
      <c r="F68" s="15" t="s">
        <v>1941</v>
      </c>
      <c r="G68" s="21" t="s">
        <v>39</v>
      </c>
      <c r="H68" s="45">
        <v>20</v>
      </c>
      <c r="I68" s="23">
        <v>0</v>
      </c>
      <c r="J68" s="18">
        <f>IF(G68 = CHAR(37), H68*I68/100,H68*I68)</f>
        <v>0</v>
      </c>
    </row>
    <row r="69" spans="1:10" s="2" customFormat="1" ht="12" customHeight="1" x14ac:dyDescent="0.5">
      <c r="B69" s="19"/>
      <c r="C69" s="20"/>
      <c r="D69" s="20"/>
      <c r="E69" s="20"/>
      <c r="F69" s="20"/>
      <c r="G69" s="20"/>
      <c r="H69" s="20"/>
      <c r="I69" s="20"/>
      <c r="J69" s="20"/>
    </row>
    <row r="70" spans="1:10" s="2" customFormat="1" ht="12" customHeight="1" x14ac:dyDescent="0.5">
      <c r="B70" s="19"/>
      <c r="C70" s="20"/>
      <c r="D70" s="20"/>
      <c r="E70" s="20"/>
      <c r="F70" s="20"/>
      <c r="G70" s="20"/>
      <c r="H70" s="20"/>
      <c r="I70" s="20"/>
      <c r="J70" s="20"/>
    </row>
    <row r="71" spans="1:10" s="2" customFormat="1" ht="12" customHeight="1" x14ac:dyDescent="0.5">
      <c r="B71" s="19"/>
      <c r="C71" s="20"/>
      <c r="D71" s="20"/>
      <c r="E71" s="20"/>
      <c r="F71" s="20"/>
      <c r="G71" s="20"/>
      <c r="H71" s="20"/>
      <c r="I71" s="20"/>
      <c r="J71" s="20"/>
    </row>
    <row r="72" spans="1:10" s="2" customFormat="1" ht="12" customHeight="1" x14ac:dyDescent="0.5">
      <c r="B72" s="19"/>
      <c r="C72" s="20"/>
      <c r="D72" s="20"/>
      <c r="E72" s="20"/>
      <c r="F72" s="20"/>
      <c r="G72" s="20"/>
      <c r="H72" s="20"/>
      <c r="I72" s="20"/>
      <c r="J72" s="20"/>
    </row>
    <row r="73" spans="1:10" s="2" customFormat="1" ht="12" customHeight="1" x14ac:dyDescent="0.5">
      <c r="B73" s="19"/>
      <c r="C73" s="20"/>
      <c r="D73" s="20"/>
      <c r="E73" s="20"/>
      <c r="F73" s="20"/>
      <c r="G73" s="20"/>
      <c r="H73" s="20"/>
      <c r="I73" s="20"/>
      <c r="J73" s="20"/>
    </row>
    <row r="74" spans="1:10" s="2" customFormat="1" ht="12" customHeight="1" x14ac:dyDescent="0.5">
      <c r="B74" s="19"/>
      <c r="C74" s="20"/>
      <c r="D74" s="20"/>
      <c r="E74" s="20"/>
      <c r="F74" s="20"/>
      <c r="G74" s="20"/>
      <c r="H74" s="20"/>
      <c r="I74" s="20"/>
      <c r="J74" s="20"/>
    </row>
    <row r="75" spans="1:10" s="2" customFormat="1" ht="12" customHeight="1" x14ac:dyDescent="0.5">
      <c r="B75" s="19"/>
      <c r="C75" s="20"/>
      <c r="D75" s="20"/>
      <c r="E75" s="20"/>
      <c r="F75" s="20"/>
      <c r="G75" s="20"/>
      <c r="H75" s="20"/>
      <c r="I75" s="20"/>
      <c r="J75" s="20"/>
    </row>
    <row r="76" spans="1:10" s="2" customFormat="1" ht="12" customHeight="1" x14ac:dyDescent="0.5">
      <c r="B76" s="19"/>
      <c r="C76" s="20"/>
      <c r="D76" s="20"/>
      <c r="E76" s="20"/>
      <c r="F76" s="20"/>
      <c r="G76" s="20"/>
      <c r="H76" s="20"/>
      <c r="I76" s="20"/>
      <c r="J76" s="20"/>
    </row>
    <row r="77" spans="1:10" s="2" customFormat="1" ht="12" customHeight="1" x14ac:dyDescent="0.5">
      <c r="B77" s="19"/>
      <c r="C77" s="20"/>
      <c r="D77" s="20"/>
      <c r="E77" s="20"/>
      <c r="F77" s="20"/>
      <c r="G77" s="20"/>
      <c r="H77" s="20"/>
      <c r="I77" s="20"/>
      <c r="J77" s="20"/>
    </row>
    <row r="78" spans="1:10" s="2" customFormat="1" ht="12" customHeight="1" x14ac:dyDescent="0.5">
      <c r="B78" s="19"/>
      <c r="C78" s="20"/>
      <c r="D78" s="20"/>
      <c r="E78" s="20"/>
      <c r="F78" s="20"/>
      <c r="G78" s="20"/>
      <c r="H78" s="20"/>
      <c r="I78" s="20"/>
      <c r="J78" s="20"/>
    </row>
    <row r="79" spans="1:10" s="2" customFormat="1" ht="12" customHeight="1" x14ac:dyDescent="0.5">
      <c r="B79" s="19"/>
      <c r="C79" s="20"/>
      <c r="D79" s="20"/>
      <c r="E79" s="20"/>
      <c r="F79" s="20"/>
      <c r="G79" s="20"/>
      <c r="H79" s="20"/>
      <c r="I79" s="20"/>
      <c r="J79" s="20"/>
    </row>
    <row r="80" spans="1:10" s="2" customFormat="1" ht="12" customHeight="1" x14ac:dyDescent="0.5">
      <c r="B80" s="19"/>
      <c r="C80" s="20"/>
      <c r="D80" s="20"/>
      <c r="E80" s="20"/>
      <c r="F80" s="20"/>
      <c r="G80" s="20"/>
      <c r="H80" s="20"/>
      <c r="I80" s="20"/>
      <c r="J80" s="20"/>
    </row>
    <row r="81" spans="2:10" s="2" customFormat="1" ht="12" customHeight="1" x14ac:dyDescent="0.5">
      <c r="B81" s="19"/>
      <c r="C81" s="20"/>
      <c r="D81" s="20"/>
      <c r="E81" s="20"/>
      <c r="F81" s="20"/>
      <c r="G81" s="20"/>
      <c r="H81" s="20"/>
      <c r="I81" s="20"/>
      <c r="J81" s="20"/>
    </row>
    <row r="82" spans="2:10" s="2" customFormat="1" ht="12" customHeight="1" x14ac:dyDescent="0.5">
      <c r="B82" s="19"/>
      <c r="C82" s="20"/>
      <c r="D82" s="20"/>
      <c r="E82" s="20"/>
      <c r="F82" s="20"/>
      <c r="G82" s="20"/>
      <c r="H82" s="20"/>
      <c r="I82" s="20"/>
      <c r="J82" s="20"/>
    </row>
    <row r="83" spans="2:10" s="2" customFormat="1" ht="12" customHeight="1" x14ac:dyDescent="0.5">
      <c r="B83" s="19"/>
      <c r="C83" s="20"/>
      <c r="D83" s="20"/>
      <c r="E83" s="20"/>
      <c r="F83" s="20"/>
      <c r="G83" s="20"/>
      <c r="H83" s="20"/>
      <c r="I83" s="20"/>
      <c r="J83" s="20"/>
    </row>
    <row r="84" spans="2:10" s="2" customFormat="1" ht="12" customHeight="1" x14ac:dyDescent="0.5">
      <c r="B84" s="19"/>
      <c r="C84" s="20"/>
      <c r="D84" s="20"/>
      <c r="E84" s="20"/>
      <c r="F84" s="20"/>
      <c r="G84" s="20"/>
      <c r="H84" s="20"/>
      <c r="I84" s="20"/>
      <c r="J84" s="20"/>
    </row>
    <row r="85" spans="2:10" s="2" customFormat="1" ht="12" customHeight="1" x14ac:dyDescent="0.5">
      <c r="B85" s="19"/>
      <c r="C85" s="20"/>
      <c r="D85" s="20"/>
      <c r="E85" s="20"/>
      <c r="F85" s="20"/>
      <c r="G85" s="20"/>
      <c r="H85" s="20"/>
      <c r="I85" s="20"/>
      <c r="J85" s="20"/>
    </row>
    <row r="86" spans="2:10" s="2" customFormat="1" ht="12" customHeight="1" x14ac:dyDescent="0.5">
      <c r="B86" s="19"/>
      <c r="C86" s="20"/>
      <c r="D86" s="20"/>
      <c r="E86" s="20"/>
      <c r="F86" s="20"/>
      <c r="G86" s="20"/>
      <c r="H86" s="20"/>
      <c r="I86" s="20"/>
      <c r="J86" s="20"/>
    </row>
    <row r="87" spans="2:10" s="2" customFormat="1" ht="12" customHeight="1" x14ac:dyDescent="0.5">
      <c r="B87" s="19"/>
      <c r="C87" s="20"/>
      <c r="D87" s="20"/>
      <c r="E87" s="20"/>
      <c r="F87" s="20"/>
      <c r="G87" s="20"/>
      <c r="H87" s="20"/>
      <c r="I87" s="20"/>
      <c r="J87" s="20"/>
    </row>
    <row r="88" spans="2:10" s="2" customFormat="1" ht="12" customHeight="1" x14ac:dyDescent="0.5">
      <c r="B88" s="19"/>
      <c r="C88" s="20"/>
      <c r="D88" s="20"/>
      <c r="E88" s="20"/>
      <c r="F88" s="20"/>
      <c r="G88" s="20"/>
      <c r="H88" s="20"/>
      <c r="I88" s="20"/>
      <c r="J88" s="20"/>
    </row>
    <row r="89" spans="2:10" s="2" customFormat="1" ht="12" customHeight="1" x14ac:dyDescent="0.5">
      <c r="B89" s="19"/>
      <c r="C89" s="20"/>
      <c r="D89" s="20"/>
      <c r="E89" s="20"/>
      <c r="F89" s="20"/>
      <c r="G89" s="20"/>
      <c r="H89" s="20"/>
      <c r="I89" s="20"/>
      <c r="J89" s="20"/>
    </row>
    <row r="90" spans="2:10" s="2" customFormat="1" ht="12" customHeight="1" x14ac:dyDescent="0.5">
      <c r="B90" s="19"/>
      <c r="C90" s="20"/>
      <c r="D90" s="20"/>
      <c r="E90" s="20"/>
      <c r="F90" s="20"/>
      <c r="G90" s="20"/>
      <c r="H90" s="20"/>
      <c r="I90" s="20"/>
      <c r="J90" s="20"/>
    </row>
    <row r="91" spans="2:10" s="2" customFormat="1" ht="12" customHeight="1" x14ac:dyDescent="0.5">
      <c r="B91" s="19"/>
      <c r="C91" s="20"/>
      <c r="D91" s="20"/>
      <c r="E91" s="20"/>
      <c r="F91" s="20"/>
      <c r="G91" s="20"/>
      <c r="H91" s="20"/>
      <c r="I91" s="20"/>
      <c r="J91" s="20"/>
    </row>
    <row r="92" spans="2:10" s="2" customFormat="1" ht="12" customHeight="1" x14ac:dyDescent="0.5">
      <c r="B92" s="19"/>
      <c r="C92" s="20"/>
      <c r="D92" s="20"/>
      <c r="E92" s="20"/>
      <c r="F92" s="20"/>
      <c r="G92" s="20"/>
      <c r="H92" s="20"/>
      <c r="I92" s="20"/>
      <c r="J92" s="20"/>
    </row>
    <row r="93" spans="2:10" s="2" customFormat="1" ht="12" customHeight="1" x14ac:dyDescent="0.5">
      <c r="B93" s="19"/>
      <c r="C93" s="20"/>
      <c r="D93" s="20"/>
      <c r="E93" s="20"/>
      <c r="F93" s="20"/>
      <c r="G93" s="20"/>
      <c r="H93" s="20"/>
      <c r="I93" s="20"/>
      <c r="J93" s="20"/>
    </row>
    <row r="94" spans="2:10" s="2" customFormat="1" ht="12" customHeight="1" x14ac:dyDescent="0.5">
      <c r="B94" s="19"/>
      <c r="C94" s="20"/>
      <c r="D94" s="20"/>
      <c r="E94" s="20"/>
      <c r="F94" s="20"/>
      <c r="G94" s="20"/>
      <c r="H94" s="20"/>
      <c r="I94" s="20"/>
      <c r="J94" s="20"/>
    </row>
    <row r="95" spans="2:10" s="2" customFormat="1" ht="12" customHeight="1" x14ac:dyDescent="0.5">
      <c r="B95" s="19"/>
      <c r="C95" s="20"/>
      <c r="D95" s="20"/>
      <c r="E95" s="20"/>
      <c r="F95" s="20"/>
      <c r="G95" s="20"/>
      <c r="H95" s="20"/>
      <c r="I95" s="20"/>
      <c r="J95" s="20"/>
    </row>
    <row r="96" spans="2:10" s="2" customFormat="1" ht="12" customHeight="1" x14ac:dyDescent="0.5">
      <c r="B96" s="19"/>
      <c r="C96" s="20"/>
      <c r="D96" s="20"/>
      <c r="E96" s="20"/>
      <c r="F96" s="20"/>
      <c r="G96" s="20"/>
      <c r="H96" s="20"/>
      <c r="I96" s="20"/>
      <c r="J96" s="20"/>
    </row>
    <row r="97" spans="2:10" s="2" customFormat="1" ht="12" customHeight="1" x14ac:dyDescent="0.5">
      <c r="B97" s="19"/>
      <c r="C97" s="20"/>
      <c r="D97" s="20"/>
      <c r="E97" s="20"/>
      <c r="F97" s="20"/>
      <c r="G97" s="20"/>
      <c r="H97" s="20"/>
      <c r="I97" s="20"/>
      <c r="J97" s="20"/>
    </row>
    <row r="98" spans="2:10" s="2" customFormat="1" ht="12" customHeight="1" x14ac:dyDescent="0.5">
      <c r="B98" s="19"/>
      <c r="C98" s="20"/>
      <c r="D98" s="20"/>
      <c r="E98" s="20"/>
      <c r="F98" s="20"/>
      <c r="G98" s="20"/>
      <c r="H98" s="20"/>
      <c r="I98" s="20"/>
      <c r="J98" s="20"/>
    </row>
    <row r="99" spans="2:10" s="2" customFormat="1" ht="12" customHeight="1" x14ac:dyDescent="0.5">
      <c r="B99" s="19"/>
      <c r="C99" s="20"/>
      <c r="D99" s="20"/>
      <c r="E99" s="20"/>
      <c r="F99" s="20"/>
      <c r="G99" s="20"/>
      <c r="H99" s="20"/>
      <c r="I99" s="20"/>
      <c r="J99" s="20"/>
    </row>
    <row r="100" spans="2:10" s="2" customFormat="1" ht="12" customHeight="1" x14ac:dyDescent="0.5">
      <c r="B100" s="19"/>
      <c r="C100" s="20"/>
      <c r="D100" s="20"/>
      <c r="E100" s="20"/>
      <c r="F100" s="20"/>
      <c r="G100" s="20"/>
      <c r="H100" s="20"/>
      <c r="I100" s="20"/>
      <c r="J100" s="20"/>
    </row>
    <row r="101" spans="2:10" s="2" customFormat="1" ht="12" customHeight="1" x14ac:dyDescent="0.5">
      <c r="B101" s="19"/>
      <c r="C101" s="20"/>
      <c r="D101" s="20"/>
      <c r="E101" s="20"/>
      <c r="F101" s="20"/>
      <c r="G101" s="20"/>
      <c r="H101" s="20"/>
      <c r="I101" s="20"/>
      <c r="J101" s="20"/>
    </row>
    <row r="102" spans="2:10" s="2" customFormat="1" ht="12" customHeight="1" x14ac:dyDescent="0.5">
      <c r="B102" s="19"/>
      <c r="C102" s="20"/>
      <c r="D102" s="20"/>
      <c r="E102" s="20"/>
      <c r="F102" s="20"/>
      <c r="G102" s="20"/>
      <c r="H102" s="20"/>
      <c r="I102" s="20"/>
      <c r="J102" s="20"/>
    </row>
    <row r="103" spans="2:10" s="2" customFormat="1" ht="12" customHeight="1" x14ac:dyDescent="0.5">
      <c r="B103" s="19"/>
      <c r="C103" s="20"/>
      <c r="D103" s="20"/>
      <c r="E103" s="20"/>
      <c r="F103" s="20"/>
      <c r="G103" s="20"/>
      <c r="H103" s="20"/>
      <c r="I103" s="20"/>
      <c r="J103" s="20"/>
    </row>
    <row r="104" spans="2:10" s="2" customFormat="1" ht="12" customHeight="1" x14ac:dyDescent="0.5">
      <c r="B104" s="19"/>
      <c r="C104" s="20"/>
      <c r="D104" s="20"/>
      <c r="E104" s="20"/>
      <c r="F104" s="20"/>
      <c r="G104" s="20"/>
      <c r="H104" s="20"/>
      <c r="I104" s="20"/>
      <c r="J104" s="20"/>
    </row>
    <row r="105" spans="2:10" s="2" customFormat="1" ht="12" customHeight="1" x14ac:dyDescent="0.5">
      <c r="B105" s="19"/>
      <c r="C105" s="20"/>
      <c r="D105" s="20"/>
      <c r="E105" s="20"/>
      <c r="F105" s="20"/>
      <c r="G105" s="20"/>
      <c r="H105" s="20"/>
      <c r="I105" s="20"/>
      <c r="J105" s="20"/>
    </row>
    <row r="106" spans="2:10" s="2" customFormat="1" ht="12" customHeight="1" x14ac:dyDescent="0.5">
      <c r="B106" s="19"/>
      <c r="C106" s="20"/>
      <c r="D106" s="20"/>
      <c r="E106" s="20"/>
      <c r="F106" s="20"/>
      <c r="G106" s="20"/>
      <c r="H106" s="20"/>
      <c r="I106" s="20"/>
      <c r="J106" s="20"/>
    </row>
    <row r="107" spans="2:10" s="2" customFormat="1" ht="12" customHeight="1" x14ac:dyDescent="0.5">
      <c r="B107" s="19"/>
      <c r="C107" s="20"/>
      <c r="D107" s="20"/>
      <c r="E107" s="20"/>
      <c r="F107" s="20"/>
      <c r="G107" s="20"/>
      <c r="H107" s="20"/>
      <c r="I107" s="20"/>
      <c r="J107" s="20"/>
    </row>
    <row r="108" spans="2:10" s="2" customFormat="1" ht="12" customHeight="1" x14ac:dyDescent="0.5">
      <c r="B108" s="19"/>
      <c r="C108" s="20"/>
      <c r="D108" s="20"/>
      <c r="E108" s="20"/>
      <c r="F108" s="20"/>
      <c r="G108" s="20"/>
      <c r="H108" s="20"/>
      <c r="I108" s="20"/>
      <c r="J108" s="20"/>
    </row>
    <row r="109" spans="2:10" s="2" customFormat="1" ht="12" customHeight="1" x14ac:dyDescent="0.5">
      <c r="B109" s="19"/>
      <c r="C109" s="20"/>
      <c r="D109" s="20"/>
      <c r="E109" s="20"/>
      <c r="F109" s="20"/>
      <c r="G109" s="20"/>
      <c r="H109" s="20"/>
      <c r="I109" s="20"/>
      <c r="J109" s="20"/>
    </row>
    <row r="110" spans="2:10" s="2" customFormat="1" ht="12" customHeight="1" x14ac:dyDescent="0.5">
      <c r="B110" s="19"/>
      <c r="C110" s="20"/>
      <c r="D110" s="20"/>
      <c r="E110" s="20"/>
      <c r="F110" s="20"/>
      <c r="G110" s="20"/>
      <c r="H110" s="20"/>
      <c r="I110" s="20"/>
      <c r="J110" s="20"/>
    </row>
    <row r="111" spans="2:10" s="2" customFormat="1" ht="12" customHeight="1" x14ac:dyDescent="0.5">
      <c r="B111" s="19"/>
      <c r="C111" s="20"/>
      <c r="D111" s="20"/>
      <c r="E111" s="20"/>
      <c r="F111" s="20"/>
      <c r="G111" s="20"/>
      <c r="H111" s="20"/>
      <c r="I111" s="20"/>
      <c r="J111" s="20"/>
    </row>
    <row r="112" spans="2:10" s="2" customFormat="1" ht="12" customHeight="1" x14ac:dyDescent="0.5">
      <c r="B112" s="19"/>
      <c r="C112" s="20"/>
      <c r="D112" s="20"/>
      <c r="E112" s="20"/>
      <c r="F112" s="20"/>
      <c r="G112" s="20"/>
      <c r="H112" s="20"/>
      <c r="I112" s="20"/>
      <c r="J112" s="20"/>
    </row>
    <row r="113" spans="1:10" s="2" customFormat="1" ht="12" customHeight="1" x14ac:dyDescent="0.5">
      <c r="B113" s="19"/>
      <c r="C113" s="20"/>
      <c r="D113" s="20"/>
      <c r="E113" s="20"/>
      <c r="F113" s="20"/>
      <c r="G113" s="20"/>
      <c r="H113" s="20"/>
      <c r="I113" s="20"/>
      <c r="J113" s="20"/>
    </row>
    <row r="114" spans="1:10" s="2" customFormat="1" ht="12" customHeight="1" x14ac:dyDescent="0.5">
      <c r="B114" s="19"/>
      <c r="C114" s="20"/>
      <c r="D114" s="20"/>
      <c r="E114" s="20"/>
      <c r="F114" s="20"/>
      <c r="G114" s="20"/>
      <c r="H114" s="20"/>
      <c r="I114" s="20"/>
      <c r="J114" s="20"/>
    </row>
    <row r="115" spans="1:10" s="2" customFormat="1" ht="12" customHeight="1" x14ac:dyDescent="0.5">
      <c r="B115" s="19"/>
      <c r="C115" s="20"/>
      <c r="D115" s="20"/>
      <c r="E115" s="20"/>
      <c r="F115" s="20"/>
      <c r="G115" s="20"/>
      <c r="H115" s="20"/>
      <c r="I115" s="20"/>
      <c r="J115" s="20"/>
    </row>
    <row r="116" spans="1:10" s="2" customFormat="1" ht="12" customHeight="1" x14ac:dyDescent="0.5">
      <c r="B116" s="19"/>
      <c r="C116" s="20"/>
      <c r="D116" s="20"/>
      <c r="E116" s="20"/>
      <c r="F116" s="20"/>
      <c r="G116" s="20"/>
      <c r="H116" s="20"/>
      <c r="I116" s="20"/>
      <c r="J116" s="20"/>
    </row>
    <row r="117" spans="1:10" s="2" customFormat="1" ht="12" customHeight="1" x14ac:dyDescent="0.5">
      <c r="B117" s="19"/>
      <c r="C117" s="20"/>
      <c r="D117" s="20"/>
      <c r="E117" s="20"/>
      <c r="F117" s="20"/>
      <c r="G117" s="20"/>
      <c r="H117" s="20"/>
      <c r="I117" s="20"/>
      <c r="J117" s="20"/>
    </row>
    <row r="118" spans="1:10" s="2" customFormat="1" ht="12" customHeight="1" x14ac:dyDescent="0.5">
      <c r="B118" s="19"/>
      <c r="C118" s="20"/>
      <c r="D118" s="20"/>
      <c r="E118" s="20"/>
      <c r="F118" s="20"/>
      <c r="G118" s="20"/>
      <c r="H118" s="20"/>
      <c r="I118" s="20"/>
      <c r="J118" s="20"/>
    </row>
    <row r="119" spans="1:10" s="2" customFormat="1" ht="12" customHeight="1" x14ac:dyDescent="0.5">
      <c r="B119" s="19"/>
      <c r="C119" s="20"/>
      <c r="D119" s="20"/>
      <c r="E119" s="20"/>
      <c r="F119" s="20"/>
      <c r="G119" s="20"/>
      <c r="H119" s="20"/>
      <c r="I119" s="20"/>
      <c r="J119" s="20"/>
    </row>
    <row r="120" spans="1:10" s="2" customFormat="1" ht="12" customHeight="1" x14ac:dyDescent="0.5">
      <c r="B120" s="19"/>
      <c r="C120" s="20"/>
      <c r="D120" s="20"/>
      <c r="E120" s="20"/>
      <c r="F120" s="20"/>
      <c r="G120" s="20"/>
      <c r="H120" s="20"/>
      <c r="I120" s="20"/>
      <c r="J120" s="20"/>
    </row>
    <row r="121" spans="1:10" s="3" customFormat="1" ht="20.100000000000001" customHeight="1" x14ac:dyDescent="0.5">
      <c r="B121" s="25" t="s">
        <v>138</v>
      </c>
      <c r="C121" s="26"/>
      <c r="D121" s="26"/>
      <c r="E121" s="26"/>
      <c r="F121" s="27"/>
      <c r="G121" s="28"/>
      <c r="H121" s="29"/>
      <c r="I121" s="29"/>
      <c r="J121" s="30">
        <f>SUM(J61:J120)</f>
        <v>0</v>
      </c>
    </row>
    <row r="122" spans="1:10" s="1" customFormat="1" ht="12" customHeight="1" x14ac:dyDescent="0.5">
      <c r="J122" s="31" t="s">
        <v>1942</v>
      </c>
    </row>
    <row r="123" spans="1:10" s="4" customFormat="1" ht="13" x14ac:dyDescent="0.5">
      <c r="B123" s="47" t="s">
        <v>1927</v>
      </c>
    </row>
    <row r="124" spans="1:10" s="1" customFormat="1" ht="11.7" x14ac:dyDescent="0.5">
      <c r="B124" s="44" t="s">
        <v>1282</v>
      </c>
    </row>
    <row r="125" spans="1:10" s="2" customFormat="1" ht="39.450000000000003" customHeight="1" x14ac:dyDescent="0.5">
      <c r="B125" s="7"/>
      <c r="C125" s="8" t="s">
        <v>3</v>
      </c>
      <c r="D125" s="8"/>
      <c r="E125" s="8"/>
      <c r="F125" s="7" t="s">
        <v>4</v>
      </c>
      <c r="G125" s="7" t="s">
        <v>5</v>
      </c>
      <c r="H125" s="7" t="s">
        <v>6</v>
      </c>
      <c r="I125" s="7" t="s">
        <v>7</v>
      </c>
      <c r="J125" s="9" t="s">
        <v>1589</v>
      </c>
    </row>
    <row r="126" spans="1:10" s="3" customFormat="1" ht="20.100000000000001" customHeight="1" x14ac:dyDescent="0.5">
      <c r="B126" s="10"/>
      <c r="C126" s="11"/>
      <c r="D126" s="11"/>
      <c r="E126" s="11"/>
      <c r="F126" s="11"/>
      <c r="G126" s="11"/>
      <c r="H126" s="11"/>
      <c r="I126" s="11"/>
      <c r="J126" s="12"/>
    </row>
    <row r="127" spans="1:10" s="2" customFormat="1" ht="36" customHeight="1" x14ac:dyDescent="0.5">
      <c r="A127" s="2">
        <v>9981</v>
      </c>
      <c r="B127" s="13" t="s">
        <v>1283</v>
      </c>
      <c r="C127" s="14"/>
      <c r="D127" s="14"/>
      <c r="E127" s="14"/>
      <c r="F127" s="32" t="s">
        <v>1284</v>
      </c>
      <c r="G127" s="21"/>
      <c r="H127" s="45"/>
      <c r="I127" s="18"/>
      <c r="J127" s="18"/>
    </row>
    <row r="128" spans="1:10" s="2" customFormat="1" ht="12" customHeight="1" x14ac:dyDescent="0.5">
      <c r="B128" s="19"/>
      <c r="C128" s="20"/>
      <c r="D128" s="20"/>
      <c r="E128" s="20"/>
      <c r="F128" s="20"/>
      <c r="G128" s="20"/>
      <c r="H128" s="20"/>
      <c r="I128" s="20"/>
      <c r="J128" s="20"/>
    </row>
    <row r="129" spans="1:10" s="2" customFormat="1" ht="12" customHeight="1" x14ac:dyDescent="0.5">
      <c r="A129" s="2">
        <v>9992</v>
      </c>
      <c r="B129" s="13" t="s">
        <v>1285</v>
      </c>
      <c r="C129" s="14"/>
      <c r="D129" s="14"/>
      <c r="E129" s="14"/>
      <c r="F129" s="32" t="s">
        <v>1286</v>
      </c>
      <c r="G129" s="21"/>
      <c r="H129" s="45"/>
      <c r="I129" s="18"/>
      <c r="J129" s="18"/>
    </row>
    <row r="130" spans="1:10" s="2" customFormat="1" ht="12" customHeight="1" x14ac:dyDescent="0.5">
      <c r="B130" s="19"/>
      <c r="C130" s="20"/>
      <c r="D130" s="20"/>
      <c r="E130" s="20"/>
      <c r="F130" s="20"/>
      <c r="G130" s="20"/>
      <c r="H130" s="20"/>
      <c r="I130" s="20"/>
      <c r="J130" s="20"/>
    </row>
    <row r="131" spans="1:10" s="2" customFormat="1" ht="12" customHeight="1" x14ac:dyDescent="0.5">
      <c r="A131" s="2">
        <v>10051</v>
      </c>
      <c r="B131" s="13"/>
      <c r="C131" s="14" t="s">
        <v>1943</v>
      </c>
      <c r="D131" s="14"/>
      <c r="E131" s="14"/>
      <c r="F131" s="15" t="s">
        <v>1944</v>
      </c>
      <c r="G131" s="21"/>
      <c r="H131" s="45"/>
      <c r="I131" s="18"/>
      <c r="J131" s="18"/>
    </row>
    <row r="132" spans="1:10" s="2" customFormat="1" ht="12" customHeight="1" x14ac:dyDescent="0.5">
      <c r="B132" s="19"/>
      <c r="C132" s="20"/>
      <c r="D132" s="20"/>
      <c r="E132" s="20"/>
      <c r="F132" s="20"/>
      <c r="G132" s="20"/>
      <c r="H132" s="20"/>
      <c r="I132" s="20"/>
      <c r="J132" s="20"/>
    </row>
    <row r="133" spans="1:10" s="2" customFormat="1" ht="12" customHeight="1" x14ac:dyDescent="0.5">
      <c r="A133" s="2">
        <v>9993</v>
      </c>
      <c r="B133" s="13"/>
      <c r="C133" s="14" t="s">
        <v>1287</v>
      </c>
      <c r="D133" s="14"/>
      <c r="E133" s="14"/>
      <c r="F133" s="15" t="s">
        <v>1288</v>
      </c>
      <c r="G133" s="21" t="s">
        <v>162</v>
      </c>
      <c r="H133" s="45">
        <v>215</v>
      </c>
      <c r="I133" s="23">
        <v>0</v>
      </c>
      <c r="J133" s="18">
        <f>IF(G133 = CHAR(37), H133*I133/100,H133*I133)</f>
        <v>0</v>
      </c>
    </row>
    <row r="134" spans="1:10" s="2" customFormat="1" ht="12" customHeight="1" x14ac:dyDescent="0.5">
      <c r="B134" s="19"/>
      <c r="C134" s="20"/>
      <c r="D134" s="20"/>
      <c r="E134" s="20"/>
      <c r="F134" s="20"/>
      <c r="G134" s="20"/>
      <c r="H134" s="20"/>
      <c r="I134" s="20"/>
      <c r="J134" s="20"/>
    </row>
    <row r="135" spans="1:10" s="2" customFormat="1" ht="36" customHeight="1" x14ac:dyDescent="0.5">
      <c r="A135" s="2">
        <v>10085</v>
      </c>
      <c r="B135" s="13" t="s">
        <v>1945</v>
      </c>
      <c r="C135" s="14"/>
      <c r="D135" s="14"/>
      <c r="E135" s="14"/>
      <c r="F135" s="32" t="s">
        <v>1946</v>
      </c>
      <c r="G135" s="21" t="s">
        <v>39</v>
      </c>
      <c r="H135" s="45">
        <v>10</v>
      </c>
      <c r="I135" s="23">
        <v>0</v>
      </c>
      <c r="J135" s="18">
        <f>IF(G135 = CHAR(37), H135*I135/100,H135*I135)</f>
        <v>0</v>
      </c>
    </row>
    <row r="136" spans="1:10" s="2" customFormat="1" ht="12" customHeight="1" x14ac:dyDescent="0.5">
      <c r="B136" s="19"/>
      <c r="C136" s="20"/>
      <c r="D136" s="20"/>
      <c r="E136" s="20"/>
      <c r="F136" s="20"/>
      <c r="G136" s="20"/>
      <c r="H136" s="20"/>
      <c r="I136" s="20"/>
      <c r="J136" s="20"/>
    </row>
    <row r="137" spans="1:10" s="2" customFormat="1" ht="24" customHeight="1" x14ac:dyDescent="0.5">
      <c r="A137" s="2">
        <v>9994</v>
      </c>
      <c r="B137" s="13" t="s">
        <v>1947</v>
      </c>
      <c r="C137" s="14"/>
      <c r="D137" s="14"/>
      <c r="E137" s="14"/>
      <c r="F137" s="32" t="s">
        <v>1948</v>
      </c>
      <c r="G137" s="21"/>
      <c r="H137" s="45"/>
      <c r="I137" s="18"/>
      <c r="J137" s="18"/>
    </row>
    <row r="138" spans="1:10" s="2" customFormat="1" ht="12" customHeight="1" x14ac:dyDescent="0.5">
      <c r="B138" s="19"/>
      <c r="C138" s="20"/>
      <c r="D138" s="20"/>
      <c r="E138" s="20"/>
      <c r="F138" s="20"/>
      <c r="G138" s="20"/>
      <c r="H138" s="20"/>
      <c r="I138" s="20"/>
      <c r="J138" s="20"/>
    </row>
    <row r="139" spans="1:10" s="2" customFormat="1" ht="12" customHeight="1" x14ac:dyDescent="0.5">
      <c r="A139" s="2">
        <v>9995</v>
      </c>
      <c r="B139" s="13"/>
      <c r="C139" s="14" t="s">
        <v>1949</v>
      </c>
      <c r="D139" s="14"/>
      <c r="E139" s="14"/>
      <c r="F139" s="15" t="s">
        <v>1153</v>
      </c>
      <c r="G139" s="21" t="s">
        <v>1950</v>
      </c>
      <c r="H139" s="45">
        <v>1</v>
      </c>
      <c r="I139" s="24">
        <v>20000</v>
      </c>
      <c r="J139" s="22">
        <v>20000</v>
      </c>
    </row>
    <row r="140" spans="1:10" s="2" customFormat="1" ht="12" customHeight="1" x14ac:dyDescent="0.5">
      <c r="B140" s="19"/>
      <c r="C140" s="20"/>
      <c r="D140" s="20"/>
      <c r="E140" s="20"/>
      <c r="F140" s="20"/>
      <c r="G140" s="20"/>
      <c r="H140" s="20"/>
      <c r="I140" s="20"/>
      <c r="J140" s="20"/>
    </row>
    <row r="141" spans="1:10" s="2" customFormat="1" ht="24" customHeight="1" x14ac:dyDescent="0.5">
      <c r="A141" s="2">
        <v>9996</v>
      </c>
      <c r="B141" s="13"/>
      <c r="C141" s="14" t="s">
        <v>1951</v>
      </c>
      <c r="D141" s="14"/>
      <c r="E141" s="14"/>
      <c r="F141" s="15" t="s">
        <v>1155</v>
      </c>
      <c r="G141" s="21" t="s">
        <v>55</v>
      </c>
      <c r="H141" s="18">
        <f>J139</f>
        <v>20000</v>
      </c>
      <c r="I141" s="23">
        <v>0</v>
      </c>
      <c r="J141" s="18">
        <f>IF(G141 = CHAR(37), H141*I141/100,H141*I141)</f>
        <v>0</v>
      </c>
    </row>
    <row r="142" spans="1:10" s="2" customFormat="1" ht="12" customHeight="1" x14ac:dyDescent="0.5">
      <c r="B142" s="19"/>
      <c r="C142" s="20"/>
      <c r="D142" s="20"/>
      <c r="E142" s="20"/>
      <c r="F142" s="20"/>
      <c r="G142" s="20"/>
      <c r="H142" s="20"/>
      <c r="I142" s="20"/>
      <c r="J142" s="20"/>
    </row>
    <row r="143" spans="1:10" s="2" customFormat="1" ht="12" customHeight="1" x14ac:dyDescent="0.5">
      <c r="B143" s="19"/>
      <c r="C143" s="20"/>
      <c r="D143" s="20"/>
      <c r="E143" s="20"/>
      <c r="F143" s="20"/>
      <c r="G143" s="20"/>
      <c r="H143" s="20"/>
      <c r="I143" s="20"/>
      <c r="J143" s="20"/>
    </row>
    <row r="144" spans="1:10" s="2" customFormat="1" ht="12" customHeight="1" x14ac:dyDescent="0.5">
      <c r="B144" s="19"/>
      <c r="C144" s="20"/>
      <c r="D144" s="20"/>
      <c r="E144" s="20"/>
      <c r="F144" s="20"/>
      <c r="G144" s="20"/>
      <c r="H144" s="20"/>
      <c r="I144" s="20"/>
      <c r="J144" s="20"/>
    </row>
    <row r="145" spans="2:10" s="2" customFormat="1" ht="12" customHeight="1" x14ac:dyDescent="0.5">
      <c r="B145" s="19"/>
      <c r="C145" s="20"/>
      <c r="D145" s="20"/>
      <c r="E145" s="20"/>
      <c r="F145" s="20"/>
      <c r="G145" s="20"/>
      <c r="H145" s="20"/>
      <c r="I145" s="20"/>
      <c r="J145" s="20"/>
    </row>
    <row r="146" spans="2:10" s="2" customFormat="1" ht="12" customHeight="1" x14ac:dyDescent="0.5">
      <c r="B146" s="19"/>
      <c r="C146" s="20"/>
      <c r="D146" s="20"/>
      <c r="E146" s="20"/>
      <c r="F146" s="20"/>
      <c r="G146" s="20"/>
      <c r="H146" s="20"/>
      <c r="I146" s="20"/>
      <c r="J146" s="20"/>
    </row>
    <row r="147" spans="2:10" s="2" customFormat="1" ht="12" customHeight="1" x14ac:dyDescent="0.5">
      <c r="B147" s="19"/>
      <c r="C147" s="20"/>
      <c r="D147" s="20"/>
      <c r="E147" s="20"/>
      <c r="F147" s="20"/>
      <c r="G147" s="20"/>
      <c r="H147" s="20"/>
      <c r="I147" s="20"/>
      <c r="J147" s="20"/>
    </row>
    <row r="148" spans="2:10" s="2" customFormat="1" ht="12" customHeight="1" x14ac:dyDescent="0.5">
      <c r="B148" s="19"/>
      <c r="C148" s="20"/>
      <c r="D148" s="20"/>
      <c r="E148" s="20"/>
      <c r="F148" s="20"/>
      <c r="G148" s="20"/>
      <c r="H148" s="20"/>
      <c r="I148" s="20"/>
      <c r="J148" s="20"/>
    </row>
    <row r="149" spans="2:10" s="2" customFormat="1" ht="12" customHeight="1" x14ac:dyDescent="0.5">
      <c r="B149" s="19"/>
      <c r="C149" s="20"/>
      <c r="D149" s="20"/>
      <c r="E149" s="20"/>
      <c r="F149" s="20"/>
      <c r="G149" s="20"/>
      <c r="H149" s="20"/>
      <c r="I149" s="20"/>
      <c r="J149" s="20"/>
    </row>
    <row r="150" spans="2:10" s="2" customFormat="1" ht="12" customHeight="1" x14ac:dyDescent="0.5">
      <c r="B150" s="19"/>
      <c r="C150" s="20"/>
      <c r="D150" s="20"/>
      <c r="E150" s="20"/>
      <c r="F150" s="20"/>
      <c r="G150" s="20"/>
      <c r="H150" s="20"/>
      <c r="I150" s="20"/>
      <c r="J150" s="20"/>
    </row>
    <row r="151" spans="2:10" s="2" customFormat="1" ht="12" customHeight="1" x14ac:dyDescent="0.5">
      <c r="B151" s="19"/>
      <c r="C151" s="20"/>
      <c r="D151" s="20"/>
      <c r="E151" s="20"/>
      <c r="F151" s="20"/>
      <c r="G151" s="20"/>
      <c r="H151" s="20"/>
      <c r="I151" s="20"/>
      <c r="J151" s="20"/>
    </row>
    <row r="152" spans="2:10" s="2" customFormat="1" ht="12" customHeight="1" x14ac:dyDescent="0.5">
      <c r="B152" s="19"/>
      <c r="C152" s="20"/>
      <c r="D152" s="20"/>
      <c r="E152" s="20"/>
      <c r="F152" s="20"/>
      <c r="G152" s="20"/>
      <c r="H152" s="20"/>
      <c r="I152" s="20"/>
      <c r="J152" s="20"/>
    </row>
    <row r="153" spans="2:10" s="2" customFormat="1" ht="12" customHeight="1" x14ac:dyDescent="0.5">
      <c r="B153" s="19"/>
      <c r="C153" s="20"/>
      <c r="D153" s="20"/>
      <c r="E153" s="20"/>
      <c r="F153" s="20"/>
      <c r="G153" s="20"/>
      <c r="H153" s="20"/>
      <c r="I153" s="20"/>
      <c r="J153" s="20"/>
    </row>
    <row r="154" spans="2:10" s="2" customFormat="1" ht="12" customHeight="1" x14ac:dyDescent="0.5">
      <c r="B154" s="19"/>
      <c r="C154" s="20"/>
      <c r="D154" s="20"/>
      <c r="E154" s="20"/>
      <c r="F154" s="20"/>
      <c r="G154" s="20"/>
      <c r="H154" s="20"/>
      <c r="I154" s="20"/>
      <c r="J154" s="20"/>
    </row>
    <row r="155" spans="2:10" s="2" customFormat="1" ht="12" customHeight="1" x14ac:dyDescent="0.5">
      <c r="B155" s="19"/>
      <c r="C155" s="20"/>
      <c r="D155" s="20"/>
      <c r="E155" s="20"/>
      <c r="F155" s="20"/>
      <c r="G155" s="20"/>
      <c r="H155" s="20"/>
      <c r="I155" s="20"/>
      <c r="J155" s="20"/>
    </row>
    <row r="156" spans="2:10" s="2" customFormat="1" ht="12" customHeight="1" x14ac:dyDescent="0.5">
      <c r="B156" s="19"/>
      <c r="C156" s="20"/>
      <c r="D156" s="20"/>
      <c r="E156" s="20"/>
      <c r="F156" s="20"/>
      <c r="G156" s="20"/>
      <c r="H156" s="20"/>
      <c r="I156" s="20"/>
      <c r="J156" s="20"/>
    </row>
    <row r="157" spans="2:10" s="2" customFormat="1" ht="12" customHeight="1" x14ac:dyDescent="0.5">
      <c r="B157" s="19"/>
      <c r="C157" s="20"/>
      <c r="D157" s="20"/>
      <c r="E157" s="20"/>
      <c r="F157" s="20"/>
      <c r="G157" s="20"/>
      <c r="H157" s="20"/>
      <c r="I157" s="20"/>
      <c r="J157" s="20"/>
    </row>
    <row r="158" spans="2:10" s="2" customFormat="1" ht="12" customHeight="1" x14ac:dyDescent="0.5">
      <c r="B158" s="19"/>
      <c r="C158" s="20"/>
      <c r="D158" s="20"/>
      <c r="E158" s="20"/>
      <c r="F158" s="20"/>
      <c r="G158" s="20"/>
      <c r="H158" s="20"/>
      <c r="I158" s="20"/>
      <c r="J158" s="20"/>
    </row>
    <row r="159" spans="2:10" s="2" customFormat="1" ht="12" customHeight="1" x14ac:dyDescent="0.5">
      <c r="B159" s="19"/>
      <c r="C159" s="20"/>
      <c r="D159" s="20"/>
      <c r="E159" s="20"/>
      <c r="F159" s="20"/>
      <c r="G159" s="20"/>
      <c r="H159" s="20"/>
      <c r="I159" s="20"/>
      <c r="J159" s="20"/>
    </row>
    <row r="160" spans="2:10" s="2" customFormat="1" ht="12" customHeight="1" x14ac:dyDescent="0.5">
      <c r="B160" s="19"/>
      <c r="C160" s="20"/>
      <c r="D160" s="20"/>
      <c r="E160" s="20"/>
      <c r="F160" s="20"/>
      <c r="G160" s="20"/>
      <c r="H160" s="20"/>
      <c r="I160" s="20"/>
      <c r="J160" s="20"/>
    </row>
    <row r="161" spans="2:10" s="2" customFormat="1" ht="12" customHeight="1" x14ac:dyDescent="0.5">
      <c r="B161" s="19"/>
      <c r="C161" s="20"/>
      <c r="D161" s="20"/>
      <c r="E161" s="20"/>
      <c r="F161" s="20"/>
      <c r="G161" s="20"/>
      <c r="H161" s="20"/>
      <c r="I161" s="20"/>
      <c r="J161" s="20"/>
    </row>
    <row r="162" spans="2:10" s="2" customFormat="1" ht="12" customHeight="1" x14ac:dyDescent="0.5">
      <c r="B162" s="19"/>
      <c r="C162" s="20"/>
      <c r="D162" s="20"/>
      <c r="E162" s="20"/>
      <c r="F162" s="20"/>
      <c r="G162" s="20"/>
      <c r="H162" s="20"/>
      <c r="I162" s="20"/>
      <c r="J162" s="20"/>
    </row>
    <row r="163" spans="2:10" s="2" customFormat="1" ht="12" customHeight="1" x14ac:dyDescent="0.5">
      <c r="B163" s="19"/>
      <c r="C163" s="20"/>
      <c r="D163" s="20"/>
      <c r="E163" s="20"/>
      <c r="F163" s="20"/>
      <c r="G163" s="20"/>
      <c r="H163" s="20"/>
      <c r="I163" s="20"/>
      <c r="J163" s="20"/>
    </row>
    <row r="164" spans="2:10" s="2" customFormat="1" ht="12" customHeight="1" x14ac:dyDescent="0.5">
      <c r="B164" s="19"/>
      <c r="C164" s="20"/>
      <c r="D164" s="20"/>
      <c r="E164" s="20"/>
      <c r="F164" s="20"/>
      <c r="G164" s="20"/>
      <c r="H164" s="20"/>
      <c r="I164" s="20"/>
      <c r="J164" s="20"/>
    </row>
    <row r="165" spans="2:10" s="2" customFormat="1" ht="12" customHeight="1" x14ac:dyDescent="0.5">
      <c r="B165" s="19"/>
      <c r="C165" s="20"/>
      <c r="D165" s="20"/>
      <c r="E165" s="20"/>
      <c r="F165" s="20"/>
      <c r="G165" s="20"/>
      <c r="H165" s="20"/>
      <c r="I165" s="20"/>
      <c r="J165" s="20"/>
    </row>
    <row r="166" spans="2:10" s="2" customFormat="1" ht="12" customHeight="1" x14ac:dyDescent="0.5">
      <c r="B166" s="19"/>
      <c r="C166" s="20"/>
      <c r="D166" s="20"/>
      <c r="E166" s="20"/>
      <c r="F166" s="20"/>
      <c r="G166" s="20"/>
      <c r="H166" s="20"/>
      <c r="I166" s="20"/>
      <c r="J166" s="20"/>
    </row>
    <row r="167" spans="2:10" s="2" customFormat="1" ht="12" customHeight="1" x14ac:dyDescent="0.5">
      <c r="B167" s="19"/>
      <c r="C167" s="20"/>
      <c r="D167" s="20"/>
      <c r="E167" s="20"/>
      <c r="F167" s="20"/>
      <c r="G167" s="20"/>
      <c r="H167" s="20"/>
      <c r="I167" s="20"/>
      <c r="J167" s="20"/>
    </row>
    <row r="168" spans="2:10" s="2" customFormat="1" ht="12" customHeight="1" x14ac:dyDescent="0.5">
      <c r="B168" s="19"/>
      <c r="C168" s="20"/>
      <c r="D168" s="20"/>
      <c r="E168" s="20"/>
      <c r="F168" s="20"/>
      <c r="G168" s="20"/>
      <c r="H168" s="20"/>
      <c r="I168" s="20"/>
      <c r="J168" s="20"/>
    </row>
    <row r="169" spans="2:10" s="2" customFormat="1" ht="12" customHeight="1" x14ac:dyDescent="0.5">
      <c r="B169" s="19"/>
      <c r="C169" s="20"/>
      <c r="D169" s="20"/>
      <c r="E169" s="20"/>
      <c r="F169" s="20"/>
      <c r="G169" s="20"/>
      <c r="H169" s="20"/>
      <c r="I169" s="20"/>
      <c r="J169" s="20"/>
    </row>
    <row r="170" spans="2:10" s="2" customFormat="1" ht="12" customHeight="1" x14ac:dyDescent="0.5">
      <c r="B170" s="19"/>
      <c r="C170" s="20"/>
      <c r="D170" s="20"/>
      <c r="E170" s="20"/>
      <c r="F170" s="20"/>
      <c r="G170" s="20"/>
      <c r="H170" s="20"/>
      <c r="I170" s="20"/>
      <c r="J170" s="20"/>
    </row>
    <row r="171" spans="2:10" s="2" customFormat="1" ht="12" customHeight="1" x14ac:dyDescent="0.5">
      <c r="B171" s="19"/>
      <c r="C171" s="20"/>
      <c r="D171" s="20"/>
      <c r="E171" s="20"/>
      <c r="F171" s="20"/>
      <c r="G171" s="20"/>
      <c r="H171" s="20"/>
      <c r="I171" s="20"/>
      <c r="J171" s="20"/>
    </row>
    <row r="172" spans="2:10" s="2" customFormat="1" ht="12" customHeight="1" x14ac:dyDescent="0.5">
      <c r="B172" s="19"/>
      <c r="C172" s="20"/>
      <c r="D172" s="20"/>
      <c r="E172" s="20"/>
      <c r="F172" s="20"/>
      <c r="G172" s="20"/>
      <c r="H172" s="20"/>
      <c r="I172" s="20"/>
      <c r="J172" s="20"/>
    </row>
    <row r="173" spans="2:10" s="2" customFormat="1" ht="12" customHeight="1" x14ac:dyDescent="0.5">
      <c r="B173" s="19"/>
      <c r="C173" s="20"/>
      <c r="D173" s="20"/>
      <c r="E173" s="20"/>
      <c r="F173" s="20"/>
      <c r="G173" s="20"/>
      <c r="H173" s="20"/>
      <c r="I173" s="20"/>
      <c r="J173" s="20"/>
    </row>
    <row r="174" spans="2:10" s="2" customFormat="1" ht="12" customHeight="1" x14ac:dyDescent="0.5">
      <c r="B174" s="19"/>
      <c r="C174" s="20"/>
      <c r="D174" s="20"/>
      <c r="E174" s="20"/>
      <c r="F174" s="20"/>
      <c r="G174" s="20"/>
      <c r="H174" s="20"/>
      <c r="I174" s="20"/>
      <c r="J174" s="20"/>
    </row>
    <row r="175" spans="2:10" s="2" customFormat="1" ht="12" customHeight="1" x14ac:dyDescent="0.5">
      <c r="B175" s="19"/>
      <c r="C175" s="20"/>
      <c r="D175" s="20"/>
      <c r="E175" s="20"/>
      <c r="F175" s="20"/>
      <c r="G175" s="20"/>
      <c r="H175" s="20"/>
      <c r="I175" s="20"/>
      <c r="J175" s="20"/>
    </row>
    <row r="176" spans="2:10" s="2" customFormat="1" ht="12" customHeight="1" x14ac:dyDescent="0.5">
      <c r="B176" s="19"/>
      <c r="C176" s="20"/>
      <c r="D176" s="20"/>
      <c r="E176" s="20"/>
      <c r="F176" s="20"/>
      <c r="G176" s="20"/>
      <c r="H176" s="20"/>
      <c r="I176" s="20"/>
      <c r="J176" s="20"/>
    </row>
    <row r="177" spans="1:10" s="2" customFormat="1" ht="12" customHeight="1" x14ac:dyDescent="0.5">
      <c r="B177" s="19"/>
      <c r="C177" s="20"/>
      <c r="D177" s="20"/>
      <c r="E177" s="20"/>
      <c r="F177" s="20"/>
      <c r="G177" s="20"/>
      <c r="H177" s="20"/>
      <c r="I177" s="20"/>
      <c r="J177" s="20"/>
    </row>
    <row r="178" spans="1:10" s="2" customFormat="1" ht="12" customHeight="1" x14ac:dyDescent="0.5">
      <c r="B178" s="19"/>
      <c r="C178" s="20"/>
      <c r="D178" s="20"/>
      <c r="E178" s="20"/>
      <c r="F178" s="20"/>
      <c r="G178" s="20"/>
      <c r="H178" s="20"/>
      <c r="I178" s="20"/>
      <c r="J178" s="20"/>
    </row>
    <row r="179" spans="1:10" s="2" customFormat="1" ht="12" customHeight="1" x14ac:dyDescent="0.5">
      <c r="B179" s="19"/>
      <c r="C179" s="20"/>
      <c r="D179" s="20"/>
      <c r="E179" s="20"/>
      <c r="F179" s="20"/>
      <c r="G179" s="20"/>
      <c r="H179" s="20"/>
      <c r="I179" s="20"/>
      <c r="J179" s="20"/>
    </row>
    <row r="180" spans="1:10" s="2" customFormat="1" ht="12" customHeight="1" x14ac:dyDescent="0.5">
      <c r="B180" s="19"/>
      <c r="C180" s="20"/>
      <c r="D180" s="20"/>
      <c r="E180" s="20"/>
      <c r="F180" s="20"/>
      <c r="G180" s="20"/>
      <c r="H180" s="20"/>
      <c r="I180" s="20"/>
      <c r="J180" s="20"/>
    </row>
    <row r="181" spans="1:10" s="2" customFormat="1" ht="12" customHeight="1" x14ac:dyDescent="0.5">
      <c r="B181" s="19"/>
      <c r="C181" s="20"/>
      <c r="D181" s="20"/>
      <c r="E181" s="20"/>
      <c r="F181" s="20"/>
      <c r="G181" s="20"/>
      <c r="H181" s="20"/>
      <c r="I181" s="20"/>
      <c r="J181" s="20"/>
    </row>
    <row r="182" spans="1:10" s="2" customFormat="1" ht="12" customHeight="1" x14ac:dyDescent="0.5">
      <c r="B182" s="19"/>
      <c r="C182" s="20"/>
      <c r="D182" s="20"/>
      <c r="E182" s="20"/>
      <c r="F182" s="20"/>
      <c r="G182" s="20"/>
      <c r="H182" s="20"/>
      <c r="I182" s="20"/>
      <c r="J182" s="20"/>
    </row>
    <row r="183" spans="1:10" s="3" customFormat="1" ht="20.100000000000001" customHeight="1" x14ac:dyDescent="0.5">
      <c r="B183" s="25" t="s">
        <v>138</v>
      </c>
      <c r="C183" s="26"/>
      <c r="D183" s="26"/>
      <c r="E183" s="26"/>
      <c r="F183" s="27"/>
      <c r="G183" s="28"/>
      <c r="H183" s="29"/>
      <c r="I183" s="29"/>
      <c r="J183" s="30">
        <f>SUM(J126:J182)</f>
        <v>20000</v>
      </c>
    </row>
    <row r="184" spans="1:10" s="1" customFormat="1" ht="12" customHeight="1" x14ac:dyDescent="0.5">
      <c r="J184" s="31" t="s">
        <v>1952</v>
      </c>
    </row>
    <row r="185" spans="1:10" s="4" customFormat="1" ht="13" x14ac:dyDescent="0.5">
      <c r="B185" s="47" t="s">
        <v>1927</v>
      </c>
    </row>
    <row r="186" spans="1:10" s="1" customFormat="1" ht="11.7" x14ac:dyDescent="0.5">
      <c r="B186" s="44" t="s">
        <v>1290</v>
      </c>
    </row>
    <row r="187" spans="1:10" s="2" customFormat="1" ht="39.450000000000003" customHeight="1" x14ac:dyDescent="0.5">
      <c r="B187" s="7"/>
      <c r="C187" s="8" t="s">
        <v>3</v>
      </c>
      <c r="D187" s="8"/>
      <c r="E187" s="8"/>
      <c r="F187" s="7" t="s">
        <v>4</v>
      </c>
      <c r="G187" s="7" t="s">
        <v>5</v>
      </c>
      <c r="H187" s="7" t="s">
        <v>6</v>
      </c>
      <c r="I187" s="7" t="s">
        <v>7</v>
      </c>
      <c r="J187" s="9" t="s">
        <v>1589</v>
      </c>
    </row>
    <row r="188" spans="1:10" s="3" customFormat="1" ht="20.100000000000001" customHeight="1" x14ac:dyDescent="0.5">
      <c r="B188" s="10"/>
      <c r="C188" s="11"/>
      <c r="D188" s="11"/>
      <c r="E188" s="11"/>
      <c r="F188" s="11"/>
      <c r="G188" s="11"/>
      <c r="H188" s="11"/>
      <c r="I188" s="11"/>
      <c r="J188" s="12"/>
    </row>
    <row r="189" spans="1:10" s="2" customFormat="1" ht="12" customHeight="1" x14ac:dyDescent="0.5">
      <c r="A189" s="2">
        <v>10098</v>
      </c>
      <c r="B189" s="13" t="s">
        <v>1291</v>
      </c>
      <c r="C189" s="14"/>
      <c r="D189" s="14"/>
      <c r="E189" s="14"/>
      <c r="F189" s="32" t="s">
        <v>587</v>
      </c>
      <c r="G189" s="21"/>
      <c r="H189" s="18"/>
      <c r="I189" s="18"/>
      <c r="J189" s="18"/>
    </row>
    <row r="190" spans="1:10" s="2" customFormat="1" ht="12" customHeight="1" x14ac:dyDescent="0.5">
      <c r="B190" s="19"/>
      <c r="C190" s="20"/>
      <c r="D190" s="20"/>
      <c r="E190" s="20"/>
      <c r="F190" s="20"/>
      <c r="G190" s="20"/>
      <c r="H190" s="20"/>
      <c r="I190" s="20"/>
      <c r="J190" s="20"/>
    </row>
    <row r="191" spans="1:10" s="2" customFormat="1" ht="12" customHeight="1" x14ac:dyDescent="0.5">
      <c r="A191" s="2">
        <v>10099</v>
      </c>
      <c r="B191" s="13" t="s">
        <v>1292</v>
      </c>
      <c r="C191" s="14"/>
      <c r="D191" s="14"/>
      <c r="E191" s="14"/>
      <c r="F191" s="32" t="s">
        <v>589</v>
      </c>
      <c r="G191" s="21"/>
      <c r="H191" s="18"/>
      <c r="I191" s="18"/>
      <c r="J191" s="18"/>
    </row>
    <row r="192" spans="1:10" s="2" customFormat="1" ht="12" customHeight="1" x14ac:dyDescent="0.5">
      <c r="B192" s="19"/>
      <c r="C192" s="20"/>
      <c r="D192" s="20"/>
      <c r="E192" s="20"/>
      <c r="F192" s="20"/>
      <c r="G192" s="20"/>
      <c r="H192" s="20"/>
      <c r="I192" s="20"/>
      <c r="J192" s="20"/>
    </row>
    <row r="193" spans="1:10" s="2" customFormat="1" ht="36" customHeight="1" x14ac:dyDescent="0.5">
      <c r="A193" s="2">
        <v>10100</v>
      </c>
      <c r="B193" s="13"/>
      <c r="C193" s="14" t="s">
        <v>1293</v>
      </c>
      <c r="D193" s="14"/>
      <c r="E193" s="14"/>
      <c r="F193" s="15" t="s">
        <v>591</v>
      </c>
      <c r="G193" s="21"/>
      <c r="H193" s="18"/>
      <c r="I193" s="18"/>
      <c r="J193" s="18"/>
    </row>
    <row r="194" spans="1:10" s="2" customFormat="1" ht="12" customHeight="1" x14ac:dyDescent="0.5">
      <c r="B194" s="19"/>
      <c r="C194" s="20"/>
      <c r="D194" s="20"/>
      <c r="E194" s="20"/>
      <c r="F194" s="20"/>
      <c r="G194" s="20"/>
      <c r="H194" s="20"/>
      <c r="I194" s="20"/>
      <c r="J194" s="20"/>
    </row>
    <row r="195" spans="1:10" s="2" customFormat="1" ht="12" customHeight="1" x14ac:dyDescent="0.5">
      <c r="A195" s="2">
        <v>10101</v>
      </c>
      <c r="B195" s="13"/>
      <c r="C195" s="14"/>
      <c r="D195" s="14" t="s">
        <v>92</v>
      </c>
      <c r="E195" s="14"/>
      <c r="F195" s="15" t="s">
        <v>592</v>
      </c>
      <c r="G195" s="21" t="s">
        <v>39</v>
      </c>
      <c r="H195" s="45">
        <v>15</v>
      </c>
      <c r="I195" s="23">
        <v>0</v>
      </c>
      <c r="J195" s="18">
        <f>IF(G195 = CHAR(37), H195*I195/100,H195*I195)</f>
        <v>0</v>
      </c>
    </row>
    <row r="196" spans="1:10" s="2" customFormat="1" ht="12" customHeight="1" x14ac:dyDescent="0.5">
      <c r="B196" s="19"/>
      <c r="C196" s="20"/>
      <c r="D196" s="20"/>
      <c r="E196" s="20"/>
      <c r="F196" s="20"/>
      <c r="G196" s="20"/>
      <c r="H196" s="20"/>
      <c r="I196" s="20"/>
      <c r="J196" s="20"/>
    </row>
    <row r="197" spans="1:10" s="2" customFormat="1" ht="36" customHeight="1" x14ac:dyDescent="0.5">
      <c r="A197" s="2">
        <v>10102</v>
      </c>
      <c r="B197" s="13"/>
      <c r="C197" s="14" t="s">
        <v>1609</v>
      </c>
      <c r="D197" s="14"/>
      <c r="E197" s="14"/>
      <c r="F197" s="15" t="s">
        <v>595</v>
      </c>
      <c r="G197" s="21" t="s">
        <v>39</v>
      </c>
      <c r="H197" s="45">
        <v>1.5</v>
      </c>
      <c r="I197" s="23">
        <v>0</v>
      </c>
      <c r="J197" s="18">
        <f>IF(G197 = CHAR(37), H197*I197/100,H197*I197)</f>
        <v>0</v>
      </c>
    </row>
    <row r="198" spans="1:10" s="2" customFormat="1" ht="12" customHeight="1" x14ac:dyDescent="0.5">
      <c r="B198" s="19"/>
      <c r="C198" s="20"/>
      <c r="D198" s="20"/>
      <c r="E198" s="20"/>
      <c r="F198" s="20"/>
      <c r="G198" s="20"/>
      <c r="H198" s="20"/>
      <c r="I198" s="20"/>
      <c r="J198" s="20"/>
    </row>
    <row r="199" spans="1:10" s="2" customFormat="1" ht="24" customHeight="1" x14ac:dyDescent="0.5">
      <c r="A199" s="2">
        <v>10103</v>
      </c>
      <c r="B199" s="13" t="s">
        <v>1295</v>
      </c>
      <c r="C199" s="14"/>
      <c r="D199" s="14"/>
      <c r="E199" s="14"/>
      <c r="F199" s="32" t="s">
        <v>601</v>
      </c>
      <c r="G199" s="21" t="s">
        <v>162</v>
      </c>
      <c r="H199" s="45">
        <v>50</v>
      </c>
      <c r="I199" s="23">
        <v>0</v>
      </c>
      <c r="J199" s="18">
        <f>IF(G199 = CHAR(37), H199*I199/100,H199*I199)</f>
        <v>0</v>
      </c>
    </row>
    <row r="200" spans="1:10" s="2" customFormat="1" ht="12" customHeight="1" x14ac:dyDescent="0.5">
      <c r="B200" s="19"/>
      <c r="C200" s="20"/>
      <c r="D200" s="20"/>
      <c r="E200" s="20"/>
      <c r="F200" s="20"/>
      <c r="G200" s="20"/>
      <c r="H200" s="20"/>
      <c r="I200" s="20"/>
      <c r="J200" s="20"/>
    </row>
    <row r="201" spans="1:10" s="2" customFormat="1" ht="12" customHeight="1" x14ac:dyDescent="0.5">
      <c r="A201" s="2">
        <v>10104</v>
      </c>
      <c r="B201" s="13" t="s">
        <v>1296</v>
      </c>
      <c r="C201" s="14"/>
      <c r="D201" s="14"/>
      <c r="E201" s="14"/>
      <c r="F201" s="32" t="s">
        <v>603</v>
      </c>
      <c r="G201" s="21"/>
      <c r="H201" s="45"/>
      <c r="I201" s="18"/>
      <c r="J201" s="18"/>
    </row>
    <row r="202" spans="1:10" s="2" customFormat="1" ht="12" customHeight="1" x14ac:dyDescent="0.5">
      <c r="B202" s="19"/>
      <c r="C202" s="20"/>
      <c r="D202" s="20"/>
      <c r="E202" s="20"/>
      <c r="F202" s="20"/>
      <c r="G202" s="20"/>
      <c r="H202" s="20"/>
      <c r="I202" s="20"/>
      <c r="J202" s="20"/>
    </row>
    <row r="203" spans="1:10" s="2" customFormat="1" ht="48" customHeight="1" x14ac:dyDescent="0.5">
      <c r="A203" s="2">
        <v>10105</v>
      </c>
      <c r="B203" s="13"/>
      <c r="C203" s="14" t="s">
        <v>1297</v>
      </c>
      <c r="D203" s="14"/>
      <c r="E203" s="14"/>
      <c r="F203" s="15" t="s">
        <v>1953</v>
      </c>
      <c r="G203" s="21" t="s">
        <v>39</v>
      </c>
      <c r="H203" s="45">
        <v>15</v>
      </c>
      <c r="I203" s="23">
        <v>0</v>
      </c>
      <c r="J203" s="18">
        <f>IF(G203 = CHAR(37), H203*I203/100,H203*I203)</f>
        <v>0</v>
      </c>
    </row>
    <row r="204" spans="1:10" s="2" customFormat="1" ht="12" customHeight="1" x14ac:dyDescent="0.5">
      <c r="B204" s="19"/>
      <c r="C204" s="20"/>
      <c r="D204" s="20"/>
      <c r="E204" s="20"/>
      <c r="F204" s="20"/>
      <c r="G204" s="20"/>
      <c r="H204" s="20"/>
      <c r="I204" s="20"/>
      <c r="J204" s="20"/>
    </row>
    <row r="205" spans="1:10" s="2" customFormat="1" ht="48" customHeight="1" x14ac:dyDescent="0.5">
      <c r="A205" s="2">
        <v>10106</v>
      </c>
      <c r="B205" s="13" t="s">
        <v>1612</v>
      </c>
      <c r="C205" s="14"/>
      <c r="D205" s="14"/>
      <c r="E205" s="14"/>
      <c r="F205" s="32" t="s">
        <v>610</v>
      </c>
      <c r="G205" s="21" t="s">
        <v>162</v>
      </c>
      <c r="H205" s="45">
        <v>70</v>
      </c>
      <c r="I205" s="23">
        <v>0</v>
      </c>
      <c r="J205" s="18">
        <f>IF(G205 = CHAR(37), H205*I205/100,H205*I205)</f>
        <v>0</v>
      </c>
    </row>
    <row r="206" spans="1:10" s="2" customFormat="1" ht="12" customHeight="1" x14ac:dyDescent="0.5">
      <c r="B206" s="19"/>
      <c r="C206" s="20"/>
      <c r="D206" s="20"/>
      <c r="E206" s="20"/>
      <c r="F206" s="20"/>
      <c r="G206" s="20"/>
      <c r="H206" s="20"/>
      <c r="I206" s="20"/>
      <c r="J206" s="20"/>
    </row>
    <row r="207" spans="1:10" s="2" customFormat="1" ht="12" customHeight="1" x14ac:dyDescent="0.5">
      <c r="B207" s="19"/>
      <c r="C207" s="20"/>
      <c r="D207" s="20"/>
      <c r="E207" s="20"/>
      <c r="F207" s="20"/>
      <c r="G207" s="20"/>
      <c r="H207" s="20"/>
      <c r="I207" s="20"/>
      <c r="J207" s="20"/>
    </row>
    <row r="208" spans="1:10" s="2" customFormat="1" ht="12" customHeight="1" x14ac:dyDescent="0.5">
      <c r="B208" s="19"/>
      <c r="C208" s="20"/>
      <c r="D208" s="20"/>
      <c r="E208" s="20"/>
      <c r="F208" s="20"/>
      <c r="G208" s="20"/>
      <c r="H208" s="20"/>
      <c r="I208" s="20"/>
      <c r="J208" s="20"/>
    </row>
    <row r="209" spans="2:10" s="2" customFormat="1" ht="12" customHeight="1" x14ac:dyDescent="0.5">
      <c r="B209" s="19"/>
      <c r="C209" s="20"/>
      <c r="D209" s="20"/>
      <c r="E209" s="20"/>
      <c r="F209" s="20"/>
      <c r="G209" s="20"/>
      <c r="H209" s="20"/>
      <c r="I209" s="20"/>
      <c r="J209" s="20"/>
    </row>
    <row r="210" spans="2:10" s="2" customFormat="1" ht="12" customHeight="1" x14ac:dyDescent="0.5">
      <c r="B210" s="19"/>
      <c r="C210" s="20"/>
      <c r="D210" s="20"/>
      <c r="E210" s="20"/>
      <c r="F210" s="20"/>
      <c r="G210" s="20"/>
      <c r="H210" s="20"/>
      <c r="I210" s="20"/>
      <c r="J210" s="20"/>
    </row>
    <row r="211" spans="2:10" s="2" customFormat="1" ht="12" customHeight="1" x14ac:dyDescent="0.5">
      <c r="B211" s="19"/>
      <c r="C211" s="20"/>
      <c r="D211" s="20"/>
      <c r="E211" s="20"/>
      <c r="F211" s="20"/>
      <c r="G211" s="20"/>
      <c r="H211" s="20"/>
      <c r="I211" s="20"/>
      <c r="J211" s="20"/>
    </row>
    <row r="212" spans="2:10" s="2" customFormat="1" ht="12" customHeight="1" x14ac:dyDescent="0.5">
      <c r="B212" s="19"/>
      <c r="C212" s="20"/>
      <c r="D212" s="20"/>
      <c r="E212" s="20"/>
      <c r="F212" s="20"/>
      <c r="G212" s="20"/>
      <c r="H212" s="20"/>
      <c r="I212" s="20"/>
      <c r="J212" s="20"/>
    </row>
    <row r="213" spans="2:10" s="2" customFormat="1" ht="12" customHeight="1" x14ac:dyDescent="0.5">
      <c r="B213" s="19"/>
      <c r="C213" s="20"/>
      <c r="D213" s="20"/>
      <c r="E213" s="20"/>
      <c r="F213" s="20"/>
      <c r="G213" s="20"/>
      <c r="H213" s="20"/>
      <c r="I213" s="20"/>
      <c r="J213" s="20"/>
    </row>
    <row r="214" spans="2:10" s="2" customFormat="1" ht="12" customHeight="1" x14ac:dyDescent="0.5">
      <c r="B214" s="19"/>
      <c r="C214" s="20"/>
      <c r="D214" s="20"/>
      <c r="E214" s="20"/>
      <c r="F214" s="20"/>
      <c r="G214" s="20"/>
      <c r="H214" s="20"/>
      <c r="I214" s="20"/>
      <c r="J214" s="20"/>
    </row>
    <row r="215" spans="2:10" s="2" customFormat="1" ht="12" customHeight="1" x14ac:dyDescent="0.5">
      <c r="B215" s="19"/>
      <c r="C215" s="20"/>
      <c r="D215" s="20"/>
      <c r="E215" s="20"/>
      <c r="F215" s="20"/>
      <c r="G215" s="20"/>
      <c r="H215" s="20"/>
      <c r="I215" s="20"/>
      <c r="J215" s="20"/>
    </row>
    <row r="216" spans="2:10" s="2" customFormat="1" ht="12" customHeight="1" x14ac:dyDescent="0.5">
      <c r="B216" s="19"/>
      <c r="C216" s="20"/>
      <c r="D216" s="20"/>
      <c r="E216" s="20"/>
      <c r="F216" s="20"/>
      <c r="G216" s="20"/>
      <c r="H216" s="20"/>
      <c r="I216" s="20"/>
      <c r="J216" s="20"/>
    </row>
    <row r="217" spans="2:10" s="2" customFormat="1" ht="12" customHeight="1" x14ac:dyDescent="0.5">
      <c r="B217" s="19"/>
      <c r="C217" s="20"/>
      <c r="D217" s="20"/>
      <c r="E217" s="20"/>
      <c r="F217" s="20"/>
      <c r="G217" s="20"/>
      <c r="H217" s="20"/>
      <c r="I217" s="20"/>
      <c r="J217" s="20"/>
    </row>
    <row r="218" spans="2:10" s="2" customFormat="1" ht="12" customHeight="1" x14ac:dyDescent="0.5">
      <c r="B218" s="19"/>
      <c r="C218" s="20"/>
      <c r="D218" s="20"/>
      <c r="E218" s="20"/>
      <c r="F218" s="20"/>
      <c r="G218" s="20"/>
      <c r="H218" s="20"/>
      <c r="I218" s="20"/>
      <c r="J218" s="20"/>
    </row>
    <row r="219" spans="2:10" s="2" customFormat="1" ht="12" customHeight="1" x14ac:dyDescent="0.5">
      <c r="B219" s="19"/>
      <c r="C219" s="20"/>
      <c r="D219" s="20"/>
      <c r="E219" s="20"/>
      <c r="F219" s="20"/>
      <c r="G219" s="20"/>
      <c r="H219" s="20"/>
      <c r="I219" s="20"/>
      <c r="J219" s="20"/>
    </row>
    <row r="220" spans="2:10" s="2" customFormat="1" ht="12" customHeight="1" x14ac:dyDescent="0.5">
      <c r="B220" s="19"/>
      <c r="C220" s="20"/>
      <c r="D220" s="20"/>
      <c r="E220" s="20"/>
      <c r="F220" s="20"/>
      <c r="G220" s="20"/>
      <c r="H220" s="20"/>
      <c r="I220" s="20"/>
      <c r="J220" s="20"/>
    </row>
    <row r="221" spans="2:10" s="2" customFormat="1" ht="12" customHeight="1" x14ac:dyDescent="0.5">
      <c r="B221" s="19"/>
      <c r="C221" s="20"/>
      <c r="D221" s="20"/>
      <c r="E221" s="20"/>
      <c r="F221" s="20"/>
      <c r="G221" s="20"/>
      <c r="H221" s="20"/>
      <c r="I221" s="20"/>
      <c r="J221" s="20"/>
    </row>
    <row r="222" spans="2:10" s="2" customFormat="1" ht="12" customHeight="1" x14ac:dyDescent="0.5">
      <c r="B222" s="19"/>
      <c r="C222" s="20"/>
      <c r="D222" s="20"/>
      <c r="E222" s="20"/>
      <c r="F222" s="20"/>
      <c r="G222" s="20"/>
      <c r="H222" s="20"/>
      <c r="I222" s="20"/>
      <c r="J222" s="20"/>
    </row>
    <row r="223" spans="2:10" s="2" customFormat="1" ht="12" customHeight="1" x14ac:dyDescent="0.5">
      <c r="B223" s="19"/>
      <c r="C223" s="20"/>
      <c r="D223" s="20"/>
      <c r="E223" s="20"/>
      <c r="F223" s="20"/>
      <c r="G223" s="20"/>
      <c r="H223" s="20"/>
      <c r="I223" s="20"/>
      <c r="J223" s="20"/>
    </row>
    <row r="224" spans="2:10" s="2" customFormat="1" ht="12" customHeight="1" x14ac:dyDescent="0.5">
      <c r="B224" s="19"/>
      <c r="C224" s="20"/>
      <c r="D224" s="20"/>
      <c r="E224" s="20"/>
      <c r="F224" s="20"/>
      <c r="G224" s="20"/>
      <c r="H224" s="20"/>
      <c r="I224" s="20"/>
      <c r="J224" s="20"/>
    </row>
    <row r="225" spans="2:10" s="2" customFormat="1" ht="12" customHeight="1" x14ac:dyDescent="0.5">
      <c r="B225" s="19"/>
      <c r="C225" s="20"/>
      <c r="D225" s="20"/>
      <c r="E225" s="20"/>
      <c r="F225" s="20"/>
      <c r="G225" s="20"/>
      <c r="H225" s="20"/>
      <c r="I225" s="20"/>
      <c r="J225" s="20"/>
    </row>
    <row r="226" spans="2:10" s="2" customFormat="1" ht="12" customHeight="1" x14ac:dyDescent="0.5">
      <c r="B226" s="19"/>
      <c r="C226" s="20"/>
      <c r="D226" s="20"/>
      <c r="E226" s="20"/>
      <c r="F226" s="20"/>
      <c r="G226" s="20"/>
      <c r="H226" s="20"/>
      <c r="I226" s="20"/>
      <c r="J226" s="20"/>
    </row>
    <row r="227" spans="2:10" s="2" customFormat="1" ht="12" customHeight="1" x14ac:dyDescent="0.5">
      <c r="B227" s="19"/>
      <c r="C227" s="20"/>
      <c r="D227" s="20"/>
      <c r="E227" s="20"/>
      <c r="F227" s="20"/>
      <c r="G227" s="20"/>
      <c r="H227" s="20"/>
      <c r="I227" s="20"/>
      <c r="J227" s="20"/>
    </row>
    <row r="228" spans="2:10" s="2" customFormat="1" ht="12" customHeight="1" x14ac:dyDescent="0.5">
      <c r="B228" s="19"/>
      <c r="C228" s="20"/>
      <c r="D228" s="20"/>
      <c r="E228" s="20"/>
      <c r="F228" s="20"/>
      <c r="G228" s="20"/>
      <c r="H228" s="20"/>
      <c r="I228" s="20"/>
      <c r="J228" s="20"/>
    </row>
    <row r="229" spans="2:10" s="2" customFormat="1" ht="12" customHeight="1" x14ac:dyDescent="0.5">
      <c r="B229" s="19"/>
      <c r="C229" s="20"/>
      <c r="D229" s="20"/>
      <c r="E229" s="20"/>
      <c r="F229" s="20"/>
      <c r="G229" s="20"/>
      <c r="H229" s="20"/>
      <c r="I229" s="20"/>
      <c r="J229" s="20"/>
    </row>
    <row r="230" spans="2:10" s="2" customFormat="1" ht="12" customHeight="1" x14ac:dyDescent="0.5">
      <c r="B230" s="19"/>
      <c r="C230" s="20"/>
      <c r="D230" s="20"/>
      <c r="E230" s="20"/>
      <c r="F230" s="20"/>
      <c r="G230" s="20"/>
      <c r="H230" s="20"/>
      <c r="I230" s="20"/>
      <c r="J230" s="20"/>
    </row>
    <row r="231" spans="2:10" s="2" customFormat="1" ht="12" customHeight="1" x14ac:dyDescent="0.5">
      <c r="B231" s="19"/>
      <c r="C231" s="20"/>
      <c r="D231" s="20"/>
      <c r="E231" s="20"/>
      <c r="F231" s="20"/>
      <c r="G231" s="20"/>
      <c r="H231" s="20"/>
      <c r="I231" s="20"/>
      <c r="J231" s="20"/>
    </row>
    <row r="232" spans="2:10" s="2" customFormat="1" ht="12" customHeight="1" x14ac:dyDescent="0.5">
      <c r="B232" s="19"/>
      <c r="C232" s="20"/>
      <c r="D232" s="20"/>
      <c r="E232" s="20"/>
      <c r="F232" s="20"/>
      <c r="G232" s="20"/>
      <c r="H232" s="20"/>
      <c r="I232" s="20"/>
      <c r="J232" s="20"/>
    </row>
    <row r="233" spans="2:10" s="2" customFormat="1" ht="12" customHeight="1" x14ac:dyDescent="0.5">
      <c r="B233" s="19"/>
      <c r="C233" s="20"/>
      <c r="D233" s="20"/>
      <c r="E233" s="20"/>
      <c r="F233" s="20"/>
      <c r="G233" s="20"/>
      <c r="H233" s="20"/>
      <c r="I233" s="20"/>
      <c r="J233" s="20"/>
    </row>
    <row r="234" spans="2:10" s="2" customFormat="1" ht="12" customHeight="1" x14ac:dyDescent="0.5">
      <c r="B234" s="19"/>
      <c r="C234" s="20"/>
      <c r="D234" s="20"/>
      <c r="E234" s="20"/>
      <c r="F234" s="20"/>
      <c r="G234" s="20"/>
      <c r="H234" s="20"/>
      <c r="I234" s="20"/>
      <c r="J234" s="20"/>
    </row>
    <row r="235" spans="2:10" s="2" customFormat="1" ht="12" customHeight="1" x14ac:dyDescent="0.5">
      <c r="B235" s="19"/>
      <c r="C235" s="20"/>
      <c r="D235" s="20"/>
      <c r="E235" s="20"/>
      <c r="F235" s="20"/>
      <c r="G235" s="20"/>
      <c r="H235" s="20"/>
      <c r="I235" s="20"/>
      <c r="J235" s="20"/>
    </row>
    <row r="236" spans="2:10" s="2" customFormat="1" ht="12" customHeight="1" x14ac:dyDescent="0.5">
      <c r="B236" s="19"/>
      <c r="C236" s="20"/>
      <c r="D236" s="20"/>
      <c r="E236" s="20"/>
      <c r="F236" s="20"/>
      <c r="G236" s="20"/>
      <c r="H236" s="20"/>
      <c r="I236" s="20"/>
      <c r="J236" s="20"/>
    </row>
    <row r="237" spans="2:10" s="2" customFormat="1" ht="12" customHeight="1" x14ac:dyDescent="0.5">
      <c r="B237" s="19"/>
      <c r="C237" s="20"/>
      <c r="D237" s="20"/>
      <c r="E237" s="20"/>
      <c r="F237" s="20"/>
      <c r="G237" s="20"/>
      <c r="H237" s="20"/>
      <c r="I237" s="20"/>
      <c r="J237" s="20"/>
    </row>
    <row r="238" spans="2:10" s="2" customFormat="1" ht="12" customHeight="1" x14ac:dyDescent="0.5">
      <c r="B238" s="19"/>
      <c r="C238" s="20"/>
      <c r="D238" s="20"/>
      <c r="E238" s="20"/>
      <c r="F238" s="20"/>
      <c r="G238" s="20"/>
      <c r="H238" s="20"/>
      <c r="I238" s="20"/>
      <c r="J238" s="20"/>
    </row>
    <row r="239" spans="2:10" s="2" customFormat="1" ht="12" customHeight="1" x14ac:dyDescent="0.5">
      <c r="B239" s="19"/>
      <c r="C239" s="20"/>
      <c r="D239" s="20"/>
      <c r="E239" s="20"/>
      <c r="F239" s="20"/>
      <c r="G239" s="20"/>
      <c r="H239" s="20"/>
      <c r="I239" s="20"/>
      <c r="J239" s="20"/>
    </row>
    <row r="240" spans="2:10" s="3" customFormat="1" ht="20.100000000000001" customHeight="1" x14ac:dyDescent="0.5">
      <c r="B240" s="25" t="s">
        <v>138</v>
      </c>
      <c r="C240" s="26"/>
      <c r="D240" s="26"/>
      <c r="E240" s="26"/>
      <c r="F240" s="27"/>
      <c r="G240" s="28"/>
      <c r="H240" s="29"/>
      <c r="I240" s="29"/>
      <c r="J240" s="30">
        <f>SUM(J188:J239)</f>
        <v>0</v>
      </c>
    </row>
    <row r="241" spans="1:10" s="1" customFormat="1" ht="12" customHeight="1" x14ac:dyDescent="0.5">
      <c r="J241" s="31" t="s">
        <v>1954</v>
      </c>
    </row>
    <row r="242" spans="1:10" s="4" customFormat="1" ht="13" x14ac:dyDescent="0.5">
      <c r="B242" s="47" t="s">
        <v>1927</v>
      </c>
    </row>
    <row r="243" spans="1:10" s="1" customFormat="1" ht="11.7" x14ac:dyDescent="0.5">
      <c r="B243" s="44" t="s">
        <v>1302</v>
      </c>
    </row>
    <row r="244" spans="1:10" s="2" customFormat="1" ht="39.450000000000003" customHeight="1" x14ac:dyDescent="0.5">
      <c r="B244" s="7"/>
      <c r="C244" s="8" t="s">
        <v>3</v>
      </c>
      <c r="D244" s="8"/>
      <c r="E244" s="8"/>
      <c r="F244" s="7" t="s">
        <v>4</v>
      </c>
      <c r="G244" s="7" t="s">
        <v>5</v>
      </c>
      <c r="H244" s="7" t="s">
        <v>6</v>
      </c>
      <c r="I244" s="7" t="s">
        <v>7</v>
      </c>
      <c r="J244" s="9" t="s">
        <v>1589</v>
      </c>
    </row>
    <row r="245" spans="1:10" s="3" customFormat="1" ht="20.100000000000001" customHeight="1" x14ac:dyDescent="0.5">
      <c r="B245" s="10"/>
      <c r="C245" s="11"/>
      <c r="D245" s="11"/>
      <c r="E245" s="11"/>
      <c r="F245" s="11"/>
      <c r="G245" s="11"/>
      <c r="H245" s="11"/>
      <c r="I245" s="11"/>
      <c r="J245" s="12"/>
    </row>
    <row r="246" spans="1:10" s="2" customFormat="1" ht="12" customHeight="1" x14ac:dyDescent="0.5">
      <c r="A246" s="2">
        <v>10048</v>
      </c>
      <c r="B246" s="13" t="s">
        <v>1303</v>
      </c>
      <c r="C246" s="14"/>
      <c r="D246" s="14"/>
      <c r="E246" s="14"/>
      <c r="F246" s="32" t="s">
        <v>1304</v>
      </c>
      <c r="G246" s="21"/>
      <c r="H246" s="45"/>
      <c r="I246" s="18"/>
      <c r="J246" s="18"/>
    </row>
    <row r="247" spans="1:10" s="2" customFormat="1" ht="12" customHeight="1" x14ac:dyDescent="0.5">
      <c r="B247" s="19"/>
      <c r="C247" s="20"/>
      <c r="D247" s="20"/>
      <c r="E247" s="20"/>
      <c r="F247" s="20"/>
      <c r="G247" s="20"/>
      <c r="H247" s="20"/>
      <c r="I247" s="20"/>
      <c r="J247" s="20"/>
    </row>
    <row r="248" spans="1:10" s="2" customFormat="1" ht="24" customHeight="1" x14ac:dyDescent="0.5">
      <c r="A248" s="2">
        <v>10049</v>
      </c>
      <c r="B248" s="13" t="s">
        <v>1305</v>
      </c>
      <c r="C248" s="14"/>
      <c r="D248" s="14"/>
      <c r="E248" s="14"/>
      <c r="F248" s="32" t="s">
        <v>1306</v>
      </c>
      <c r="G248" s="21"/>
      <c r="H248" s="45"/>
      <c r="I248" s="18"/>
      <c r="J248" s="18"/>
    </row>
    <row r="249" spans="1:10" s="2" customFormat="1" ht="12" customHeight="1" x14ac:dyDescent="0.5">
      <c r="B249" s="19"/>
      <c r="C249" s="20"/>
      <c r="D249" s="20"/>
      <c r="E249" s="20"/>
      <c r="F249" s="20"/>
      <c r="G249" s="20"/>
      <c r="H249" s="20"/>
      <c r="I249" s="20"/>
      <c r="J249" s="20"/>
    </row>
    <row r="250" spans="1:10" s="2" customFormat="1" ht="24" customHeight="1" x14ac:dyDescent="0.5">
      <c r="A250" s="2">
        <v>10050</v>
      </c>
      <c r="B250" s="13"/>
      <c r="C250" s="14" t="s">
        <v>1307</v>
      </c>
      <c r="D250" s="14"/>
      <c r="E250" s="14"/>
      <c r="F250" s="15" t="s">
        <v>1308</v>
      </c>
      <c r="G250" s="21"/>
      <c r="H250" s="45"/>
      <c r="I250" s="18"/>
      <c r="J250" s="18"/>
    </row>
    <row r="251" spans="1:10" s="2" customFormat="1" ht="12" customHeight="1" x14ac:dyDescent="0.5">
      <c r="B251" s="19"/>
      <c r="C251" s="20"/>
      <c r="D251" s="20"/>
      <c r="E251" s="20"/>
      <c r="F251" s="20"/>
      <c r="G251" s="20"/>
      <c r="H251" s="20"/>
      <c r="I251" s="20"/>
      <c r="J251" s="20"/>
    </row>
    <row r="252" spans="1:10" s="2" customFormat="1" ht="24" customHeight="1" x14ac:dyDescent="0.5">
      <c r="A252" s="2">
        <v>10053</v>
      </c>
      <c r="B252" s="13"/>
      <c r="C252" s="14"/>
      <c r="D252" s="14" t="s">
        <v>92</v>
      </c>
      <c r="E252" s="14"/>
      <c r="F252" s="15" t="s">
        <v>1955</v>
      </c>
      <c r="G252" s="21" t="s">
        <v>355</v>
      </c>
      <c r="H252" s="45">
        <v>50</v>
      </c>
      <c r="I252" s="23">
        <v>0</v>
      </c>
      <c r="J252" s="18">
        <f>IF(G252 = CHAR(37), H252*I252/100,H252*I252)</f>
        <v>0</v>
      </c>
    </row>
    <row r="253" spans="1:10" s="2" customFormat="1" ht="12" customHeight="1" x14ac:dyDescent="0.5">
      <c r="B253" s="19"/>
      <c r="C253" s="20"/>
      <c r="D253" s="20"/>
      <c r="E253" s="20"/>
      <c r="F253" s="20"/>
      <c r="G253" s="20"/>
      <c r="H253" s="20"/>
      <c r="I253" s="20"/>
      <c r="J253" s="20"/>
    </row>
    <row r="254" spans="1:10" s="2" customFormat="1" ht="24" customHeight="1" x14ac:dyDescent="0.5">
      <c r="A254" s="2">
        <v>10054</v>
      </c>
      <c r="B254" s="13"/>
      <c r="C254" s="14" t="s">
        <v>1311</v>
      </c>
      <c r="D254" s="14"/>
      <c r="E254" s="14"/>
      <c r="F254" s="15" t="s">
        <v>1312</v>
      </c>
      <c r="G254" s="21"/>
      <c r="H254" s="45"/>
      <c r="I254" s="18"/>
      <c r="J254" s="18"/>
    </row>
    <row r="255" spans="1:10" s="2" customFormat="1" ht="12" customHeight="1" x14ac:dyDescent="0.5">
      <c r="B255" s="19"/>
      <c r="C255" s="20"/>
      <c r="D255" s="20"/>
      <c r="E255" s="20"/>
      <c r="F255" s="20"/>
      <c r="G255" s="20"/>
      <c r="H255" s="20"/>
      <c r="I255" s="20"/>
      <c r="J255" s="20"/>
    </row>
    <row r="256" spans="1:10" s="2" customFormat="1" ht="12" customHeight="1" x14ac:dyDescent="0.5">
      <c r="A256" s="2">
        <v>10055</v>
      </c>
      <c r="B256" s="13"/>
      <c r="C256" s="14"/>
      <c r="D256" s="14" t="s">
        <v>92</v>
      </c>
      <c r="E256" s="14"/>
      <c r="F256" s="15" t="s">
        <v>1313</v>
      </c>
      <c r="G256" s="21" t="s">
        <v>73</v>
      </c>
      <c r="H256" s="45">
        <v>4</v>
      </c>
      <c r="I256" s="23">
        <v>0</v>
      </c>
      <c r="J256" s="18">
        <f>IF(G256 = CHAR(37), H256*I256/100,H256*I256)</f>
        <v>0</v>
      </c>
    </row>
    <row r="257" spans="1:10" s="2" customFormat="1" ht="12" customHeight="1" x14ac:dyDescent="0.5">
      <c r="B257" s="19"/>
      <c r="C257" s="20"/>
      <c r="D257" s="20"/>
      <c r="E257" s="20"/>
      <c r="F257" s="20"/>
      <c r="G257" s="20"/>
      <c r="H257" s="20"/>
      <c r="I257" s="20"/>
      <c r="J257" s="20"/>
    </row>
    <row r="258" spans="1:10" s="2" customFormat="1" ht="12" customHeight="1" x14ac:dyDescent="0.5">
      <c r="A258" s="2">
        <v>10056</v>
      </c>
      <c r="B258" s="13"/>
      <c r="C258" s="14"/>
      <c r="D258" s="14" t="s">
        <v>97</v>
      </c>
      <c r="E258" s="14"/>
      <c r="F258" s="15" t="s">
        <v>1314</v>
      </c>
      <c r="G258" s="21" t="s">
        <v>73</v>
      </c>
      <c r="H258" s="45">
        <v>4</v>
      </c>
      <c r="I258" s="23">
        <v>0</v>
      </c>
      <c r="J258" s="18">
        <f>IF(G258 = CHAR(37), H258*I258/100,H258*I258)</f>
        <v>0</v>
      </c>
    </row>
    <row r="259" spans="1:10" s="2" customFormat="1" ht="12" customHeight="1" x14ac:dyDescent="0.5">
      <c r="B259" s="19"/>
      <c r="C259" s="20"/>
      <c r="D259" s="20"/>
      <c r="E259" s="20"/>
      <c r="F259" s="20"/>
      <c r="G259" s="20"/>
      <c r="H259" s="20"/>
      <c r="I259" s="20"/>
      <c r="J259" s="20"/>
    </row>
    <row r="260" spans="1:10" s="2" customFormat="1" ht="24" customHeight="1" x14ac:dyDescent="0.5">
      <c r="A260" s="2">
        <v>10057</v>
      </c>
      <c r="B260" s="13" t="s">
        <v>1316</v>
      </c>
      <c r="C260" s="14"/>
      <c r="D260" s="14"/>
      <c r="E260" s="14"/>
      <c r="F260" s="32" t="s">
        <v>1956</v>
      </c>
      <c r="G260" s="21"/>
      <c r="H260" s="45"/>
      <c r="I260" s="18"/>
      <c r="J260" s="18"/>
    </row>
    <row r="261" spans="1:10" s="2" customFormat="1" ht="12" customHeight="1" x14ac:dyDescent="0.5">
      <c r="B261" s="19"/>
      <c r="C261" s="20"/>
      <c r="D261" s="20"/>
      <c r="E261" s="20"/>
      <c r="F261" s="20"/>
      <c r="G261" s="20"/>
      <c r="H261" s="20"/>
      <c r="I261" s="20"/>
      <c r="J261" s="20"/>
    </row>
    <row r="262" spans="1:10" s="2" customFormat="1" ht="12" customHeight="1" x14ac:dyDescent="0.5">
      <c r="A262" s="2">
        <v>10058</v>
      </c>
      <c r="B262" s="13"/>
      <c r="C262" s="14" t="s">
        <v>1318</v>
      </c>
      <c r="D262" s="14"/>
      <c r="E262" s="14"/>
      <c r="F262" s="15" t="s">
        <v>1319</v>
      </c>
      <c r="G262" s="21" t="s">
        <v>73</v>
      </c>
      <c r="H262" s="45">
        <v>20</v>
      </c>
      <c r="I262" s="23">
        <v>0</v>
      </c>
      <c r="J262" s="18">
        <f>IF(G262 = CHAR(37), H262*I262/100,H262*I262)</f>
        <v>0</v>
      </c>
    </row>
    <row r="263" spans="1:10" s="2" customFormat="1" ht="12" customHeight="1" x14ac:dyDescent="0.5">
      <c r="B263" s="19"/>
      <c r="C263" s="20"/>
      <c r="D263" s="20"/>
      <c r="E263" s="20"/>
      <c r="F263" s="20"/>
      <c r="G263" s="20"/>
      <c r="H263" s="20"/>
      <c r="I263" s="20"/>
      <c r="J263" s="20"/>
    </row>
    <row r="264" spans="1:10" s="2" customFormat="1" ht="12" customHeight="1" x14ac:dyDescent="0.5">
      <c r="A264" s="2">
        <v>10059</v>
      </c>
      <c r="B264" s="13" t="s">
        <v>1320</v>
      </c>
      <c r="C264" s="14"/>
      <c r="D264" s="14"/>
      <c r="E264" s="14"/>
      <c r="F264" s="32" t="s">
        <v>1321</v>
      </c>
      <c r="G264" s="21"/>
      <c r="H264" s="45"/>
      <c r="I264" s="18"/>
      <c r="J264" s="18"/>
    </row>
    <row r="265" spans="1:10" s="2" customFormat="1" ht="12" customHeight="1" x14ac:dyDescent="0.5">
      <c r="B265" s="19"/>
      <c r="C265" s="20"/>
      <c r="D265" s="20"/>
      <c r="E265" s="20"/>
      <c r="F265" s="20"/>
      <c r="G265" s="20"/>
      <c r="H265" s="20"/>
      <c r="I265" s="20"/>
      <c r="J265" s="20"/>
    </row>
    <row r="266" spans="1:10" s="2" customFormat="1" ht="12" customHeight="1" x14ac:dyDescent="0.5">
      <c r="A266" s="2">
        <v>10060</v>
      </c>
      <c r="B266" s="13"/>
      <c r="C266" s="14" t="s">
        <v>1322</v>
      </c>
      <c r="D266" s="14"/>
      <c r="E266" s="14"/>
      <c r="F266" s="15" t="s">
        <v>1323</v>
      </c>
      <c r="G266" s="21" t="s">
        <v>73</v>
      </c>
      <c r="H266" s="45">
        <v>50</v>
      </c>
      <c r="I266" s="23">
        <v>0</v>
      </c>
      <c r="J266" s="18">
        <f>IF(G266 = CHAR(37), H266*I266/100,H266*I266)</f>
        <v>0</v>
      </c>
    </row>
    <row r="267" spans="1:10" s="2" customFormat="1" ht="12" customHeight="1" x14ac:dyDescent="0.5">
      <c r="B267" s="19"/>
      <c r="C267" s="20"/>
      <c r="D267" s="20"/>
      <c r="E267" s="20"/>
      <c r="F267" s="20"/>
      <c r="G267" s="20"/>
      <c r="H267" s="20"/>
      <c r="I267" s="20"/>
      <c r="J267" s="20"/>
    </row>
    <row r="268" spans="1:10" s="2" customFormat="1" ht="24" customHeight="1" x14ac:dyDescent="0.5">
      <c r="A268" s="2">
        <v>10061</v>
      </c>
      <c r="B268" s="13" t="s">
        <v>1324</v>
      </c>
      <c r="C268" s="14"/>
      <c r="D268" s="14"/>
      <c r="E268" s="14"/>
      <c r="F268" s="15" t="s">
        <v>1325</v>
      </c>
      <c r="G268" s="21" t="s">
        <v>73</v>
      </c>
      <c r="H268" s="45">
        <v>50</v>
      </c>
      <c r="I268" s="23">
        <v>0</v>
      </c>
      <c r="J268" s="18">
        <f>IF(G268 = CHAR(37), H268*I268/100,H268*I268)</f>
        <v>0</v>
      </c>
    </row>
    <row r="269" spans="1:10" s="2" customFormat="1" ht="12" customHeight="1" x14ac:dyDescent="0.5">
      <c r="B269" s="19"/>
      <c r="C269" s="20"/>
      <c r="D269" s="20"/>
      <c r="E269" s="20"/>
      <c r="F269" s="20"/>
      <c r="G269" s="20"/>
      <c r="H269" s="20"/>
      <c r="I269" s="20"/>
      <c r="J269" s="20"/>
    </row>
    <row r="270" spans="1:10" s="2" customFormat="1" ht="12" customHeight="1" x14ac:dyDescent="0.5">
      <c r="B270" s="19"/>
      <c r="C270" s="20"/>
      <c r="D270" s="20"/>
      <c r="E270" s="20"/>
      <c r="F270" s="20"/>
      <c r="G270" s="20"/>
      <c r="H270" s="20"/>
      <c r="I270" s="20"/>
      <c r="J270" s="20"/>
    </row>
    <row r="271" spans="1:10" s="2" customFormat="1" ht="12" customHeight="1" x14ac:dyDescent="0.5">
      <c r="B271" s="19"/>
      <c r="C271" s="20"/>
      <c r="D271" s="20"/>
      <c r="E271" s="20"/>
      <c r="F271" s="20"/>
      <c r="G271" s="20"/>
      <c r="H271" s="20"/>
      <c r="I271" s="20"/>
      <c r="J271" s="20"/>
    </row>
    <row r="272" spans="1:10" s="2" customFormat="1" ht="12" customHeight="1" x14ac:dyDescent="0.5">
      <c r="B272" s="19"/>
      <c r="C272" s="20"/>
      <c r="D272" s="20"/>
      <c r="E272" s="20"/>
      <c r="F272" s="20"/>
      <c r="G272" s="20"/>
      <c r="H272" s="20"/>
      <c r="I272" s="20"/>
      <c r="J272" s="20"/>
    </row>
    <row r="273" spans="2:10" s="2" customFormat="1" ht="12" customHeight="1" x14ac:dyDescent="0.5">
      <c r="B273" s="19"/>
      <c r="C273" s="20"/>
      <c r="D273" s="20"/>
      <c r="E273" s="20"/>
      <c r="F273" s="20"/>
      <c r="G273" s="20"/>
      <c r="H273" s="20"/>
      <c r="I273" s="20"/>
      <c r="J273" s="20"/>
    </row>
    <row r="274" spans="2:10" s="2" customFormat="1" ht="12" customHeight="1" x14ac:dyDescent="0.5">
      <c r="B274" s="19"/>
      <c r="C274" s="20"/>
      <c r="D274" s="20"/>
      <c r="E274" s="20"/>
      <c r="F274" s="20"/>
      <c r="G274" s="20"/>
      <c r="H274" s="20"/>
      <c r="I274" s="20"/>
      <c r="J274" s="20"/>
    </row>
    <row r="275" spans="2:10" s="2" customFormat="1" ht="12" customHeight="1" x14ac:dyDescent="0.5">
      <c r="B275" s="19"/>
      <c r="C275" s="20"/>
      <c r="D275" s="20"/>
      <c r="E275" s="20"/>
      <c r="F275" s="20"/>
      <c r="G275" s="20"/>
      <c r="H275" s="20"/>
      <c r="I275" s="20"/>
      <c r="J275" s="20"/>
    </row>
    <row r="276" spans="2:10" s="2" customFormat="1" ht="12" customHeight="1" x14ac:dyDescent="0.5">
      <c r="B276" s="19"/>
      <c r="C276" s="20"/>
      <c r="D276" s="20"/>
      <c r="E276" s="20"/>
      <c r="F276" s="20"/>
      <c r="G276" s="20"/>
      <c r="H276" s="20"/>
      <c r="I276" s="20"/>
      <c r="J276" s="20"/>
    </row>
    <row r="277" spans="2:10" s="2" customFormat="1" ht="12" customHeight="1" x14ac:dyDescent="0.5">
      <c r="B277" s="19"/>
      <c r="C277" s="20"/>
      <c r="D277" s="20"/>
      <c r="E277" s="20"/>
      <c r="F277" s="20"/>
      <c r="G277" s="20"/>
      <c r="H277" s="20"/>
      <c r="I277" s="20"/>
      <c r="J277" s="20"/>
    </row>
    <row r="278" spans="2:10" s="2" customFormat="1" ht="12" customHeight="1" x14ac:dyDescent="0.5">
      <c r="B278" s="19"/>
      <c r="C278" s="20"/>
      <c r="D278" s="20"/>
      <c r="E278" s="20"/>
      <c r="F278" s="20"/>
      <c r="G278" s="20"/>
      <c r="H278" s="20"/>
      <c r="I278" s="20"/>
      <c r="J278" s="20"/>
    </row>
    <row r="279" spans="2:10" s="2" customFormat="1" ht="12" customHeight="1" x14ac:dyDescent="0.5">
      <c r="B279" s="19"/>
      <c r="C279" s="20"/>
      <c r="D279" s="20"/>
      <c r="E279" s="20"/>
      <c r="F279" s="20"/>
      <c r="G279" s="20"/>
      <c r="H279" s="20"/>
      <c r="I279" s="20"/>
      <c r="J279" s="20"/>
    </row>
    <row r="280" spans="2:10" s="2" customFormat="1" ht="12" customHeight="1" x14ac:dyDescent="0.5">
      <c r="B280" s="19"/>
      <c r="C280" s="20"/>
      <c r="D280" s="20"/>
      <c r="E280" s="20"/>
      <c r="F280" s="20"/>
      <c r="G280" s="20"/>
      <c r="H280" s="20"/>
      <c r="I280" s="20"/>
      <c r="J280" s="20"/>
    </row>
    <row r="281" spans="2:10" s="2" customFormat="1" ht="12" customHeight="1" x14ac:dyDescent="0.5">
      <c r="B281" s="19"/>
      <c r="C281" s="20"/>
      <c r="D281" s="20"/>
      <c r="E281" s="20"/>
      <c r="F281" s="20"/>
      <c r="G281" s="20"/>
      <c r="H281" s="20"/>
      <c r="I281" s="20"/>
      <c r="J281" s="20"/>
    </row>
    <row r="282" spans="2:10" s="2" customFormat="1" ht="12" customHeight="1" x14ac:dyDescent="0.5">
      <c r="B282" s="19"/>
      <c r="C282" s="20"/>
      <c r="D282" s="20"/>
      <c r="E282" s="20"/>
      <c r="F282" s="20"/>
      <c r="G282" s="20"/>
      <c r="H282" s="20"/>
      <c r="I282" s="20"/>
      <c r="J282" s="20"/>
    </row>
    <row r="283" spans="2:10" s="2" customFormat="1" ht="12" customHeight="1" x14ac:dyDescent="0.5">
      <c r="B283" s="19"/>
      <c r="C283" s="20"/>
      <c r="D283" s="20"/>
      <c r="E283" s="20"/>
      <c r="F283" s="20"/>
      <c r="G283" s="20"/>
      <c r="H283" s="20"/>
      <c r="I283" s="20"/>
      <c r="J283" s="20"/>
    </row>
    <row r="284" spans="2:10" s="2" customFormat="1" ht="12" customHeight="1" x14ac:dyDescent="0.5">
      <c r="B284" s="19"/>
      <c r="C284" s="20"/>
      <c r="D284" s="20"/>
      <c r="E284" s="20"/>
      <c r="F284" s="20"/>
      <c r="G284" s="20"/>
      <c r="H284" s="20"/>
      <c r="I284" s="20"/>
      <c r="J284" s="20"/>
    </row>
    <row r="285" spans="2:10" s="2" customFormat="1" ht="12" customHeight="1" x14ac:dyDescent="0.5">
      <c r="B285" s="19"/>
      <c r="C285" s="20"/>
      <c r="D285" s="20"/>
      <c r="E285" s="20"/>
      <c r="F285" s="20"/>
      <c r="G285" s="20"/>
      <c r="H285" s="20"/>
      <c r="I285" s="20"/>
      <c r="J285" s="20"/>
    </row>
    <row r="286" spans="2:10" s="2" customFormat="1" ht="12" customHeight="1" x14ac:dyDescent="0.5">
      <c r="B286" s="19"/>
      <c r="C286" s="20"/>
      <c r="D286" s="20"/>
      <c r="E286" s="20"/>
      <c r="F286" s="20"/>
      <c r="G286" s="20"/>
      <c r="H286" s="20"/>
      <c r="I286" s="20"/>
      <c r="J286" s="20"/>
    </row>
    <row r="287" spans="2:10" s="2" customFormat="1" ht="12" customHeight="1" x14ac:dyDescent="0.5">
      <c r="B287" s="19"/>
      <c r="C287" s="20"/>
      <c r="D287" s="20"/>
      <c r="E287" s="20"/>
      <c r="F287" s="20"/>
      <c r="G287" s="20"/>
      <c r="H287" s="20"/>
      <c r="I287" s="20"/>
      <c r="J287" s="20"/>
    </row>
    <row r="288" spans="2:10" s="2" customFormat="1" ht="12" customHeight="1" x14ac:dyDescent="0.5">
      <c r="B288" s="19"/>
      <c r="C288" s="20"/>
      <c r="D288" s="20"/>
      <c r="E288" s="20"/>
      <c r="F288" s="20"/>
      <c r="G288" s="20"/>
      <c r="H288" s="20"/>
      <c r="I288" s="20"/>
      <c r="J288" s="20"/>
    </row>
    <row r="289" spans="2:10" s="2" customFormat="1" ht="12" customHeight="1" x14ac:dyDescent="0.5">
      <c r="B289" s="19"/>
      <c r="C289" s="20"/>
      <c r="D289" s="20"/>
      <c r="E289" s="20"/>
      <c r="F289" s="20"/>
      <c r="G289" s="20"/>
      <c r="H289" s="20"/>
      <c r="I289" s="20"/>
      <c r="J289" s="20"/>
    </row>
    <row r="290" spans="2:10" s="2" customFormat="1" ht="12" customHeight="1" x14ac:dyDescent="0.5">
      <c r="B290" s="19"/>
      <c r="C290" s="20"/>
      <c r="D290" s="20"/>
      <c r="E290" s="20"/>
      <c r="F290" s="20"/>
      <c r="G290" s="20"/>
      <c r="H290" s="20"/>
      <c r="I290" s="20"/>
      <c r="J290" s="20"/>
    </row>
    <row r="291" spans="2:10" s="2" customFormat="1" ht="12" customHeight="1" x14ac:dyDescent="0.5">
      <c r="B291" s="19"/>
      <c r="C291" s="20"/>
      <c r="D291" s="20"/>
      <c r="E291" s="20"/>
      <c r="F291" s="20"/>
      <c r="G291" s="20"/>
      <c r="H291" s="20"/>
      <c r="I291" s="20"/>
      <c r="J291" s="20"/>
    </row>
    <row r="292" spans="2:10" s="2" customFormat="1" ht="12" customHeight="1" x14ac:dyDescent="0.5">
      <c r="B292" s="19"/>
      <c r="C292" s="20"/>
      <c r="D292" s="20"/>
      <c r="E292" s="20"/>
      <c r="F292" s="20"/>
      <c r="G292" s="20"/>
      <c r="H292" s="20"/>
      <c r="I292" s="20"/>
      <c r="J292" s="20"/>
    </row>
    <row r="293" spans="2:10" s="2" customFormat="1" ht="12" customHeight="1" x14ac:dyDescent="0.5">
      <c r="B293" s="19"/>
      <c r="C293" s="20"/>
      <c r="D293" s="20"/>
      <c r="E293" s="20"/>
      <c r="F293" s="20"/>
      <c r="G293" s="20"/>
      <c r="H293" s="20"/>
      <c r="I293" s="20"/>
      <c r="J293" s="20"/>
    </row>
    <row r="294" spans="2:10" s="2" customFormat="1" ht="12" customHeight="1" x14ac:dyDescent="0.5">
      <c r="B294" s="19"/>
      <c r="C294" s="20"/>
      <c r="D294" s="20"/>
      <c r="E294" s="20"/>
      <c r="F294" s="20"/>
      <c r="G294" s="20"/>
      <c r="H294" s="20"/>
      <c r="I294" s="20"/>
      <c r="J294" s="20"/>
    </row>
    <row r="295" spans="2:10" s="2" customFormat="1" ht="12" customHeight="1" x14ac:dyDescent="0.5">
      <c r="B295" s="19"/>
      <c r="C295" s="20"/>
      <c r="D295" s="20"/>
      <c r="E295" s="20"/>
      <c r="F295" s="20"/>
      <c r="G295" s="20"/>
      <c r="H295" s="20"/>
      <c r="I295" s="20"/>
      <c r="J295" s="20"/>
    </row>
    <row r="296" spans="2:10" s="2" customFormat="1" ht="12" customHeight="1" x14ac:dyDescent="0.5">
      <c r="B296" s="19"/>
      <c r="C296" s="20"/>
      <c r="D296" s="20"/>
      <c r="E296" s="20"/>
      <c r="F296" s="20"/>
      <c r="G296" s="20"/>
      <c r="H296" s="20"/>
      <c r="I296" s="20"/>
      <c r="J296" s="20"/>
    </row>
    <row r="297" spans="2:10" s="2" customFormat="1" ht="12" customHeight="1" x14ac:dyDescent="0.5">
      <c r="B297" s="19"/>
      <c r="C297" s="20"/>
      <c r="D297" s="20"/>
      <c r="E297" s="20"/>
      <c r="F297" s="20"/>
      <c r="G297" s="20"/>
      <c r="H297" s="20"/>
      <c r="I297" s="20"/>
      <c r="J297" s="20"/>
    </row>
    <row r="298" spans="2:10" s="2" customFormat="1" ht="12" customHeight="1" x14ac:dyDescent="0.5">
      <c r="B298" s="19"/>
      <c r="C298" s="20"/>
      <c r="D298" s="20"/>
      <c r="E298" s="20"/>
      <c r="F298" s="20"/>
      <c r="G298" s="20"/>
      <c r="H298" s="20"/>
      <c r="I298" s="20"/>
      <c r="J298" s="20"/>
    </row>
    <row r="299" spans="2:10" s="2" customFormat="1" ht="12" customHeight="1" x14ac:dyDescent="0.5">
      <c r="B299" s="19"/>
      <c r="C299" s="20"/>
      <c r="D299" s="20"/>
      <c r="E299" s="20"/>
      <c r="F299" s="20"/>
      <c r="G299" s="20"/>
      <c r="H299" s="20"/>
      <c r="I299" s="20"/>
      <c r="J299" s="20"/>
    </row>
    <row r="300" spans="2:10" s="2" customFormat="1" ht="12" customHeight="1" x14ac:dyDescent="0.5">
      <c r="B300" s="19"/>
      <c r="C300" s="20"/>
      <c r="D300" s="20"/>
      <c r="E300" s="20"/>
      <c r="F300" s="20"/>
      <c r="G300" s="20"/>
      <c r="H300" s="20"/>
      <c r="I300" s="20"/>
      <c r="J300" s="20"/>
    </row>
    <row r="301" spans="2:10" s="2" customFormat="1" ht="12" customHeight="1" x14ac:dyDescent="0.5">
      <c r="B301" s="19"/>
      <c r="C301" s="20"/>
      <c r="D301" s="20"/>
      <c r="E301" s="20"/>
      <c r="F301" s="20"/>
      <c r="G301" s="20"/>
      <c r="H301" s="20"/>
      <c r="I301" s="20"/>
      <c r="J301" s="20"/>
    </row>
    <row r="302" spans="2:10" s="3" customFormat="1" ht="20.100000000000001" customHeight="1" x14ac:dyDescent="0.5">
      <c r="B302" s="25" t="s">
        <v>138</v>
      </c>
      <c r="C302" s="26"/>
      <c r="D302" s="26"/>
      <c r="E302" s="26"/>
      <c r="F302" s="27"/>
      <c r="G302" s="28"/>
      <c r="H302" s="29"/>
      <c r="I302" s="29"/>
      <c r="J302" s="30">
        <f>SUM(J245:J301)</f>
        <v>0</v>
      </c>
    </row>
    <row r="303" spans="2:10" s="1" customFormat="1" ht="12" customHeight="1" x14ac:dyDescent="0.5">
      <c r="J303" s="31" t="s">
        <v>1957</v>
      </c>
    </row>
    <row r="304" spans="2:10" s="4" customFormat="1" ht="13" x14ac:dyDescent="0.5">
      <c r="B304" s="47" t="s">
        <v>1927</v>
      </c>
    </row>
    <row r="305" spans="1:10" s="1" customFormat="1" ht="11.7" x14ac:dyDescent="0.5">
      <c r="B305" s="44" t="s">
        <v>1682</v>
      </c>
    </row>
    <row r="306" spans="1:10" s="2" customFormat="1" ht="39.450000000000003" customHeight="1" x14ac:dyDescent="0.5">
      <c r="B306" s="7"/>
      <c r="C306" s="8" t="s">
        <v>3</v>
      </c>
      <c r="D306" s="8"/>
      <c r="E306" s="8"/>
      <c r="F306" s="7" t="s">
        <v>4</v>
      </c>
      <c r="G306" s="7" t="s">
        <v>5</v>
      </c>
      <c r="H306" s="7" t="s">
        <v>6</v>
      </c>
      <c r="I306" s="7" t="s">
        <v>7</v>
      </c>
      <c r="J306" s="9" t="s">
        <v>1589</v>
      </c>
    </row>
    <row r="307" spans="1:10" s="3" customFormat="1" ht="20.100000000000001" customHeight="1" x14ac:dyDescent="0.5">
      <c r="B307" s="10"/>
      <c r="C307" s="11"/>
      <c r="D307" s="11"/>
      <c r="E307" s="11"/>
      <c r="F307" s="11"/>
      <c r="G307" s="11"/>
      <c r="H307" s="11"/>
      <c r="I307" s="11"/>
      <c r="J307" s="12"/>
    </row>
    <row r="308" spans="1:10" s="2" customFormat="1" ht="12" customHeight="1" x14ac:dyDescent="0.5">
      <c r="A308" s="2">
        <v>9982</v>
      </c>
      <c r="B308" s="13" t="s">
        <v>1683</v>
      </c>
      <c r="C308" s="14"/>
      <c r="D308" s="14"/>
      <c r="E308" s="14"/>
      <c r="F308" s="32" t="s">
        <v>616</v>
      </c>
      <c r="G308" s="21"/>
      <c r="H308" s="45"/>
      <c r="I308" s="18"/>
      <c r="J308" s="18"/>
    </row>
    <row r="309" spans="1:10" s="2" customFormat="1" ht="12" customHeight="1" x14ac:dyDescent="0.5">
      <c r="B309" s="19"/>
      <c r="C309" s="20"/>
      <c r="D309" s="20"/>
      <c r="E309" s="20"/>
      <c r="F309" s="20"/>
      <c r="G309" s="20"/>
      <c r="H309" s="20"/>
      <c r="I309" s="20"/>
      <c r="J309" s="20"/>
    </row>
    <row r="310" spans="1:10" s="2" customFormat="1" ht="60" customHeight="1" x14ac:dyDescent="0.5">
      <c r="A310" s="2">
        <v>10022</v>
      </c>
      <c r="B310" s="13" t="s">
        <v>1958</v>
      </c>
      <c r="C310" s="14"/>
      <c r="D310" s="14"/>
      <c r="E310" s="14"/>
      <c r="F310" s="32" t="s">
        <v>1959</v>
      </c>
      <c r="G310" s="21"/>
      <c r="H310" s="45"/>
      <c r="I310" s="18"/>
      <c r="J310" s="18"/>
    </row>
    <row r="311" spans="1:10" s="2" customFormat="1" ht="12" customHeight="1" x14ac:dyDescent="0.5">
      <c r="B311" s="19"/>
      <c r="C311" s="20"/>
      <c r="D311" s="20"/>
      <c r="E311" s="20"/>
      <c r="F311" s="20"/>
      <c r="G311" s="20"/>
      <c r="H311" s="20"/>
      <c r="I311" s="20"/>
      <c r="J311" s="20"/>
    </row>
    <row r="312" spans="1:10" s="2" customFormat="1" ht="24" customHeight="1" x14ac:dyDescent="0.5">
      <c r="A312" s="2">
        <v>10040</v>
      </c>
      <c r="B312" s="13"/>
      <c r="C312" s="14" t="s">
        <v>1958</v>
      </c>
      <c r="D312" s="14"/>
      <c r="E312" s="14"/>
      <c r="F312" s="15" t="s">
        <v>1960</v>
      </c>
      <c r="G312" s="21" t="s">
        <v>22</v>
      </c>
      <c r="H312" s="45">
        <v>1</v>
      </c>
      <c r="I312" s="23">
        <v>0</v>
      </c>
      <c r="J312" s="18">
        <f>IF(G312 = CHAR(37), H312*I312/100,H312*I312)</f>
        <v>0</v>
      </c>
    </row>
    <row r="313" spans="1:10" s="2" customFormat="1" ht="12" customHeight="1" x14ac:dyDescent="0.5">
      <c r="B313" s="19"/>
      <c r="C313" s="20"/>
      <c r="D313" s="20"/>
      <c r="E313" s="20"/>
      <c r="F313" s="20"/>
      <c r="G313" s="20"/>
      <c r="H313" s="20"/>
      <c r="I313" s="20"/>
      <c r="J313" s="20"/>
    </row>
    <row r="314" spans="1:10" s="2" customFormat="1" ht="12" customHeight="1" x14ac:dyDescent="0.5">
      <c r="A314" s="2">
        <v>10023</v>
      </c>
      <c r="B314" s="13" t="s">
        <v>1684</v>
      </c>
      <c r="C314" s="14"/>
      <c r="D314" s="14"/>
      <c r="E314" s="14"/>
      <c r="F314" s="32" t="s">
        <v>1685</v>
      </c>
      <c r="G314" s="21"/>
      <c r="H314" s="45"/>
      <c r="I314" s="18"/>
      <c r="J314" s="18"/>
    </row>
    <row r="315" spans="1:10" s="2" customFormat="1" ht="12" customHeight="1" x14ac:dyDescent="0.5">
      <c r="B315" s="19"/>
      <c r="C315" s="20"/>
      <c r="D315" s="20"/>
      <c r="E315" s="20"/>
      <c r="F315" s="20"/>
      <c r="G315" s="20"/>
      <c r="H315" s="20"/>
      <c r="I315" s="20"/>
      <c r="J315" s="20"/>
    </row>
    <row r="316" spans="1:10" s="2" customFormat="1" ht="24" customHeight="1" x14ac:dyDescent="0.5">
      <c r="A316" s="2">
        <v>10024</v>
      </c>
      <c r="B316" s="13"/>
      <c r="C316" s="14" t="s">
        <v>1686</v>
      </c>
      <c r="D316" s="14"/>
      <c r="E316" s="14"/>
      <c r="F316" s="15" t="s">
        <v>1687</v>
      </c>
      <c r="G316" s="21" t="s">
        <v>52</v>
      </c>
      <c r="H316" s="45">
        <v>1</v>
      </c>
      <c r="I316" s="24">
        <v>200000</v>
      </c>
      <c r="J316" s="22">
        <v>200000</v>
      </c>
    </row>
    <row r="317" spans="1:10" s="2" customFormat="1" ht="12" customHeight="1" x14ac:dyDescent="0.5">
      <c r="B317" s="19"/>
      <c r="C317" s="20"/>
      <c r="D317" s="20"/>
      <c r="E317" s="20"/>
      <c r="F317" s="20"/>
      <c r="G317" s="20"/>
      <c r="H317" s="20"/>
      <c r="I317" s="20"/>
      <c r="J317" s="20"/>
    </row>
    <row r="318" spans="1:10" s="2" customFormat="1" ht="24" customHeight="1" x14ac:dyDescent="0.5">
      <c r="A318" s="2">
        <v>10025</v>
      </c>
      <c r="B318" s="13"/>
      <c r="C318" s="14" t="s">
        <v>1688</v>
      </c>
      <c r="D318" s="14"/>
      <c r="E318" s="14"/>
      <c r="F318" s="15" t="s">
        <v>1689</v>
      </c>
      <c r="G318" s="21" t="s">
        <v>55</v>
      </c>
      <c r="H318" s="18">
        <f>J316</f>
        <v>200000</v>
      </c>
      <c r="I318" s="23">
        <v>0</v>
      </c>
      <c r="J318" s="18">
        <f>IF(G318 = CHAR(37), H318*I318/100,H318*I318)</f>
        <v>0</v>
      </c>
    </row>
    <row r="319" spans="1:10" s="2" customFormat="1" ht="12" customHeight="1" x14ac:dyDescent="0.5">
      <c r="B319" s="19"/>
      <c r="C319" s="20"/>
      <c r="D319" s="20"/>
      <c r="E319" s="20"/>
      <c r="F319" s="20"/>
      <c r="G319" s="20"/>
      <c r="H319" s="20"/>
      <c r="I319" s="20"/>
      <c r="J319" s="20"/>
    </row>
    <row r="320" spans="1:10" s="2" customFormat="1" ht="12" customHeight="1" x14ac:dyDescent="0.5">
      <c r="A320" s="2">
        <v>9997</v>
      </c>
      <c r="B320" s="13" t="s">
        <v>1690</v>
      </c>
      <c r="C320" s="14"/>
      <c r="D320" s="14"/>
      <c r="E320" s="14"/>
      <c r="F320" s="32" t="s">
        <v>618</v>
      </c>
      <c r="G320" s="21"/>
      <c r="H320" s="18"/>
      <c r="I320" s="18"/>
      <c r="J320" s="18"/>
    </row>
    <row r="321" spans="1:10" s="2" customFormat="1" ht="12" customHeight="1" x14ac:dyDescent="0.5">
      <c r="B321" s="19"/>
      <c r="C321" s="20"/>
      <c r="D321" s="20"/>
      <c r="E321" s="20"/>
      <c r="F321" s="20"/>
      <c r="G321" s="20"/>
      <c r="H321" s="20"/>
      <c r="I321" s="20"/>
      <c r="J321" s="20"/>
    </row>
    <row r="322" spans="1:10" s="2" customFormat="1" ht="24" customHeight="1" x14ac:dyDescent="0.5">
      <c r="A322" s="2">
        <v>9998</v>
      </c>
      <c r="B322" s="13"/>
      <c r="C322" s="14" t="s">
        <v>1691</v>
      </c>
      <c r="D322" s="14"/>
      <c r="E322" s="14"/>
      <c r="F322" s="15" t="s">
        <v>621</v>
      </c>
      <c r="G322" s="21"/>
      <c r="H322" s="18"/>
      <c r="I322" s="18"/>
      <c r="J322" s="18"/>
    </row>
    <row r="323" spans="1:10" s="2" customFormat="1" ht="12" customHeight="1" x14ac:dyDescent="0.5">
      <c r="B323" s="19"/>
      <c r="C323" s="20"/>
      <c r="D323" s="20"/>
      <c r="E323" s="20"/>
      <c r="F323" s="20"/>
      <c r="G323" s="20"/>
      <c r="H323" s="20"/>
      <c r="I323" s="20"/>
      <c r="J323" s="20"/>
    </row>
    <row r="324" spans="1:10" s="2" customFormat="1" ht="12" customHeight="1" x14ac:dyDescent="0.5">
      <c r="A324" s="2">
        <v>9999</v>
      </c>
      <c r="B324" s="13"/>
      <c r="C324" s="14"/>
      <c r="D324" s="14" t="s">
        <v>92</v>
      </c>
      <c r="E324" s="14"/>
      <c r="F324" s="15" t="s">
        <v>622</v>
      </c>
      <c r="G324" s="21" t="s">
        <v>39</v>
      </c>
      <c r="H324" s="45">
        <v>85</v>
      </c>
      <c r="I324" s="23">
        <v>0</v>
      </c>
      <c r="J324" s="18">
        <f>IF(G324 = CHAR(37), H324*I324/100,H324*I324)</f>
        <v>0</v>
      </c>
    </row>
    <row r="325" spans="1:10" s="2" customFormat="1" ht="12" customHeight="1" x14ac:dyDescent="0.5">
      <c r="B325" s="19"/>
      <c r="C325" s="20"/>
      <c r="D325" s="20"/>
      <c r="E325" s="20"/>
      <c r="F325" s="20"/>
      <c r="G325" s="20"/>
      <c r="H325" s="20"/>
      <c r="I325" s="20"/>
      <c r="J325" s="20"/>
    </row>
    <row r="326" spans="1:10" s="2" customFormat="1" ht="36" customHeight="1" x14ac:dyDescent="0.5">
      <c r="A326" s="2">
        <v>10000</v>
      </c>
      <c r="B326" s="13"/>
      <c r="C326" s="14" t="s">
        <v>1693</v>
      </c>
      <c r="D326" s="14"/>
      <c r="E326" s="14"/>
      <c r="F326" s="15" t="s">
        <v>627</v>
      </c>
      <c r="G326" s="21" t="s">
        <v>39</v>
      </c>
      <c r="H326" s="45">
        <v>10</v>
      </c>
      <c r="I326" s="23">
        <v>0</v>
      </c>
      <c r="J326" s="18">
        <f>IF(G326 = CHAR(37), H326*I326/100,H326*I326)</f>
        <v>0</v>
      </c>
    </row>
    <row r="327" spans="1:10" s="2" customFormat="1" ht="12" customHeight="1" x14ac:dyDescent="0.5">
      <c r="B327" s="19"/>
      <c r="C327" s="20"/>
      <c r="D327" s="20"/>
      <c r="E327" s="20"/>
      <c r="F327" s="20"/>
      <c r="G327" s="20"/>
      <c r="H327" s="20"/>
      <c r="I327" s="20"/>
      <c r="J327" s="20"/>
    </row>
    <row r="328" spans="1:10" s="2" customFormat="1" ht="24" customHeight="1" x14ac:dyDescent="0.5">
      <c r="A328" s="2">
        <v>10001</v>
      </c>
      <c r="B328" s="13"/>
      <c r="C328" s="14" t="s">
        <v>1961</v>
      </c>
      <c r="D328" s="14"/>
      <c r="E328" s="14"/>
      <c r="F328" s="15" t="s">
        <v>1962</v>
      </c>
      <c r="G328" s="21" t="s">
        <v>39</v>
      </c>
      <c r="H328" s="45">
        <v>85</v>
      </c>
      <c r="I328" s="23">
        <v>0</v>
      </c>
      <c r="J328" s="18">
        <f>IF(G328 = CHAR(37), H328*I328/100,H328*I328)</f>
        <v>0</v>
      </c>
    </row>
    <row r="329" spans="1:10" s="2" customFormat="1" ht="12" customHeight="1" x14ac:dyDescent="0.5">
      <c r="B329" s="19"/>
      <c r="C329" s="20"/>
      <c r="D329" s="20"/>
      <c r="E329" s="20"/>
      <c r="F329" s="20"/>
      <c r="G329" s="20"/>
      <c r="H329" s="20"/>
      <c r="I329" s="20"/>
      <c r="J329" s="20"/>
    </row>
    <row r="330" spans="1:10" s="2" customFormat="1" ht="12" customHeight="1" x14ac:dyDescent="0.5">
      <c r="A330" s="2">
        <v>10002</v>
      </c>
      <c r="B330" s="13" t="s">
        <v>1698</v>
      </c>
      <c r="C330" s="14"/>
      <c r="D330" s="14"/>
      <c r="E330" s="14"/>
      <c r="F330" s="32" t="s">
        <v>1699</v>
      </c>
      <c r="G330" s="21"/>
      <c r="H330" s="45"/>
      <c r="I330" s="18"/>
      <c r="J330" s="18"/>
    </row>
    <row r="331" spans="1:10" s="2" customFormat="1" ht="12" customHeight="1" x14ac:dyDescent="0.5">
      <c r="B331" s="19"/>
      <c r="C331" s="20"/>
      <c r="D331" s="20"/>
      <c r="E331" s="20"/>
      <c r="F331" s="20"/>
      <c r="G331" s="20"/>
      <c r="H331" s="20"/>
      <c r="I331" s="20"/>
      <c r="J331" s="20"/>
    </row>
    <row r="332" spans="1:10" s="2" customFormat="1" ht="12" customHeight="1" x14ac:dyDescent="0.5">
      <c r="A332" s="2">
        <v>10003</v>
      </c>
      <c r="B332" s="13"/>
      <c r="C332" s="14" t="s">
        <v>1700</v>
      </c>
      <c r="D332" s="14"/>
      <c r="E332" s="14"/>
      <c r="F332" s="15" t="s">
        <v>1701</v>
      </c>
      <c r="G332" s="21" t="s">
        <v>39</v>
      </c>
      <c r="H332" s="45">
        <v>85</v>
      </c>
      <c r="I332" s="23">
        <v>0</v>
      </c>
      <c r="J332" s="18">
        <f>IF(G332 = CHAR(37), H332*I332/100,H332*I332)</f>
        <v>0</v>
      </c>
    </row>
    <row r="333" spans="1:10" s="2" customFormat="1" ht="12" customHeight="1" x14ac:dyDescent="0.5">
      <c r="B333" s="19"/>
      <c r="C333" s="20"/>
      <c r="D333" s="20"/>
      <c r="E333" s="20"/>
      <c r="F333" s="20"/>
      <c r="G333" s="20"/>
      <c r="H333" s="20"/>
      <c r="I333" s="20"/>
      <c r="J333" s="20"/>
    </row>
    <row r="334" spans="1:10" s="2" customFormat="1" ht="12" customHeight="1" x14ac:dyDescent="0.5">
      <c r="A334" s="2">
        <v>10004</v>
      </c>
      <c r="B334" s="13" t="s">
        <v>1712</v>
      </c>
      <c r="C334" s="14"/>
      <c r="D334" s="14"/>
      <c r="E334" s="14"/>
      <c r="F334" s="32" t="s">
        <v>639</v>
      </c>
      <c r="G334" s="21"/>
      <c r="H334" s="45"/>
      <c r="I334" s="18"/>
      <c r="J334" s="18"/>
    </row>
    <row r="335" spans="1:10" s="2" customFormat="1" ht="12" customHeight="1" x14ac:dyDescent="0.5">
      <c r="B335" s="19"/>
      <c r="C335" s="20"/>
      <c r="D335" s="20"/>
      <c r="E335" s="20"/>
      <c r="F335" s="20"/>
      <c r="G335" s="20"/>
      <c r="H335" s="20"/>
      <c r="I335" s="20"/>
      <c r="J335" s="20"/>
    </row>
    <row r="336" spans="1:10" s="2" customFormat="1" ht="12" customHeight="1" x14ac:dyDescent="0.5">
      <c r="A336" s="2">
        <v>10026</v>
      </c>
      <c r="B336" s="13"/>
      <c r="C336" s="14" t="s">
        <v>1963</v>
      </c>
      <c r="D336" s="14"/>
      <c r="E336" s="14"/>
      <c r="F336" s="15" t="s">
        <v>1964</v>
      </c>
      <c r="G336" s="21" t="s">
        <v>39</v>
      </c>
      <c r="H336" s="45">
        <v>5</v>
      </c>
      <c r="I336" s="23">
        <v>0</v>
      </c>
      <c r="J336" s="18">
        <f>IF(G336 = CHAR(37), H336*I336/100,H336*I336)</f>
        <v>0</v>
      </c>
    </row>
    <row r="337" spans="1:10" s="2" customFormat="1" ht="12" customHeight="1" x14ac:dyDescent="0.5">
      <c r="B337" s="19"/>
      <c r="C337" s="20"/>
      <c r="D337" s="20"/>
      <c r="E337" s="20"/>
      <c r="F337" s="20"/>
      <c r="G337" s="20"/>
      <c r="H337" s="20"/>
      <c r="I337" s="20"/>
      <c r="J337" s="20"/>
    </row>
    <row r="338" spans="1:10" s="2" customFormat="1" ht="24" customHeight="1" x14ac:dyDescent="0.5">
      <c r="A338" s="2">
        <v>10088</v>
      </c>
      <c r="B338" s="13"/>
      <c r="C338" s="14" t="s">
        <v>1965</v>
      </c>
      <c r="D338" s="14"/>
      <c r="E338" s="14"/>
      <c r="F338" s="15" t="s">
        <v>1966</v>
      </c>
      <c r="G338" s="21" t="s">
        <v>39</v>
      </c>
      <c r="H338" s="45">
        <v>20</v>
      </c>
      <c r="I338" s="23">
        <v>0</v>
      </c>
      <c r="J338" s="18">
        <f>IF(G338 = CHAR(37), H338*I338/100,H338*I338)</f>
        <v>0</v>
      </c>
    </row>
    <row r="339" spans="1:10" s="2" customFormat="1" ht="12" customHeight="1" x14ac:dyDescent="0.5">
      <c r="B339" s="19"/>
      <c r="C339" s="20"/>
      <c r="D339" s="20"/>
      <c r="E339" s="20"/>
      <c r="F339" s="20"/>
      <c r="G339" s="20"/>
      <c r="H339" s="20"/>
      <c r="I339" s="20"/>
      <c r="J339" s="20"/>
    </row>
    <row r="340" spans="1:10" s="2" customFormat="1" ht="12" customHeight="1" x14ac:dyDescent="0.5">
      <c r="B340" s="19"/>
      <c r="C340" s="20"/>
      <c r="D340" s="20"/>
      <c r="E340" s="20"/>
      <c r="F340" s="20"/>
      <c r="G340" s="20"/>
      <c r="H340" s="20"/>
      <c r="I340" s="20"/>
      <c r="J340" s="20"/>
    </row>
    <row r="341" spans="1:10" s="2" customFormat="1" ht="12" customHeight="1" x14ac:dyDescent="0.5">
      <c r="B341" s="19"/>
      <c r="C341" s="20"/>
      <c r="D341" s="20"/>
      <c r="E341" s="20"/>
      <c r="F341" s="20"/>
      <c r="G341" s="20"/>
      <c r="H341" s="20"/>
      <c r="I341" s="20"/>
      <c r="J341" s="20"/>
    </row>
    <row r="342" spans="1:10" s="2" customFormat="1" ht="12" customHeight="1" x14ac:dyDescent="0.5">
      <c r="B342" s="19"/>
      <c r="C342" s="20"/>
      <c r="D342" s="20"/>
      <c r="E342" s="20"/>
      <c r="F342" s="20"/>
      <c r="G342" s="20"/>
      <c r="H342" s="20"/>
      <c r="I342" s="20"/>
      <c r="J342" s="20"/>
    </row>
    <row r="343" spans="1:10" s="2" customFormat="1" ht="12" customHeight="1" x14ac:dyDescent="0.5">
      <c r="B343" s="19"/>
      <c r="C343" s="20"/>
      <c r="D343" s="20"/>
      <c r="E343" s="20"/>
      <c r="F343" s="20"/>
      <c r="G343" s="20"/>
      <c r="H343" s="20"/>
      <c r="I343" s="20"/>
      <c r="J343" s="20"/>
    </row>
    <row r="344" spans="1:10" s="2" customFormat="1" ht="12" customHeight="1" x14ac:dyDescent="0.5">
      <c r="B344" s="19"/>
      <c r="C344" s="20"/>
      <c r="D344" s="20"/>
      <c r="E344" s="20"/>
      <c r="F344" s="20"/>
      <c r="G344" s="20"/>
      <c r="H344" s="20"/>
      <c r="I344" s="20"/>
      <c r="J344" s="20"/>
    </row>
    <row r="345" spans="1:10" s="2" customFormat="1" ht="12" customHeight="1" x14ac:dyDescent="0.5">
      <c r="B345" s="19"/>
      <c r="C345" s="20"/>
      <c r="D345" s="20"/>
      <c r="E345" s="20"/>
      <c r="F345" s="20"/>
      <c r="G345" s="20"/>
      <c r="H345" s="20"/>
      <c r="I345" s="20"/>
      <c r="J345" s="20"/>
    </row>
    <row r="346" spans="1:10" s="2" customFormat="1" ht="12" customHeight="1" x14ac:dyDescent="0.5">
      <c r="B346" s="19"/>
      <c r="C346" s="20"/>
      <c r="D346" s="20"/>
      <c r="E346" s="20"/>
      <c r="F346" s="20"/>
      <c r="G346" s="20"/>
      <c r="H346" s="20"/>
      <c r="I346" s="20"/>
      <c r="J346" s="20"/>
    </row>
    <row r="347" spans="1:10" s="2" customFormat="1" ht="12" customHeight="1" x14ac:dyDescent="0.5">
      <c r="B347" s="19"/>
      <c r="C347" s="20"/>
      <c r="D347" s="20"/>
      <c r="E347" s="20"/>
      <c r="F347" s="20"/>
      <c r="G347" s="20"/>
      <c r="H347" s="20"/>
      <c r="I347" s="20"/>
      <c r="J347" s="20"/>
    </row>
    <row r="348" spans="1:10" s="2" customFormat="1" ht="12" customHeight="1" x14ac:dyDescent="0.5">
      <c r="B348" s="19"/>
      <c r="C348" s="20"/>
      <c r="D348" s="20"/>
      <c r="E348" s="20"/>
      <c r="F348" s="20"/>
      <c r="G348" s="20"/>
      <c r="H348" s="20"/>
      <c r="I348" s="20"/>
      <c r="J348" s="20"/>
    </row>
    <row r="349" spans="1:10" s="2" customFormat="1" ht="12" customHeight="1" x14ac:dyDescent="0.5">
      <c r="B349" s="19"/>
      <c r="C349" s="20"/>
      <c r="D349" s="20"/>
      <c r="E349" s="20"/>
      <c r="F349" s="20"/>
      <c r="G349" s="20"/>
      <c r="H349" s="20"/>
      <c r="I349" s="20"/>
      <c r="J349" s="20"/>
    </row>
    <row r="350" spans="1:10" s="2" customFormat="1" ht="12" customHeight="1" x14ac:dyDescent="0.5">
      <c r="B350" s="19"/>
      <c r="C350" s="20"/>
      <c r="D350" s="20"/>
      <c r="E350" s="20"/>
      <c r="F350" s="20"/>
      <c r="G350" s="20"/>
      <c r="H350" s="20"/>
      <c r="I350" s="20"/>
      <c r="J350" s="20"/>
    </row>
    <row r="351" spans="1:10" s="2" customFormat="1" ht="12" customHeight="1" x14ac:dyDescent="0.5">
      <c r="B351" s="19"/>
      <c r="C351" s="20"/>
      <c r="D351" s="20"/>
      <c r="E351" s="20"/>
      <c r="F351" s="20"/>
      <c r="G351" s="20"/>
      <c r="H351" s="20"/>
      <c r="I351" s="20"/>
      <c r="J351" s="20"/>
    </row>
    <row r="352" spans="1:10" s="2" customFormat="1" ht="12" customHeight="1" x14ac:dyDescent="0.5">
      <c r="B352" s="19"/>
      <c r="C352" s="20"/>
      <c r="D352" s="20"/>
      <c r="E352" s="20"/>
      <c r="F352" s="20"/>
      <c r="G352" s="20"/>
      <c r="H352" s="20"/>
      <c r="I352" s="20"/>
      <c r="J352" s="20"/>
    </row>
    <row r="353" spans="1:10" s="2" customFormat="1" ht="12" customHeight="1" x14ac:dyDescent="0.5">
      <c r="B353" s="19"/>
      <c r="C353" s="20"/>
      <c r="D353" s="20"/>
      <c r="E353" s="20"/>
      <c r="F353" s="20"/>
      <c r="G353" s="20"/>
      <c r="H353" s="20"/>
      <c r="I353" s="20"/>
      <c r="J353" s="20"/>
    </row>
    <row r="354" spans="1:10" s="2" customFormat="1" ht="12" customHeight="1" x14ac:dyDescent="0.5">
      <c r="B354" s="19"/>
      <c r="C354" s="20"/>
      <c r="D354" s="20"/>
      <c r="E354" s="20"/>
      <c r="F354" s="20"/>
      <c r="G354" s="20"/>
      <c r="H354" s="20"/>
      <c r="I354" s="20"/>
      <c r="J354" s="20"/>
    </row>
    <row r="355" spans="1:10" s="2" customFormat="1" ht="12" customHeight="1" x14ac:dyDescent="0.5">
      <c r="B355" s="19"/>
      <c r="C355" s="20"/>
      <c r="D355" s="20"/>
      <c r="E355" s="20"/>
      <c r="F355" s="20"/>
      <c r="G355" s="20"/>
      <c r="H355" s="20"/>
      <c r="I355" s="20"/>
      <c r="J355" s="20"/>
    </row>
    <row r="356" spans="1:10" s="2" customFormat="1" ht="12" customHeight="1" x14ac:dyDescent="0.5">
      <c r="B356" s="19"/>
      <c r="C356" s="20"/>
      <c r="D356" s="20"/>
      <c r="E356" s="20"/>
      <c r="F356" s="20"/>
      <c r="G356" s="20"/>
      <c r="H356" s="20"/>
      <c r="I356" s="20"/>
      <c r="J356" s="20"/>
    </row>
    <row r="357" spans="1:10" s="2" customFormat="1" ht="12" customHeight="1" x14ac:dyDescent="0.5">
      <c r="B357" s="19"/>
      <c r="C357" s="20"/>
      <c r="D357" s="20"/>
      <c r="E357" s="20"/>
      <c r="F357" s="20"/>
      <c r="G357" s="20"/>
      <c r="H357" s="20"/>
      <c r="I357" s="20"/>
      <c r="J357" s="20"/>
    </row>
    <row r="358" spans="1:10" s="3" customFormat="1" ht="20.100000000000001" customHeight="1" x14ac:dyDescent="0.5">
      <c r="B358" s="25" t="s">
        <v>138</v>
      </c>
      <c r="C358" s="26"/>
      <c r="D358" s="26"/>
      <c r="E358" s="26"/>
      <c r="F358" s="27"/>
      <c r="G358" s="28"/>
      <c r="H358" s="29"/>
      <c r="I358" s="29"/>
      <c r="J358" s="30">
        <f>SUM(J307:J357)</f>
        <v>200000</v>
      </c>
    </row>
    <row r="359" spans="1:10" s="1" customFormat="1" ht="12" customHeight="1" x14ac:dyDescent="0.5">
      <c r="J359" s="31" t="s">
        <v>1967</v>
      </c>
    </row>
    <row r="360" spans="1:10" s="4" customFormat="1" ht="13" x14ac:dyDescent="0.5">
      <c r="B360" s="47" t="s">
        <v>1927</v>
      </c>
    </row>
    <row r="361" spans="1:10" s="1" customFormat="1" ht="11.7" x14ac:dyDescent="0.5">
      <c r="B361" s="44" t="s">
        <v>1796</v>
      </c>
    </row>
    <row r="362" spans="1:10" s="2" customFormat="1" ht="39.450000000000003" customHeight="1" x14ac:dyDescent="0.5">
      <c r="B362" s="7"/>
      <c r="C362" s="8" t="s">
        <v>3</v>
      </c>
      <c r="D362" s="8"/>
      <c r="E362" s="8"/>
      <c r="F362" s="7" t="s">
        <v>4</v>
      </c>
      <c r="G362" s="7" t="s">
        <v>5</v>
      </c>
      <c r="H362" s="7" t="s">
        <v>6</v>
      </c>
      <c r="I362" s="7" t="s">
        <v>7</v>
      </c>
      <c r="J362" s="9" t="s">
        <v>1589</v>
      </c>
    </row>
    <row r="363" spans="1:10" s="3" customFormat="1" ht="20.100000000000001" customHeight="1" x14ac:dyDescent="0.5">
      <c r="B363" s="10"/>
      <c r="C363" s="11"/>
      <c r="D363" s="11"/>
      <c r="E363" s="11"/>
      <c r="F363" s="11"/>
      <c r="G363" s="11"/>
      <c r="H363" s="11"/>
      <c r="I363" s="11"/>
      <c r="J363" s="12"/>
    </row>
    <row r="364" spans="1:10" s="2" customFormat="1" ht="12" customHeight="1" x14ac:dyDescent="0.5">
      <c r="A364" s="2">
        <v>10072</v>
      </c>
      <c r="B364" s="13" t="s">
        <v>1797</v>
      </c>
      <c r="C364" s="14"/>
      <c r="D364" s="14"/>
      <c r="E364" s="14"/>
      <c r="F364" s="32" t="s">
        <v>1798</v>
      </c>
      <c r="G364" s="21"/>
      <c r="H364" s="45"/>
      <c r="I364" s="18"/>
      <c r="J364" s="18"/>
    </row>
    <row r="365" spans="1:10" s="2" customFormat="1" ht="12" customHeight="1" x14ac:dyDescent="0.5">
      <c r="B365" s="19"/>
      <c r="C365" s="20"/>
      <c r="D365" s="20"/>
      <c r="E365" s="20"/>
      <c r="F365" s="20"/>
      <c r="G365" s="20"/>
      <c r="H365" s="20"/>
      <c r="I365" s="20"/>
      <c r="J365" s="20"/>
    </row>
    <row r="366" spans="1:10" s="2" customFormat="1" ht="36" customHeight="1" x14ac:dyDescent="0.5">
      <c r="A366" s="2">
        <v>10073</v>
      </c>
      <c r="B366" s="13" t="s">
        <v>1968</v>
      </c>
      <c r="C366" s="14"/>
      <c r="D366" s="14"/>
      <c r="E366" s="14"/>
      <c r="F366" s="32" t="s">
        <v>1969</v>
      </c>
      <c r="G366" s="21"/>
      <c r="H366" s="45"/>
      <c r="I366" s="18"/>
      <c r="J366" s="18"/>
    </row>
    <row r="367" spans="1:10" s="2" customFormat="1" ht="12" customHeight="1" x14ac:dyDescent="0.5">
      <c r="B367" s="19"/>
      <c r="C367" s="20"/>
      <c r="D367" s="20"/>
      <c r="E367" s="20"/>
      <c r="F367" s="20"/>
      <c r="G367" s="20"/>
      <c r="H367" s="20"/>
      <c r="I367" s="20"/>
      <c r="J367" s="20"/>
    </row>
    <row r="368" spans="1:10" s="2" customFormat="1" ht="12" customHeight="1" x14ac:dyDescent="0.5">
      <c r="A368" s="2">
        <v>10074</v>
      </c>
      <c r="B368" s="13"/>
      <c r="C368" s="14" t="s">
        <v>1970</v>
      </c>
      <c r="D368" s="14"/>
      <c r="E368" s="14"/>
      <c r="F368" s="15" t="s">
        <v>1971</v>
      </c>
      <c r="G368" s="21"/>
      <c r="H368" s="45"/>
      <c r="I368" s="18"/>
      <c r="J368" s="18"/>
    </row>
    <row r="369" spans="1:10" s="2" customFormat="1" ht="12" customHeight="1" x14ac:dyDescent="0.5">
      <c r="B369" s="19"/>
      <c r="C369" s="20"/>
      <c r="D369" s="20"/>
      <c r="E369" s="20"/>
      <c r="F369" s="20"/>
      <c r="G369" s="20"/>
      <c r="H369" s="20"/>
      <c r="I369" s="20"/>
      <c r="J369" s="20"/>
    </row>
    <row r="370" spans="1:10" s="2" customFormat="1" ht="36" customHeight="1" x14ac:dyDescent="0.5">
      <c r="A370" s="2">
        <v>10075</v>
      </c>
      <c r="B370" s="13"/>
      <c r="C370" s="14"/>
      <c r="D370" s="14" t="s">
        <v>92</v>
      </c>
      <c r="E370" s="14"/>
      <c r="F370" s="15" t="s">
        <v>1972</v>
      </c>
      <c r="G370" s="21" t="s">
        <v>355</v>
      </c>
      <c r="H370" s="45">
        <v>6</v>
      </c>
      <c r="I370" s="23">
        <v>0</v>
      </c>
      <c r="J370" s="18">
        <f>IF(G370 = CHAR(37), H370*I370/100,H370*I370)</f>
        <v>0</v>
      </c>
    </row>
    <row r="371" spans="1:10" s="2" customFormat="1" ht="12" customHeight="1" x14ac:dyDescent="0.5">
      <c r="B371" s="19"/>
      <c r="C371" s="20"/>
      <c r="D371" s="20"/>
      <c r="E371" s="20"/>
      <c r="F371" s="20"/>
      <c r="G371" s="20"/>
      <c r="H371" s="20"/>
      <c r="I371" s="20"/>
      <c r="J371" s="20"/>
    </row>
    <row r="372" spans="1:10" s="2" customFormat="1" ht="12" customHeight="1" x14ac:dyDescent="0.5">
      <c r="A372" s="2">
        <v>10076</v>
      </c>
      <c r="B372" s="13"/>
      <c r="C372" s="14" t="s">
        <v>1973</v>
      </c>
      <c r="D372" s="14"/>
      <c r="E372" s="14"/>
      <c r="F372" s="15" t="s">
        <v>1974</v>
      </c>
      <c r="G372" s="21"/>
      <c r="H372" s="45"/>
      <c r="I372" s="18"/>
      <c r="J372" s="18"/>
    </row>
    <row r="373" spans="1:10" s="2" customFormat="1" ht="12" customHeight="1" x14ac:dyDescent="0.5">
      <c r="B373" s="19"/>
      <c r="C373" s="20"/>
      <c r="D373" s="20"/>
      <c r="E373" s="20"/>
      <c r="F373" s="20"/>
      <c r="G373" s="20"/>
      <c r="H373" s="20"/>
      <c r="I373" s="20"/>
      <c r="J373" s="20"/>
    </row>
    <row r="374" spans="1:10" s="2" customFormat="1" ht="12" customHeight="1" x14ac:dyDescent="0.5">
      <c r="A374" s="2">
        <v>10077</v>
      </c>
      <c r="B374" s="13"/>
      <c r="C374" s="14"/>
      <c r="D374" s="14" t="s">
        <v>97</v>
      </c>
      <c r="E374" s="14"/>
      <c r="F374" s="15" t="s">
        <v>1975</v>
      </c>
      <c r="G374" s="21" t="s">
        <v>355</v>
      </c>
      <c r="H374" s="45">
        <v>30</v>
      </c>
      <c r="I374" s="23">
        <v>0</v>
      </c>
      <c r="J374" s="18">
        <f>IF(G374 = CHAR(37), H374*I374/100,H374*I374)</f>
        <v>0</v>
      </c>
    </row>
    <row r="375" spans="1:10" s="2" customFormat="1" ht="12" customHeight="1" x14ac:dyDescent="0.5">
      <c r="B375" s="19"/>
      <c r="C375" s="20"/>
      <c r="D375" s="20"/>
      <c r="E375" s="20"/>
      <c r="F375" s="20"/>
      <c r="G375" s="20"/>
      <c r="H375" s="20"/>
      <c r="I375" s="20"/>
      <c r="J375" s="20"/>
    </row>
    <row r="376" spans="1:10" s="2" customFormat="1" ht="24" customHeight="1" x14ac:dyDescent="0.5">
      <c r="A376" s="2">
        <v>10078</v>
      </c>
      <c r="B376" s="13"/>
      <c r="C376" s="14"/>
      <c r="D376" s="14" t="s">
        <v>112</v>
      </c>
      <c r="E376" s="14"/>
      <c r="F376" s="15" t="s">
        <v>1976</v>
      </c>
      <c r="G376" s="21" t="s">
        <v>562</v>
      </c>
      <c r="H376" s="45">
        <v>15</v>
      </c>
      <c r="I376" s="23">
        <v>0</v>
      </c>
      <c r="J376" s="18">
        <f>IF(G376 = CHAR(37), H376*I376/100,H376*I376)</f>
        <v>0</v>
      </c>
    </row>
    <row r="377" spans="1:10" s="2" customFormat="1" ht="12" customHeight="1" x14ac:dyDescent="0.5">
      <c r="B377" s="19"/>
      <c r="C377" s="20"/>
      <c r="D377" s="20"/>
      <c r="E377" s="20"/>
      <c r="F377" s="20"/>
      <c r="G377" s="20"/>
      <c r="H377" s="20"/>
      <c r="I377" s="20"/>
      <c r="J377" s="20"/>
    </row>
    <row r="378" spans="1:10" s="2" customFormat="1" ht="48" customHeight="1" x14ac:dyDescent="0.5">
      <c r="A378" s="2">
        <v>10079</v>
      </c>
      <c r="B378" s="13"/>
      <c r="C378" s="14" t="s">
        <v>1977</v>
      </c>
      <c r="D378" s="14"/>
      <c r="E378" s="14"/>
      <c r="F378" s="15" t="s">
        <v>1978</v>
      </c>
      <c r="G378" s="21" t="s">
        <v>22</v>
      </c>
      <c r="H378" s="45">
        <v>1</v>
      </c>
      <c r="I378" s="23">
        <v>0</v>
      </c>
      <c r="J378" s="18">
        <f>IF(G378 = CHAR(37), H378*I378/100,H378*I378)</f>
        <v>0</v>
      </c>
    </row>
    <row r="379" spans="1:10" s="2" customFormat="1" ht="12" customHeight="1" x14ac:dyDescent="0.5">
      <c r="B379" s="19"/>
      <c r="C379" s="20"/>
      <c r="D379" s="20"/>
      <c r="E379" s="20"/>
      <c r="F379" s="20"/>
      <c r="G379" s="20"/>
      <c r="H379" s="20"/>
      <c r="I379" s="20"/>
      <c r="J379" s="20"/>
    </row>
    <row r="380" spans="1:10" s="2" customFormat="1" ht="24" customHeight="1" x14ac:dyDescent="0.5">
      <c r="A380" s="2">
        <v>10080</v>
      </c>
      <c r="B380" s="13" t="s">
        <v>1979</v>
      </c>
      <c r="C380" s="14"/>
      <c r="D380" s="14"/>
      <c r="E380" s="14"/>
      <c r="F380" s="32" t="s">
        <v>1980</v>
      </c>
      <c r="G380" s="21" t="s">
        <v>73</v>
      </c>
      <c r="H380" s="45">
        <v>2</v>
      </c>
      <c r="I380" s="23">
        <v>0</v>
      </c>
      <c r="J380" s="18">
        <f>IF(G380 = CHAR(37), H380*I380/100,H380*I380)</f>
        <v>0</v>
      </c>
    </row>
    <row r="381" spans="1:10" s="2" customFormat="1" ht="12" customHeight="1" x14ac:dyDescent="0.5">
      <c r="B381" s="19"/>
      <c r="C381" s="20"/>
      <c r="D381" s="20"/>
      <c r="E381" s="20"/>
      <c r="F381" s="20"/>
      <c r="G381" s="20"/>
      <c r="H381" s="20"/>
      <c r="I381" s="20"/>
      <c r="J381" s="20"/>
    </row>
    <row r="382" spans="1:10" s="2" customFormat="1" ht="12" customHeight="1" x14ac:dyDescent="0.5">
      <c r="B382" s="19"/>
      <c r="C382" s="20"/>
      <c r="D382" s="20"/>
      <c r="E382" s="20"/>
      <c r="F382" s="20"/>
      <c r="G382" s="20"/>
      <c r="H382" s="20"/>
      <c r="I382" s="20"/>
      <c r="J382" s="20"/>
    </row>
    <row r="383" spans="1:10" s="2" customFormat="1" ht="12" customHeight="1" x14ac:dyDescent="0.5">
      <c r="B383" s="19"/>
      <c r="C383" s="20"/>
      <c r="D383" s="20"/>
      <c r="E383" s="20"/>
      <c r="F383" s="20"/>
      <c r="G383" s="20"/>
      <c r="H383" s="20"/>
      <c r="I383" s="20"/>
      <c r="J383" s="20"/>
    </row>
    <row r="384" spans="1:10" s="2" customFormat="1" ht="12" customHeight="1" x14ac:dyDescent="0.5">
      <c r="B384" s="19"/>
      <c r="C384" s="20"/>
      <c r="D384" s="20"/>
      <c r="E384" s="20"/>
      <c r="F384" s="20"/>
      <c r="G384" s="20"/>
      <c r="H384" s="20"/>
      <c r="I384" s="20"/>
      <c r="J384" s="20"/>
    </row>
    <row r="385" spans="2:10" s="2" customFormat="1" ht="12" customHeight="1" x14ac:dyDescent="0.5">
      <c r="B385" s="19"/>
      <c r="C385" s="20"/>
      <c r="D385" s="20"/>
      <c r="E385" s="20"/>
      <c r="F385" s="20"/>
      <c r="G385" s="20"/>
      <c r="H385" s="20"/>
      <c r="I385" s="20"/>
      <c r="J385" s="20"/>
    </row>
    <row r="386" spans="2:10" s="2" customFormat="1" ht="12" customHeight="1" x14ac:dyDescent="0.5">
      <c r="B386" s="19"/>
      <c r="C386" s="20"/>
      <c r="D386" s="20"/>
      <c r="E386" s="20"/>
      <c r="F386" s="20"/>
      <c r="G386" s="20"/>
      <c r="H386" s="20"/>
      <c r="I386" s="20"/>
      <c r="J386" s="20"/>
    </row>
    <row r="387" spans="2:10" s="2" customFormat="1" ht="12" customHeight="1" x14ac:dyDescent="0.5">
      <c r="B387" s="19"/>
      <c r="C387" s="20"/>
      <c r="D387" s="20"/>
      <c r="E387" s="20"/>
      <c r="F387" s="20"/>
      <c r="G387" s="20"/>
      <c r="H387" s="20"/>
      <c r="I387" s="20"/>
      <c r="J387" s="20"/>
    </row>
    <row r="388" spans="2:10" s="2" customFormat="1" ht="12" customHeight="1" x14ac:dyDescent="0.5">
      <c r="B388" s="19"/>
      <c r="C388" s="20"/>
      <c r="D388" s="20"/>
      <c r="E388" s="20"/>
      <c r="F388" s="20"/>
      <c r="G388" s="20"/>
      <c r="H388" s="20"/>
      <c r="I388" s="20"/>
      <c r="J388" s="20"/>
    </row>
    <row r="389" spans="2:10" s="2" customFormat="1" ht="12" customHeight="1" x14ac:dyDescent="0.5">
      <c r="B389" s="19"/>
      <c r="C389" s="20"/>
      <c r="D389" s="20"/>
      <c r="E389" s="20"/>
      <c r="F389" s="20"/>
      <c r="G389" s="20"/>
      <c r="H389" s="20"/>
      <c r="I389" s="20"/>
      <c r="J389" s="20"/>
    </row>
    <row r="390" spans="2:10" s="2" customFormat="1" ht="12" customHeight="1" x14ac:dyDescent="0.5">
      <c r="B390" s="19"/>
      <c r="C390" s="20"/>
      <c r="D390" s="20"/>
      <c r="E390" s="20"/>
      <c r="F390" s="20"/>
      <c r="G390" s="20"/>
      <c r="H390" s="20"/>
      <c r="I390" s="20"/>
      <c r="J390" s="20"/>
    </row>
    <row r="391" spans="2:10" s="2" customFormat="1" ht="12" customHeight="1" x14ac:dyDescent="0.5">
      <c r="B391" s="19"/>
      <c r="C391" s="20"/>
      <c r="D391" s="20"/>
      <c r="E391" s="20"/>
      <c r="F391" s="20"/>
      <c r="G391" s="20"/>
      <c r="H391" s="20"/>
      <c r="I391" s="20"/>
      <c r="J391" s="20"/>
    </row>
    <row r="392" spans="2:10" s="2" customFormat="1" ht="12" customHeight="1" x14ac:dyDescent="0.5">
      <c r="B392" s="19"/>
      <c r="C392" s="20"/>
      <c r="D392" s="20"/>
      <c r="E392" s="20"/>
      <c r="F392" s="20"/>
      <c r="G392" s="20"/>
      <c r="H392" s="20"/>
      <c r="I392" s="20"/>
      <c r="J392" s="20"/>
    </row>
    <row r="393" spans="2:10" s="2" customFormat="1" ht="12" customHeight="1" x14ac:dyDescent="0.5">
      <c r="B393" s="19"/>
      <c r="C393" s="20"/>
      <c r="D393" s="20"/>
      <c r="E393" s="20"/>
      <c r="F393" s="20"/>
      <c r="G393" s="20"/>
      <c r="H393" s="20"/>
      <c r="I393" s="20"/>
      <c r="J393" s="20"/>
    </row>
    <row r="394" spans="2:10" s="2" customFormat="1" ht="12" customHeight="1" x14ac:dyDescent="0.5">
      <c r="B394" s="19"/>
      <c r="C394" s="20"/>
      <c r="D394" s="20"/>
      <c r="E394" s="20"/>
      <c r="F394" s="20"/>
      <c r="G394" s="20"/>
      <c r="H394" s="20"/>
      <c r="I394" s="20"/>
      <c r="J394" s="20"/>
    </row>
    <row r="395" spans="2:10" s="2" customFormat="1" ht="12" customHeight="1" x14ac:dyDescent="0.5">
      <c r="B395" s="19"/>
      <c r="C395" s="20"/>
      <c r="D395" s="20"/>
      <c r="E395" s="20"/>
      <c r="F395" s="20"/>
      <c r="G395" s="20"/>
      <c r="H395" s="20"/>
      <c r="I395" s="20"/>
      <c r="J395" s="20"/>
    </row>
    <row r="396" spans="2:10" s="2" customFormat="1" ht="12" customHeight="1" x14ac:dyDescent="0.5">
      <c r="B396" s="19"/>
      <c r="C396" s="20"/>
      <c r="D396" s="20"/>
      <c r="E396" s="20"/>
      <c r="F396" s="20"/>
      <c r="G396" s="20"/>
      <c r="H396" s="20"/>
      <c r="I396" s="20"/>
      <c r="J396" s="20"/>
    </row>
    <row r="397" spans="2:10" s="2" customFormat="1" ht="12" customHeight="1" x14ac:dyDescent="0.5">
      <c r="B397" s="19"/>
      <c r="C397" s="20"/>
      <c r="D397" s="20"/>
      <c r="E397" s="20"/>
      <c r="F397" s="20"/>
      <c r="G397" s="20"/>
      <c r="H397" s="20"/>
      <c r="I397" s="20"/>
      <c r="J397" s="20"/>
    </row>
    <row r="398" spans="2:10" s="2" customFormat="1" ht="12" customHeight="1" x14ac:dyDescent="0.5">
      <c r="B398" s="19"/>
      <c r="C398" s="20"/>
      <c r="D398" s="20"/>
      <c r="E398" s="20"/>
      <c r="F398" s="20"/>
      <c r="G398" s="20"/>
      <c r="H398" s="20"/>
      <c r="I398" s="20"/>
      <c r="J398" s="20"/>
    </row>
    <row r="399" spans="2:10" s="2" customFormat="1" ht="12" customHeight="1" x14ac:dyDescent="0.5">
      <c r="B399" s="19"/>
      <c r="C399" s="20"/>
      <c r="D399" s="20"/>
      <c r="E399" s="20"/>
      <c r="F399" s="20"/>
      <c r="G399" s="20"/>
      <c r="H399" s="20"/>
      <c r="I399" s="20"/>
      <c r="J399" s="20"/>
    </row>
    <row r="400" spans="2:10" s="2" customFormat="1" ht="12" customHeight="1" x14ac:dyDescent="0.5">
      <c r="B400" s="19"/>
      <c r="C400" s="20"/>
      <c r="D400" s="20"/>
      <c r="E400" s="20"/>
      <c r="F400" s="20"/>
      <c r="G400" s="20"/>
      <c r="H400" s="20"/>
      <c r="I400" s="20"/>
      <c r="J400" s="20"/>
    </row>
    <row r="401" spans="2:10" s="2" customFormat="1" ht="12" customHeight="1" x14ac:dyDescent="0.5">
      <c r="B401" s="19"/>
      <c r="C401" s="20"/>
      <c r="D401" s="20"/>
      <c r="E401" s="20"/>
      <c r="F401" s="20"/>
      <c r="G401" s="20"/>
      <c r="H401" s="20"/>
      <c r="I401" s="20"/>
      <c r="J401" s="20"/>
    </row>
    <row r="402" spans="2:10" s="2" customFormat="1" ht="12" customHeight="1" x14ac:dyDescent="0.5">
      <c r="B402" s="19"/>
      <c r="C402" s="20"/>
      <c r="D402" s="20"/>
      <c r="E402" s="20"/>
      <c r="F402" s="20"/>
      <c r="G402" s="20"/>
      <c r="H402" s="20"/>
      <c r="I402" s="20"/>
      <c r="J402" s="20"/>
    </row>
    <row r="403" spans="2:10" s="2" customFormat="1" ht="12" customHeight="1" x14ac:dyDescent="0.5">
      <c r="B403" s="19"/>
      <c r="C403" s="20"/>
      <c r="D403" s="20"/>
      <c r="E403" s="20"/>
      <c r="F403" s="20"/>
      <c r="G403" s="20"/>
      <c r="H403" s="20"/>
      <c r="I403" s="20"/>
      <c r="J403" s="20"/>
    </row>
    <row r="404" spans="2:10" s="2" customFormat="1" ht="12" customHeight="1" x14ac:dyDescent="0.5">
      <c r="B404" s="19"/>
      <c r="C404" s="20"/>
      <c r="D404" s="20"/>
      <c r="E404" s="20"/>
      <c r="F404" s="20"/>
      <c r="G404" s="20"/>
      <c r="H404" s="20"/>
      <c r="I404" s="20"/>
      <c r="J404" s="20"/>
    </row>
    <row r="405" spans="2:10" s="2" customFormat="1" ht="12" customHeight="1" x14ac:dyDescent="0.5">
      <c r="B405" s="19"/>
      <c r="C405" s="20"/>
      <c r="D405" s="20"/>
      <c r="E405" s="20"/>
      <c r="F405" s="20"/>
      <c r="G405" s="20"/>
      <c r="H405" s="20"/>
      <c r="I405" s="20"/>
      <c r="J405" s="20"/>
    </row>
    <row r="406" spans="2:10" s="2" customFormat="1" ht="12" customHeight="1" x14ac:dyDescent="0.5">
      <c r="B406" s="19"/>
      <c r="C406" s="20"/>
      <c r="D406" s="20"/>
      <c r="E406" s="20"/>
      <c r="F406" s="20"/>
      <c r="G406" s="20"/>
      <c r="H406" s="20"/>
      <c r="I406" s="20"/>
      <c r="J406" s="20"/>
    </row>
    <row r="407" spans="2:10" s="2" customFormat="1" ht="12" customHeight="1" x14ac:dyDescent="0.5">
      <c r="B407" s="19"/>
      <c r="C407" s="20"/>
      <c r="D407" s="20"/>
      <c r="E407" s="20"/>
      <c r="F407" s="20"/>
      <c r="G407" s="20"/>
      <c r="H407" s="20"/>
      <c r="I407" s="20"/>
      <c r="J407" s="20"/>
    </row>
    <row r="408" spans="2:10" s="2" customFormat="1" ht="12" customHeight="1" x14ac:dyDescent="0.5">
      <c r="B408" s="19"/>
      <c r="C408" s="20"/>
      <c r="D408" s="20"/>
      <c r="E408" s="20"/>
      <c r="F408" s="20"/>
      <c r="G408" s="20"/>
      <c r="H408" s="20"/>
      <c r="I408" s="20"/>
      <c r="J408" s="20"/>
    </row>
    <row r="409" spans="2:10" s="2" customFormat="1" ht="12" customHeight="1" x14ac:dyDescent="0.5">
      <c r="B409" s="19"/>
      <c r="C409" s="20"/>
      <c r="D409" s="20"/>
      <c r="E409" s="20"/>
      <c r="F409" s="20"/>
      <c r="G409" s="20"/>
      <c r="H409" s="20"/>
      <c r="I409" s="20"/>
      <c r="J409" s="20"/>
    </row>
    <row r="410" spans="2:10" s="2" customFormat="1" ht="12" customHeight="1" x14ac:dyDescent="0.5">
      <c r="B410" s="19"/>
      <c r="C410" s="20"/>
      <c r="D410" s="20"/>
      <c r="E410" s="20"/>
      <c r="F410" s="20"/>
      <c r="G410" s="20"/>
      <c r="H410" s="20"/>
      <c r="I410" s="20"/>
      <c r="J410" s="20"/>
    </row>
    <row r="411" spans="2:10" s="2" customFormat="1" ht="12" customHeight="1" x14ac:dyDescent="0.5">
      <c r="B411" s="19"/>
      <c r="C411" s="20"/>
      <c r="D411" s="20"/>
      <c r="E411" s="20"/>
      <c r="F411" s="20"/>
      <c r="G411" s="20"/>
      <c r="H411" s="20"/>
      <c r="I411" s="20"/>
      <c r="J411" s="20"/>
    </row>
    <row r="412" spans="2:10" s="2" customFormat="1" ht="12" customHeight="1" x14ac:dyDescent="0.5">
      <c r="B412" s="19"/>
      <c r="C412" s="20"/>
      <c r="D412" s="20"/>
      <c r="E412" s="20"/>
      <c r="F412" s="20"/>
      <c r="G412" s="20"/>
      <c r="H412" s="20"/>
      <c r="I412" s="20"/>
      <c r="J412" s="20"/>
    </row>
    <row r="413" spans="2:10" s="2" customFormat="1" ht="12" customHeight="1" x14ac:dyDescent="0.5">
      <c r="B413" s="19"/>
      <c r="C413" s="20"/>
      <c r="D413" s="20"/>
      <c r="E413" s="20"/>
      <c r="F413" s="20"/>
      <c r="G413" s="20"/>
      <c r="H413" s="20"/>
      <c r="I413" s="20"/>
      <c r="J413" s="20"/>
    </row>
    <row r="414" spans="2:10" s="2" customFormat="1" ht="12" customHeight="1" x14ac:dyDescent="0.5">
      <c r="B414" s="19"/>
      <c r="C414" s="20"/>
      <c r="D414" s="20"/>
      <c r="E414" s="20"/>
      <c r="F414" s="20"/>
      <c r="G414" s="20"/>
      <c r="H414" s="20"/>
      <c r="I414" s="20"/>
      <c r="J414" s="20"/>
    </row>
    <row r="415" spans="2:10" s="2" customFormat="1" ht="12" customHeight="1" x14ac:dyDescent="0.5">
      <c r="B415" s="19"/>
      <c r="C415" s="20"/>
      <c r="D415" s="20"/>
      <c r="E415" s="20"/>
      <c r="F415" s="20"/>
      <c r="G415" s="20"/>
      <c r="H415" s="20"/>
      <c r="I415" s="20"/>
      <c r="J415" s="20"/>
    </row>
    <row r="416" spans="2:10" s="2" customFormat="1" ht="12" customHeight="1" x14ac:dyDescent="0.5">
      <c r="B416" s="19"/>
      <c r="C416" s="20"/>
      <c r="D416" s="20"/>
      <c r="E416" s="20"/>
      <c r="F416" s="20"/>
      <c r="G416" s="20"/>
      <c r="H416" s="20"/>
      <c r="I416" s="20"/>
      <c r="J416" s="20"/>
    </row>
    <row r="417" spans="1:10" s="3" customFormat="1" ht="20.100000000000001" customHeight="1" x14ac:dyDescent="0.5">
      <c r="B417" s="25" t="s">
        <v>138</v>
      </c>
      <c r="C417" s="26"/>
      <c r="D417" s="26"/>
      <c r="E417" s="26"/>
      <c r="F417" s="27"/>
      <c r="G417" s="28"/>
      <c r="H417" s="29"/>
      <c r="I417" s="29"/>
      <c r="J417" s="30">
        <f>SUM(J363:J416)</f>
        <v>0</v>
      </c>
    </row>
    <row r="418" spans="1:10" s="1" customFormat="1" ht="12" customHeight="1" x14ac:dyDescent="0.5">
      <c r="J418" s="31" t="s">
        <v>1981</v>
      </c>
    </row>
    <row r="419" spans="1:10" s="4" customFormat="1" ht="13" x14ac:dyDescent="0.5">
      <c r="B419" s="47" t="s">
        <v>1927</v>
      </c>
    </row>
    <row r="420" spans="1:10" s="1" customFormat="1" ht="11.7" x14ac:dyDescent="0.5">
      <c r="B420" s="44" t="s">
        <v>1812</v>
      </c>
    </row>
    <row r="421" spans="1:10" s="2" customFormat="1" ht="39.450000000000003" customHeight="1" x14ac:dyDescent="0.5">
      <c r="B421" s="7"/>
      <c r="C421" s="8" t="s">
        <v>3</v>
      </c>
      <c r="D421" s="8"/>
      <c r="E421" s="8"/>
      <c r="F421" s="7" t="s">
        <v>4</v>
      </c>
      <c r="G421" s="7" t="s">
        <v>5</v>
      </c>
      <c r="H421" s="7" t="s">
        <v>6</v>
      </c>
      <c r="I421" s="7" t="s">
        <v>7</v>
      </c>
      <c r="J421" s="9" t="s">
        <v>1589</v>
      </c>
    </row>
    <row r="422" spans="1:10" s="3" customFormat="1" ht="20.100000000000001" customHeight="1" x14ac:dyDescent="0.5">
      <c r="B422" s="10"/>
      <c r="C422" s="11"/>
      <c r="D422" s="11"/>
      <c r="E422" s="11"/>
      <c r="F422" s="11"/>
      <c r="G422" s="11"/>
      <c r="H422" s="11"/>
      <c r="I422" s="11"/>
      <c r="J422" s="12"/>
    </row>
    <row r="423" spans="1:10" s="2" customFormat="1" ht="24" customHeight="1" x14ac:dyDescent="0.5">
      <c r="A423" s="2">
        <v>10041</v>
      </c>
      <c r="B423" s="13" t="s">
        <v>1813</v>
      </c>
      <c r="C423" s="14"/>
      <c r="D423" s="14"/>
      <c r="E423" s="14"/>
      <c r="F423" s="32" t="s">
        <v>1814</v>
      </c>
      <c r="G423" s="21"/>
      <c r="H423" s="45"/>
      <c r="I423" s="18"/>
      <c r="J423" s="18"/>
    </row>
    <row r="424" spans="1:10" s="2" customFormat="1" ht="12" customHeight="1" x14ac:dyDescent="0.5">
      <c r="B424" s="19"/>
      <c r="C424" s="20"/>
      <c r="D424" s="20"/>
      <c r="E424" s="20"/>
      <c r="F424" s="20"/>
      <c r="G424" s="20"/>
      <c r="H424" s="20"/>
      <c r="I424" s="20"/>
      <c r="J424" s="20"/>
    </row>
    <row r="425" spans="1:10" s="2" customFormat="1" ht="12" customHeight="1" x14ac:dyDescent="0.5">
      <c r="A425" s="2">
        <v>10042</v>
      </c>
      <c r="B425" s="13" t="s">
        <v>1821</v>
      </c>
      <c r="C425" s="14"/>
      <c r="D425" s="14"/>
      <c r="E425" s="14"/>
      <c r="F425" s="32" t="s">
        <v>1822</v>
      </c>
      <c r="G425" s="21"/>
      <c r="H425" s="45"/>
      <c r="I425" s="18"/>
      <c r="J425" s="18"/>
    </row>
    <row r="426" spans="1:10" s="2" customFormat="1" ht="12" customHeight="1" x14ac:dyDescent="0.5">
      <c r="B426" s="19"/>
      <c r="C426" s="20"/>
      <c r="D426" s="20"/>
      <c r="E426" s="20"/>
      <c r="F426" s="20"/>
      <c r="G426" s="20"/>
      <c r="H426" s="20"/>
      <c r="I426" s="20"/>
      <c r="J426" s="20"/>
    </row>
    <row r="427" spans="1:10" s="2" customFormat="1" ht="24" customHeight="1" x14ac:dyDescent="0.5">
      <c r="A427" s="2">
        <v>10043</v>
      </c>
      <c r="B427" s="13"/>
      <c r="C427" s="14" t="s">
        <v>1823</v>
      </c>
      <c r="D427" s="14"/>
      <c r="E427" s="14"/>
      <c r="F427" s="15" t="s">
        <v>1982</v>
      </c>
      <c r="G427" s="21" t="s">
        <v>355</v>
      </c>
      <c r="H427" s="45">
        <v>220</v>
      </c>
      <c r="I427" s="23">
        <v>0</v>
      </c>
      <c r="J427" s="18">
        <f>IF(G427 = CHAR(37), H427*I427/100,H427*I427)</f>
        <v>0</v>
      </c>
    </row>
    <row r="428" spans="1:10" s="2" customFormat="1" ht="12" customHeight="1" x14ac:dyDescent="0.5">
      <c r="B428" s="19"/>
      <c r="C428" s="20"/>
      <c r="D428" s="20"/>
      <c r="E428" s="20"/>
      <c r="F428" s="20"/>
      <c r="G428" s="20"/>
      <c r="H428" s="20"/>
      <c r="I428" s="20"/>
      <c r="J428" s="20"/>
    </row>
    <row r="429" spans="1:10" s="2" customFormat="1" ht="24" customHeight="1" x14ac:dyDescent="0.5">
      <c r="A429" s="2">
        <v>10044</v>
      </c>
      <c r="B429" s="13"/>
      <c r="C429" s="14" t="s">
        <v>1825</v>
      </c>
      <c r="D429" s="14"/>
      <c r="E429" s="14"/>
      <c r="F429" s="15" t="s">
        <v>1826</v>
      </c>
      <c r="G429" s="21" t="s">
        <v>73</v>
      </c>
      <c r="H429" s="22">
        <v>16</v>
      </c>
      <c r="I429" s="23">
        <v>0</v>
      </c>
      <c r="J429" s="18">
        <f>IF(G429 = CHAR(37), H429*I429/100,H429*I429)</f>
        <v>0</v>
      </c>
    </row>
    <row r="430" spans="1:10" s="2" customFormat="1" ht="12" customHeight="1" x14ac:dyDescent="0.5">
      <c r="B430" s="19"/>
      <c r="C430" s="20"/>
      <c r="D430" s="20"/>
      <c r="E430" s="20"/>
      <c r="F430" s="20"/>
      <c r="G430" s="20"/>
      <c r="H430" s="20"/>
      <c r="I430" s="20"/>
      <c r="J430" s="20"/>
    </row>
    <row r="431" spans="1:10" s="2" customFormat="1" ht="12" customHeight="1" x14ac:dyDescent="0.5">
      <c r="A431" s="2">
        <v>10045</v>
      </c>
      <c r="B431" s="13" t="s">
        <v>1983</v>
      </c>
      <c r="C431" s="14"/>
      <c r="D431" s="14"/>
      <c r="E431" s="14"/>
      <c r="F431" s="32" t="s">
        <v>1832</v>
      </c>
      <c r="G431" s="21"/>
      <c r="H431" s="22"/>
      <c r="I431" s="18"/>
      <c r="J431" s="18"/>
    </row>
    <row r="432" spans="1:10" s="2" customFormat="1" ht="12" customHeight="1" x14ac:dyDescent="0.5">
      <c r="B432" s="19"/>
      <c r="C432" s="20"/>
      <c r="D432" s="20"/>
      <c r="E432" s="20"/>
      <c r="F432" s="20"/>
      <c r="G432" s="20"/>
      <c r="H432" s="20"/>
      <c r="I432" s="20"/>
      <c r="J432" s="20"/>
    </row>
    <row r="433" spans="1:10" s="2" customFormat="1" ht="12" customHeight="1" x14ac:dyDescent="0.5">
      <c r="A433" s="2">
        <v>10046</v>
      </c>
      <c r="B433" s="13"/>
      <c r="C433" s="14" t="s">
        <v>1833</v>
      </c>
      <c r="D433" s="14"/>
      <c r="E433" s="14"/>
      <c r="F433" s="15" t="s">
        <v>1834</v>
      </c>
      <c r="G433" s="21"/>
      <c r="H433" s="22"/>
      <c r="I433" s="18"/>
      <c r="J433" s="18"/>
    </row>
    <row r="434" spans="1:10" s="2" customFormat="1" ht="12" customHeight="1" x14ac:dyDescent="0.5">
      <c r="B434" s="19"/>
      <c r="C434" s="20"/>
      <c r="D434" s="20"/>
      <c r="E434" s="20"/>
      <c r="F434" s="20"/>
      <c r="G434" s="20"/>
      <c r="H434" s="20"/>
      <c r="I434" s="20"/>
      <c r="J434" s="20"/>
    </row>
    <row r="435" spans="1:10" s="2" customFormat="1" ht="36" customHeight="1" x14ac:dyDescent="0.5">
      <c r="A435" s="2">
        <v>10047</v>
      </c>
      <c r="B435" s="13"/>
      <c r="C435" s="14"/>
      <c r="D435" s="14" t="s">
        <v>92</v>
      </c>
      <c r="E435" s="14"/>
      <c r="F435" s="15" t="s">
        <v>1984</v>
      </c>
      <c r="G435" s="21" t="s">
        <v>355</v>
      </c>
      <c r="H435" s="45">
        <v>40</v>
      </c>
      <c r="I435" s="23">
        <v>0</v>
      </c>
      <c r="J435" s="18">
        <f>IF(G435 = CHAR(37), H435*I435/100,H435*I435)</f>
        <v>0</v>
      </c>
    </row>
    <row r="436" spans="1:10" s="2" customFormat="1" ht="12" customHeight="1" x14ac:dyDescent="0.5">
      <c r="B436" s="19"/>
      <c r="C436" s="20"/>
      <c r="D436" s="20"/>
      <c r="E436" s="20"/>
      <c r="F436" s="20"/>
      <c r="G436" s="20"/>
      <c r="H436" s="20"/>
      <c r="I436" s="20"/>
      <c r="J436" s="20"/>
    </row>
    <row r="437" spans="1:10" s="2" customFormat="1" ht="24" customHeight="1" x14ac:dyDescent="0.5">
      <c r="A437" s="2">
        <v>10052</v>
      </c>
      <c r="B437" s="13" t="s">
        <v>1985</v>
      </c>
      <c r="C437" s="14"/>
      <c r="D437" s="14"/>
      <c r="E437" s="14"/>
      <c r="F437" s="15" t="s">
        <v>799</v>
      </c>
      <c r="G437" s="21"/>
      <c r="H437" s="45"/>
      <c r="I437" s="18"/>
      <c r="J437" s="18"/>
    </row>
    <row r="438" spans="1:10" s="2" customFormat="1" ht="12" customHeight="1" x14ac:dyDescent="0.5">
      <c r="B438" s="19"/>
      <c r="C438" s="20"/>
      <c r="D438" s="20"/>
      <c r="E438" s="20"/>
      <c r="F438" s="20"/>
      <c r="G438" s="20"/>
      <c r="H438" s="20"/>
      <c r="I438" s="20"/>
      <c r="J438" s="20"/>
    </row>
    <row r="439" spans="1:10" s="2" customFormat="1" ht="36" customHeight="1" x14ac:dyDescent="0.5">
      <c r="A439" s="2">
        <v>10089</v>
      </c>
      <c r="B439" s="13"/>
      <c r="C439" s="14" t="s">
        <v>800</v>
      </c>
      <c r="D439" s="14"/>
      <c r="E439" s="14"/>
      <c r="F439" s="15" t="s">
        <v>801</v>
      </c>
      <c r="G439" s="21"/>
      <c r="H439" s="45"/>
      <c r="I439" s="18"/>
      <c r="J439" s="18"/>
    </row>
    <row r="440" spans="1:10" s="2" customFormat="1" ht="12" customHeight="1" x14ac:dyDescent="0.5">
      <c r="B440" s="19"/>
      <c r="C440" s="20"/>
      <c r="D440" s="20"/>
      <c r="E440" s="20"/>
      <c r="F440" s="20"/>
      <c r="G440" s="20"/>
      <c r="H440" s="20"/>
      <c r="I440" s="20"/>
      <c r="J440" s="20"/>
    </row>
    <row r="441" spans="1:10" s="2" customFormat="1" ht="12" customHeight="1" x14ac:dyDescent="0.5">
      <c r="A441" s="2">
        <v>10090</v>
      </c>
      <c r="B441" s="13"/>
      <c r="C441" s="14"/>
      <c r="D441" s="14" t="s">
        <v>92</v>
      </c>
      <c r="E441" s="14"/>
      <c r="F441" s="15" t="s">
        <v>592</v>
      </c>
      <c r="G441" s="21" t="s">
        <v>39</v>
      </c>
      <c r="H441" s="45">
        <v>10</v>
      </c>
      <c r="I441" s="23">
        <v>0</v>
      </c>
      <c r="J441" s="18">
        <f>IF(G441 = CHAR(37), H441*I441/100,H441*I441)</f>
        <v>0</v>
      </c>
    </row>
    <row r="442" spans="1:10" s="2" customFormat="1" ht="12" customHeight="1" x14ac:dyDescent="0.5">
      <c r="B442" s="19"/>
      <c r="C442" s="20"/>
      <c r="D442" s="20"/>
      <c r="E442" s="20"/>
      <c r="F442" s="20"/>
      <c r="G442" s="20"/>
      <c r="H442" s="20"/>
      <c r="I442" s="20"/>
      <c r="J442" s="20"/>
    </row>
    <row r="443" spans="1:10" s="2" customFormat="1" ht="36" customHeight="1" x14ac:dyDescent="0.5">
      <c r="A443" s="2">
        <v>10091</v>
      </c>
      <c r="B443" s="13" t="s">
        <v>1986</v>
      </c>
      <c r="C443" s="14"/>
      <c r="D443" s="14"/>
      <c r="E443" s="14"/>
      <c r="F443" s="15" t="s">
        <v>826</v>
      </c>
      <c r="G443" s="21"/>
      <c r="H443" s="45"/>
      <c r="I443" s="18"/>
      <c r="J443" s="18"/>
    </row>
    <row r="444" spans="1:10" s="2" customFormat="1" ht="12" customHeight="1" x14ac:dyDescent="0.5">
      <c r="B444" s="19"/>
      <c r="C444" s="20"/>
      <c r="D444" s="20"/>
      <c r="E444" s="20"/>
      <c r="F444" s="20"/>
      <c r="G444" s="20"/>
      <c r="H444" s="20"/>
      <c r="I444" s="20"/>
      <c r="J444" s="20"/>
    </row>
    <row r="445" spans="1:10" s="2" customFormat="1" ht="24" customHeight="1" x14ac:dyDescent="0.5">
      <c r="A445" s="2">
        <v>10092</v>
      </c>
      <c r="B445" s="13"/>
      <c r="C445" s="14" t="s">
        <v>827</v>
      </c>
      <c r="D445" s="14"/>
      <c r="E445" s="14"/>
      <c r="F445" s="15" t="s">
        <v>1987</v>
      </c>
      <c r="G445" s="21" t="s">
        <v>73</v>
      </c>
      <c r="H445" s="45">
        <v>4</v>
      </c>
      <c r="I445" s="23">
        <v>0</v>
      </c>
      <c r="J445" s="18">
        <f>IF(G445 = CHAR(37), H445*I445/100,H445*I445)</f>
        <v>0</v>
      </c>
    </row>
    <row r="446" spans="1:10" s="2" customFormat="1" ht="12" customHeight="1" x14ac:dyDescent="0.5">
      <c r="B446" s="19"/>
      <c r="C446" s="20"/>
      <c r="D446" s="20"/>
      <c r="E446" s="20"/>
      <c r="F446" s="20"/>
      <c r="G446" s="20"/>
      <c r="H446" s="20"/>
      <c r="I446" s="20"/>
      <c r="J446" s="20"/>
    </row>
    <row r="447" spans="1:10" s="2" customFormat="1" ht="24" customHeight="1" x14ac:dyDescent="0.5">
      <c r="A447" s="2">
        <v>10093</v>
      </c>
      <c r="B447" s="13"/>
      <c r="C447" s="14" t="s">
        <v>1988</v>
      </c>
      <c r="D447" s="14"/>
      <c r="E447" s="14"/>
      <c r="F447" s="15" t="s">
        <v>1989</v>
      </c>
      <c r="G447" s="21" t="s">
        <v>73</v>
      </c>
      <c r="H447" s="45">
        <v>4</v>
      </c>
      <c r="I447" s="23">
        <v>0</v>
      </c>
      <c r="J447" s="18">
        <f>IF(G447 = CHAR(37), H447*I447/100,H447*I447)</f>
        <v>0</v>
      </c>
    </row>
    <row r="448" spans="1:10" s="2" customFormat="1" ht="12" customHeight="1" x14ac:dyDescent="0.5">
      <c r="B448" s="19"/>
      <c r="C448" s="20"/>
      <c r="D448" s="20"/>
      <c r="E448" s="20"/>
      <c r="F448" s="20"/>
      <c r="G448" s="20"/>
      <c r="H448" s="20"/>
      <c r="I448" s="20"/>
      <c r="J448" s="20"/>
    </row>
    <row r="449" spans="1:10" s="2" customFormat="1" ht="24" customHeight="1" x14ac:dyDescent="0.5">
      <c r="A449" s="2">
        <v>10097</v>
      </c>
      <c r="B449" s="13"/>
      <c r="C449" s="14" t="s">
        <v>1988</v>
      </c>
      <c r="D449" s="14"/>
      <c r="E449" s="14"/>
      <c r="F449" s="15" t="s">
        <v>1990</v>
      </c>
      <c r="G449" s="21" t="s">
        <v>73</v>
      </c>
      <c r="H449" s="45">
        <v>4</v>
      </c>
      <c r="I449" s="23">
        <v>0</v>
      </c>
      <c r="J449" s="18">
        <f>IF(G449 = CHAR(37), H449*I449/100,H449*I449)</f>
        <v>0</v>
      </c>
    </row>
    <row r="450" spans="1:10" s="2" customFormat="1" ht="12" customHeight="1" x14ac:dyDescent="0.5">
      <c r="B450" s="19"/>
      <c r="C450" s="20"/>
      <c r="D450" s="20"/>
      <c r="E450" s="20"/>
      <c r="F450" s="20"/>
      <c r="G450" s="20"/>
      <c r="H450" s="20"/>
      <c r="I450" s="20"/>
      <c r="J450" s="20"/>
    </row>
    <row r="451" spans="1:10" s="2" customFormat="1" ht="24" customHeight="1" x14ac:dyDescent="0.5">
      <c r="A451" s="2">
        <v>10094</v>
      </c>
      <c r="B451" s="13" t="s">
        <v>1991</v>
      </c>
      <c r="C451" s="14"/>
      <c r="D451" s="14"/>
      <c r="E451" s="14"/>
      <c r="F451" s="15" t="s">
        <v>1992</v>
      </c>
      <c r="G451" s="21" t="s">
        <v>39</v>
      </c>
      <c r="H451" s="45">
        <v>10</v>
      </c>
      <c r="I451" s="23">
        <v>0</v>
      </c>
      <c r="J451" s="18">
        <f>IF(G451 = CHAR(37), H451*I451/100,H451*I451)</f>
        <v>0</v>
      </c>
    </row>
    <row r="452" spans="1:10" s="2" customFormat="1" ht="12" customHeight="1" x14ac:dyDescent="0.5">
      <c r="B452" s="19"/>
      <c r="C452" s="20"/>
      <c r="D452" s="20"/>
      <c r="E452" s="20"/>
      <c r="F452" s="20"/>
      <c r="G452" s="20"/>
      <c r="H452" s="20"/>
      <c r="I452" s="20"/>
      <c r="J452" s="20"/>
    </row>
    <row r="453" spans="1:10" s="2" customFormat="1" ht="24" customHeight="1" x14ac:dyDescent="0.5">
      <c r="A453" s="2">
        <v>10095</v>
      </c>
      <c r="B453" s="13" t="s">
        <v>1993</v>
      </c>
      <c r="C453" s="14"/>
      <c r="D453" s="14"/>
      <c r="E453" s="14"/>
      <c r="F453" s="15" t="s">
        <v>1860</v>
      </c>
      <c r="G453" s="21"/>
      <c r="H453" s="45"/>
      <c r="I453" s="18"/>
      <c r="J453" s="18"/>
    </row>
    <row r="454" spans="1:10" s="2" customFormat="1" ht="12" customHeight="1" x14ac:dyDescent="0.5">
      <c r="B454" s="19"/>
      <c r="C454" s="20"/>
      <c r="D454" s="20"/>
      <c r="E454" s="20"/>
      <c r="F454" s="20"/>
      <c r="G454" s="20"/>
      <c r="H454" s="20"/>
      <c r="I454" s="20"/>
      <c r="J454" s="20"/>
    </row>
    <row r="455" spans="1:10" s="2" customFormat="1" ht="24" customHeight="1" x14ac:dyDescent="0.5">
      <c r="A455" s="2">
        <v>10096</v>
      </c>
      <c r="B455" s="13"/>
      <c r="C455" s="14" t="s">
        <v>1861</v>
      </c>
      <c r="D455" s="14"/>
      <c r="E455" s="14"/>
      <c r="F455" s="15" t="s">
        <v>1994</v>
      </c>
      <c r="G455" s="21" t="s">
        <v>39</v>
      </c>
      <c r="H455" s="45">
        <v>2</v>
      </c>
      <c r="I455" s="23">
        <v>0</v>
      </c>
      <c r="J455" s="18">
        <f>IF(G455 = CHAR(37), H455*I455/100,H455*I455)</f>
        <v>0</v>
      </c>
    </row>
    <row r="456" spans="1:10" s="2" customFormat="1" ht="12" customHeight="1" x14ac:dyDescent="0.5">
      <c r="B456" s="19"/>
      <c r="C456" s="20"/>
      <c r="D456" s="20"/>
      <c r="E456" s="20"/>
      <c r="F456" s="20"/>
      <c r="G456" s="20"/>
      <c r="H456" s="20"/>
      <c r="I456" s="20"/>
      <c r="J456" s="20"/>
    </row>
    <row r="457" spans="1:10" s="2" customFormat="1" ht="12" customHeight="1" x14ac:dyDescent="0.5">
      <c r="B457" s="19"/>
      <c r="C457" s="20"/>
      <c r="D457" s="20"/>
      <c r="E457" s="20"/>
      <c r="F457" s="20"/>
      <c r="G457" s="20"/>
      <c r="H457" s="20"/>
      <c r="I457" s="20"/>
      <c r="J457" s="20"/>
    </row>
    <row r="458" spans="1:10" s="2" customFormat="1" ht="12" customHeight="1" x14ac:dyDescent="0.5">
      <c r="B458" s="19"/>
      <c r="C458" s="20"/>
      <c r="D458" s="20"/>
      <c r="E458" s="20"/>
      <c r="F458" s="20"/>
      <c r="G458" s="20"/>
      <c r="H458" s="20"/>
      <c r="I458" s="20"/>
      <c r="J458" s="20"/>
    </row>
    <row r="459" spans="1:10" s="2" customFormat="1" ht="12" customHeight="1" x14ac:dyDescent="0.5">
      <c r="B459" s="19"/>
      <c r="C459" s="20"/>
      <c r="D459" s="20"/>
      <c r="E459" s="20"/>
      <c r="F459" s="20"/>
      <c r="G459" s="20"/>
      <c r="H459" s="20"/>
      <c r="I459" s="20"/>
      <c r="J459" s="20"/>
    </row>
    <row r="460" spans="1:10" s="2" customFormat="1" ht="12" customHeight="1" x14ac:dyDescent="0.5">
      <c r="B460" s="19"/>
      <c r="C460" s="20"/>
      <c r="D460" s="20"/>
      <c r="E460" s="20"/>
      <c r="F460" s="20"/>
      <c r="G460" s="20"/>
      <c r="H460" s="20"/>
      <c r="I460" s="20"/>
      <c r="J460" s="20"/>
    </row>
    <row r="461" spans="1:10" s="2" customFormat="1" ht="12" customHeight="1" x14ac:dyDescent="0.5">
      <c r="B461" s="19"/>
      <c r="C461" s="20"/>
      <c r="D461" s="20"/>
      <c r="E461" s="20"/>
      <c r="F461" s="20"/>
      <c r="G461" s="20"/>
      <c r="H461" s="20"/>
      <c r="I461" s="20"/>
      <c r="J461" s="20"/>
    </row>
    <row r="462" spans="1:10" s="2" customFormat="1" ht="12" customHeight="1" x14ac:dyDescent="0.5">
      <c r="B462" s="19"/>
      <c r="C462" s="20"/>
      <c r="D462" s="20"/>
      <c r="E462" s="20"/>
      <c r="F462" s="20"/>
      <c r="G462" s="20"/>
      <c r="H462" s="20"/>
      <c r="I462" s="20"/>
      <c r="J462" s="20"/>
    </row>
    <row r="463" spans="1:10" s="2" customFormat="1" ht="12" customHeight="1" x14ac:dyDescent="0.5">
      <c r="B463" s="19"/>
      <c r="C463" s="20"/>
      <c r="D463" s="20"/>
      <c r="E463" s="20"/>
      <c r="F463" s="20"/>
      <c r="G463" s="20"/>
      <c r="H463" s="20"/>
      <c r="I463" s="20"/>
      <c r="J463" s="20"/>
    </row>
    <row r="464" spans="1:10" s="2" customFormat="1" ht="12" customHeight="1" x14ac:dyDescent="0.5">
      <c r="B464" s="19"/>
      <c r="C464" s="20"/>
      <c r="D464" s="20"/>
      <c r="E464" s="20"/>
      <c r="F464" s="20"/>
      <c r="G464" s="20"/>
      <c r="H464" s="20"/>
      <c r="I464" s="20"/>
      <c r="J464" s="20"/>
    </row>
    <row r="465" spans="1:10" s="2" customFormat="1" ht="12" customHeight="1" x14ac:dyDescent="0.5">
      <c r="B465" s="19"/>
      <c r="C465" s="20"/>
      <c r="D465" s="20"/>
      <c r="E465" s="20"/>
      <c r="F465" s="20"/>
      <c r="G465" s="20"/>
      <c r="H465" s="20"/>
      <c r="I465" s="20"/>
      <c r="J465" s="20"/>
    </row>
    <row r="466" spans="1:10" s="2" customFormat="1" ht="12" customHeight="1" x14ac:dyDescent="0.5">
      <c r="B466" s="19"/>
      <c r="C466" s="20"/>
      <c r="D466" s="20"/>
      <c r="E466" s="20"/>
      <c r="F466" s="20"/>
      <c r="G466" s="20"/>
      <c r="H466" s="20"/>
      <c r="I466" s="20"/>
      <c r="J466" s="20"/>
    </row>
    <row r="467" spans="1:10" s="2" customFormat="1" ht="12" customHeight="1" x14ac:dyDescent="0.5">
      <c r="B467" s="19"/>
      <c r="C467" s="20"/>
      <c r="D467" s="20"/>
      <c r="E467" s="20"/>
      <c r="F467" s="20"/>
      <c r="G467" s="20"/>
      <c r="H467" s="20"/>
      <c r="I467" s="20"/>
      <c r="J467" s="20"/>
    </row>
    <row r="468" spans="1:10" s="2" customFormat="1" ht="12" customHeight="1" x14ac:dyDescent="0.5">
      <c r="B468" s="19"/>
      <c r="C468" s="20"/>
      <c r="D468" s="20"/>
      <c r="E468" s="20"/>
      <c r="F468" s="20"/>
      <c r="G468" s="20"/>
      <c r="H468" s="20"/>
      <c r="I468" s="20"/>
      <c r="J468" s="20"/>
    </row>
    <row r="469" spans="1:10" s="3" customFormat="1" ht="20.100000000000001" customHeight="1" x14ac:dyDescent="0.5">
      <c r="B469" s="25" t="s">
        <v>138</v>
      </c>
      <c r="C469" s="26"/>
      <c r="D469" s="26"/>
      <c r="E469" s="26"/>
      <c r="F469" s="27"/>
      <c r="G469" s="28"/>
      <c r="H469" s="29"/>
      <c r="I469" s="29"/>
      <c r="J469" s="30">
        <f>SUM(J422:J468)</f>
        <v>0</v>
      </c>
    </row>
    <row r="470" spans="1:10" s="1" customFormat="1" ht="12" customHeight="1" x14ac:dyDescent="0.5">
      <c r="J470" s="31" t="s">
        <v>1995</v>
      </c>
    </row>
    <row r="471" spans="1:10" s="4" customFormat="1" ht="13" x14ac:dyDescent="0.5">
      <c r="B471" s="47" t="s">
        <v>1927</v>
      </c>
    </row>
    <row r="472" spans="1:10" s="1" customFormat="1" ht="11.7" x14ac:dyDescent="0.5">
      <c r="B472" s="44" t="s">
        <v>1996</v>
      </c>
    </row>
    <row r="473" spans="1:10" s="2" customFormat="1" ht="39.450000000000003" customHeight="1" x14ac:dyDescent="0.5">
      <c r="B473" s="7"/>
      <c r="C473" s="8" t="s">
        <v>3</v>
      </c>
      <c r="D473" s="8"/>
      <c r="E473" s="8"/>
      <c r="F473" s="7" t="s">
        <v>4</v>
      </c>
      <c r="G473" s="7" t="s">
        <v>5</v>
      </c>
      <c r="H473" s="7" t="s">
        <v>6</v>
      </c>
      <c r="I473" s="7" t="s">
        <v>7</v>
      </c>
      <c r="J473" s="9" t="s">
        <v>1589</v>
      </c>
    </row>
    <row r="474" spans="1:10" s="3" customFormat="1" ht="20.100000000000001" customHeight="1" x14ac:dyDescent="0.5">
      <c r="B474" s="10"/>
      <c r="C474" s="11"/>
      <c r="D474" s="11"/>
      <c r="E474" s="11"/>
      <c r="F474" s="11"/>
      <c r="G474" s="11"/>
      <c r="H474" s="11"/>
      <c r="I474" s="11"/>
      <c r="J474" s="12"/>
    </row>
    <row r="475" spans="1:10" s="2" customFormat="1" ht="24" customHeight="1" x14ac:dyDescent="0.5">
      <c r="A475" s="2">
        <v>9983</v>
      </c>
      <c r="B475" s="13" t="s">
        <v>1997</v>
      </c>
      <c r="C475" s="14"/>
      <c r="D475" s="14"/>
      <c r="E475" s="14"/>
      <c r="F475" s="32" t="s">
        <v>1998</v>
      </c>
      <c r="G475" s="21"/>
      <c r="H475" s="45"/>
      <c r="I475" s="18"/>
      <c r="J475" s="18"/>
    </row>
    <row r="476" spans="1:10" s="2" customFormat="1" ht="12" customHeight="1" x14ac:dyDescent="0.5">
      <c r="B476" s="19"/>
      <c r="C476" s="20"/>
      <c r="D476" s="20"/>
      <c r="E476" s="20"/>
      <c r="F476" s="20"/>
      <c r="G476" s="20"/>
      <c r="H476" s="20"/>
      <c r="I476" s="20"/>
      <c r="J476" s="20"/>
    </row>
    <row r="477" spans="1:10" s="2" customFormat="1" ht="24" customHeight="1" x14ac:dyDescent="0.5">
      <c r="A477" s="2">
        <v>10005</v>
      </c>
      <c r="B477" s="13" t="s">
        <v>1999</v>
      </c>
      <c r="C477" s="14"/>
      <c r="D477" s="14"/>
      <c r="E477" s="14"/>
      <c r="F477" s="32" t="s">
        <v>2000</v>
      </c>
      <c r="G477" s="21"/>
      <c r="H477" s="45"/>
      <c r="I477" s="18"/>
      <c r="J477" s="18"/>
    </row>
    <row r="478" spans="1:10" s="2" customFormat="1" ht="12" customHeight="1" x14ac:dyDescent="0.5">
      <c r="B478" s="19"/>
      <c r="C478" s="20"/>
      <c r="D478" s="20"/>
      <c r="E478" s="20"/>
      <c r="F478" s="20"/>
      <c r="G478" s="20"/>
      <c r="H478" s="20"/>
      <c r="I478" s="20"/>
      <c r="J478" s="20"/>
    </row>
    <row r="479" spans="1:10" s="2" customFormat="1" ht="48" customHeight="1" x14ac:dyDescent="0.5">
      <c r="A479" s="2">
        <v>10006</v>
      </c>
      <c r="B479" s="13"/>
      <c r="C479" s="14" t="s">
        <v>2001</v>
      </c>
      <c r="D479" s="14"/>
      <c r="E479" s="14"/>
      <c r="F479" s="15" t="s">
        <v>2002</v>
      </c>
      <c r="G479" s="21"/>
      <c r="H479" s="45"/>
      <c r="I479" s="18"/>
      <c r="J479" s="18"/>
    </row>
    <row r="480" spans="1:10" s="2" customFormat="1" ht="12" customHeight="1" x14ac:dyDescent="0.5">
      <c r="B480" s="19"/>
      <c r="C480" s="20"/>
      <c r="D480" s="20"/>
      <c r="E480" s="20"/>
      <c r="F480" s="20"/>
      <c r="G480" s="20"/>
      <c r="H480" s="20"/>
      <c r="I480" s="20"/>
      <c r="J480" s="20"/>
    </row>
    <row r="481" spans="1:10" s="2" customFormat="1" ht="12" customHeight="1" x14ac:dyDescent="0.5">
      <c r="A481" s="2">
        <v>10007</v>
      </c>
      <c r="B481" s="13"/>
      <c r="C481" s="14"/>
      <c r="D481" s="14" t="s">
        <v>92</v>
      </c>
      <c r="E481" s="14"/>
      <c r="F481" s="15" t="s">
        <v>2003</v>
      </c>
      <c r="G481" s="21"/>
      <c r="H481" s="45"/>
      <c r="I481" s="18"/>
      <c r="J481" s="18"/>
    </row>
    <row r="482" spans="1:10" s="2" customFormat="1" ht="12" customHeight="1" x14ac:dyDescent="0.5">
      <c r="B482" s="19"/>
      <c r="C482" s="20"/>
      <c r="D482" s="20"/>
      <c r="E482" s="20"/>
      <c r="F482" s="20"/>
      <c r="G482" s="20"/>
      <c r="H482" s="20"/>
      <c r="I482" s="20"/>
      <c r="J482" s="20"/>
    </row>
    <row r="483" spans="1:10" s="2" customFormat="1" ht="12" customHeight="1" x14ac:dyDescent="0.5">
      <c r="A483" s="2">
        <v>10008</v>
      </c>
      <c r="B483" s="13"/>
      <c r="C483" s="14"/>
      <c r="D483" s="14"/>
      <c r="E483" s="14" t="s">
        <v>344</v>
      </c>
      <c r="F483" s="15" t="s">
        <v>1746</v>
      </c>
      <c r="G483" s="21" t="s">
        <v>22</v>
      </c>
      <c r="H483" s="22">
        <v>1</v>
      </c>
      <c r="I483" s="23">
        <v>0</v>
      </c>
      <c r="J483" s="18">
        <f>IF(G483 = CHAR(37), H483*I483/100,H483*I483)</f>
        <v>0</v>
      </c>
    </row>
    <row r="484" spans="1:10" s="2" customFormat="1" ht="12" customHeight="1" x14ac:dyDescent="0.5">
      <c r="B484" s="19"/>
      <c r="C484" s="20"/>
      <c r="D484" s="20"/>
      <c r="E484" s="20"/>
      <c r="F484" s="20"/>
      <c r="G484" s="20"/>
      <c r="H484" s="20"/>
      <c r="I484" s="20"/>
      <c r="J484" s="20"/>
    </row>
    <row r="485" spans="1:10" s="2" customFormat="1" ht="12" customHeight="1" x14ac:dyDescent="0.5">
      <c r="A485" s="2">
        <v>10009</v>
      </c>
      <c r="B485" s="13"/>
      <c r="C485" s="14"/>
      <c r="D485" s="14"/>
      <c r="E485" s="14" t="s">
        <v>380</v>
      </c>
      <c r="F485" s="15" t="s">
        <v>2004</v>
      </c>
      <c r="G485" s="21" t="s">
        <v>22</v>
      </c>
      <c r="H485" s="22">
        <v>1</v>
      </c>
      <c r="I485" s="23">
        <v>0</v>
      </c>
      <c r="J485" s="18">
        <f>IF(G485 = CHAR(37), H485*I485/100,H485*I485)</f>
        <v>0</v>
      </c>
    </row>
    <row r="486" spans="1:10" s="2" customFormat="1" ht="12" customHeight="1" x14ac:dyDescent="0.5">
      <c r="B486" s="19"/>
      <c r="C486" s="20"/>
      <c r="D486" s="20"/>
      <c r="E486" s="20"/>
      <c r="F486" s="20"/>
      <c r="G486" s="20"/>
      <c r="H486" s="20"/>
      <c r="I486" s="20"/>
      <c r="J486" s="20"/>
    </row>
    <row r="487" spans="1:10" s="2" customFormat="1" ht="24" customHeight="1" x14ac:dyDescent="0.5">
      <c r="A487" s="2">
        <v>10062</v>
      </c>
      <c r="B487" s="13"/>
      <c r="C487" s="14"/>
      <c r="D487" s="14"/>
      <c r="E487" s="14" t="s">
        <v>382</v>
      </c>
      <c r="F487" s="15" t="s">
        <v>2005</v>
      </c>
      <c r="G487" s="21" t="s">
        <v>22</v>
      </c>
      <c r="H487" s="22">
        <v>1</v>
      </c>
      <c r="I487" s="23">
        <v>0</v>
      </c>
      <c r="J487" s="18">
        <f>IF(G487 = CHAR(37), H487*I487/100,H487*I487)</f>
        <v>0</v>
      </c>
    </row>
    <row r="488" spans="1:10" s="2" customFormat="1" ht="12" customHeight="1" x14ac:dyDescent="0.5">
      <c r="B488" s="19"/>
      <c r="C488" s="20"/>
      <c r="D488" s="20"/>
      <c r="E488" s="20"/>
      <c r="F488" s="20"/>
      <c r="G488" s="20"/>
      <c r="H488" s="20"/>
      <c r="I488" s="20"/>
      <c r="J488" s="20"/>
    </row>
    <row r="489" spans="1:10" s="2" customFormat="1" ht="12" customHeight="1" x14ac:dyDescent="0.5">
      <c r="A489" s="2">
        <v>10010</v>
      </c>
      <c r="B489" s="13" t="s">
        <v>2006</v>
      </c>
      <c r="C489" s="14"/>
      <c r="D489" s="14"/>
      <c r="E489" s="14"/>
      <c r="F489" s="32" t="s">
        <v>2007</v>
      </c>
      <c r="G489" s="21"/>
      <c r="H489" s="22"/>
      <c r="I489" s="18"/>
      <c r="J489" s="18"/>
    </row>
    <row r="490" spans="1:10" s="2" customFormat="1" ht="12" customHeight="1" x14ac:dyDescent="0.5">
      <c r="B490" s="19"/>
      <c r="C490" s="20"/>
      <c r="D490" s="20"/>
      <c r="E490" s="20"/>
      <c r="F490" s="20"/>
      <c r="G490" s="20"/>
      <c r="H490" s="20"/>
      <c r="I490" s="20"/>
      <c r="J490" s="20"/>
    </row>
    <row r="491" spans="1:10" s="2" customFormat="1" ht="60" customHeight="1" x14ac:dyDescent="0.5">
      <c r="A491" s="2">
        <v>10011</v>
      </c>
      <c r="B491" s="13"/>
      <c r="C491" s="14" t="s">
        <v>2008</v>
      </c>
      <c r="D491" s="14"/>
      <c r="E491" s="14"/>
      <c r="F491" s="15" t="s">
        <v>2009</v>
      </c>
      <c r="G491" s="21" t="s">
        <v>1950</v>
      </c>
      <c r="H491" s="22">
        <v>1</v>
      </c>
      <c r="I491" s="24">
        <v>750000</v>
      </c>
      <c r="J491" s="22">
        <v>750000</v>
      </c>
    </row>
    <row r="492" spans="1:10" s="2" customFormat="1" ht="12" customHeight="1" x14ac:dyDescent="0.5">
      <c r="B492" s="19"/>
      <c r="C492" s="20"/>
      <c r="D492" s="20"/>
      <c r="E492" s="20"/>
      <c r="F492" s="20"/>
      <c r="G492" s="20"/>
      <c r="H492" s="20"/>
      <c r="I492" s="20"/>
      <c r="J492" s="20"/>
    </row>
    <row r="493" spans="1:10" s="2" customFormat="1" ht="24" customHeight="1" x14ac:dyDescent="0.5">
      <c r="A493" s="2">
        <v>10012</v>
      </c>
      <c r="B493" s="13"/>
      <c r="C493" s="14" t="s">
        <v>2010</v>
      </c>
      <c r="D493" s="14"/>
      <c r="E493" s="14"/>
      <c r="F493" s="15" t="s">
        <v>2011</v>
      </c>
      <c r="G493" s="21" t="s">
        <v>55</v>
      </c>
      <c r="H493" s="18">
        <f>J491</f>
        <v>750000</v>
      </c>
      <c r="I493" s="23">
        <v>0</v>
      </c>
      <c r="J493" s="18">
        <f>IF(G493 = CHAR(37), H493*I493/100,H493*I493)</f>
        <v>0</v>
      </c>
    </row>
    <row r="494" spans="1:10" s="2" customFormat="1" ht="12" customHeight="1" x14ac:dyDescent="0.5">
      <c r="B494" s="19"/>
      <c r="C494" s="20"/>
      <c r="D494" s="20"/>
      <c r="E494" s="20"/>
      <c r="F494" s="20"/>
      <c r="G494" s="20"/>
      <c r="H494" s="20"/>
      <c r="I494" s="20"/>
      <c r="J494" s="20"/>
    </row>
    <row r="495" spans="1:10" s="2" customFormat="1" ht="12" customHeight="1" x14ac:dyDescent="0.5">
      <c r="B495" s="19"/>
      <c r="C495" s="20"/>
      <c r="D495" s="20"/>
      <c r="E495" s="20"/>
      <c r="F495" s="20"/>
      <c r="G495" s="20"/>
      <c r="H495" s="20"/>
      <c r="I495" s="20"/>
      <c r="J495" s="20"/>
    </row>
    <row r="496" spans="1:10" s="2" customFormat="1" ht="12" customHeight="1" x14ac:dyDescent="0.5">
      <c r="B496" s="19"/>
      <c r="C496" s="20"/>
      <c r="D496" s="20"/>
      <c r="E496" s="20"/>
      <c r="F496" s="20"/>
      <c r="G496" s="20"/>
      <c r="H496" s="20"/>
      <c r="I496" s="20"/>
      <c r="J496" s="20"/>
    </row>
    <row r="497" spans="2:10" s="2" customFormat="1" ht="12" customHeight="1" x14ac:dyDescent="0.5">
      <c r="B497" s="19"/>
      <c r="C497" s="20"/>
      <c r="D497" s="20"/>
      <c r="E497" s="20"/>
      <c r="F497" s="20"/>
      <c r="G497" s="20"/>
      <c r="H497" s="20"/>
      <c r="I497" s="20"/>
      <c r="J497" s="20"/>
    </row>
    <row r="498" spans="2:10" s="2" customFormat="1" ht="12" customHeight="1" x14ac:dyDescent="0.5">
      <c r="B498" s="19"/>
      <c r="C498" s="20"/>
      <c r="D498" s="20"/>
      <c r="E498" s="20"/>
      <c r="F498" s="20"/>
      <c r="G498" s="20"/>
      <c r="H498" s="20"/>
      <c r="I498" s="20"/>
      <c r="J498" s="20"/>
    </row>
    <row r="499" spans="2:10" s="2" customFormat="1" ht="12" customHeight="1" x14ac:dyDescent="0.5">
      <c r="B499" s="19"/>
      <c r="C499" s="20"/>
      <c r="D499" s="20"/>
      <c r="E499" s="20"/>
      <c r="F499" s="20"/>
      <c r="G499" s="20"/>
      <c r="H499" s="20"/>
      <c r="I499" s="20"/>
      <c r="J499" s="20"/>
    </row>
    <row r="500" spans="2:10" s="2" customFormat="1" ht="12" customHeight="1" x14ac:dyDescent="0.5">
      <c r="B500" s="19"/>
      <c r="C500" s="20"/>
      <c r="D500" s="20"/>
      <c r="E500" s="20"/>
      <c r="F500" s="20"/>
      <c r="G500" s="20"/>
      <c r="H500" s="20"/>
      <c r="I500" s="20"/>
      <c r="J500" s="20"/>
    </row>
    <row r="501" spans="2:10" s="2" customFormat="1" ht="12" customHeight="1" x14ac:dyDescent="0.5">
      <c r="B501" s="19"/>
      <c r="C501" s="20"/>
      <c r="D501" s="20"/>
      <c r="E501" s="20"/>
      <c r="F501" s="20"/>
      <c r="G501" s="20"/>
      <c r="H501" s="20"/>
      <c r="I501" s="20"/>
      <c r="J501" s="20"/>
    </row>
    <row r="502" spans="2:10" s="2" customFormat="1" ht="12" customHeight="1" x14ac:dyDescent="0.5">
      <c r="B502" s="19"/>
      <c r="C502" s="20"/>
      <c r="D502" s="20"/>
      <c r="E502" s="20"/>
      <c r="F502" s="20"/>
      <c r="G502" s="20"/>
      <c r="H502" s="20"/>
      <c r="I502" s="20"/>
      <c r="J502" s="20"/>
    </row>
    <row r="503" spans="2:10" s="2" customFormat="1" ht="12" customHeight="1" x14ac:dyDescent="0.5">
      <c r="B503" s="19"/>
      <c r="C503" s="20"/>
      <c r="D503" s="20"/>
      <c r="E503" s="20"/>
      <c r="F503" s="20"/>
      <c r="G503" s="20"/>
      <c r="H503" s="20"/>
      <c r="I503" s="20"/>
      <c r="J503" s="20"/>
    </row>
    <row r="504" spans="2:10" s="2" customFormat="1" ht="12" customHeight="1" x14ac:dyDescent="0.5">
      <c r="B504" s="19"/>
      <c r="C504" s="20"/>
      <c r="D504" s="20"/>
      <c r="E504" s="20"/>
      <c r="F504" s="20"/>
      <c r="G504" s="20"/>
      <c r="H504" s="20"/>
      <c r="I504" s="20"/>
      <c r="J504" s="20"/>
    </row>
    <row r="505" spans="2:10" s="2" customFormat="1" ht="12" customHeight="1" x14ac:dyDescent="0.5">
      <c r="B505" s="19"/>
      <c r="C505" s="20"/>
      <c r="D505" s="20"/>
      <c r="E505" s="20"/>
      <c r="F505" s="20"/>
      <c r="G505" s="20"/>
      <c r="H505" s="20"/>
      <c r="I505" s="20"/>
      <c r="J505" s="20"/>
    </row>
    <row r="506" spans="2:10" s="2" customFormat="1" ht="12" customHeight="1" x14ac:dyDescent="0.5">
      <c r="B506" s="19"/>
      <c r="C506" s="20"/>
      <c r="D506" s="20"/>
      <c r="E506" s="20"/>
      <c r="F506" s="20"/>
      <c r="G506" s="20"/>
      <c r="H506" s="20"/>
      <c r="I506" s="20"/>
      <c r="J506" s="20"/>
    </row>
    <row r="507" spans="2:10" s="2" customFormat="1" ht="12" customHeight="1" x14ac:dyDescent="0.5">
      <c r="B507" s="19"/>
      <c r="C507" s="20"/>
      <c r="D507" s="20"/>
      <c r="E507" s="20"/>
      <c r="F507" s="20"/>
      <c r="G507" s="20"/>
      <c r="H507" s="20"/>
      <c r="I507" s="20"/>
      <c r="J507" s="20"/>
    </row>
    <row r="508" spans="2:10" s="2" customFormat="1" ht="12" customHeight="1" x14ac:dyDescent="0.5">
      <c r="B508" s="19"/>
      <c r="C508" s="20"/>
      <c r="D508" s="20"/>
      <c r="E508" s="20"/>
      <c r="F508" s="20"/>
      <c r="G508" s="20"/>
      <c r="H508" s="20"/>
      <c r="I508" s="20"/>
      <c r="J508" s="20"/>
    </row>
    <row r="509" spans="2:10" s="2" customFormat="1" ht="12" customHeight="1" x14ac:dyDescent="0.5">
      <c r="B509" s="19"/>
      <c r="C509" s="20"/>
      <c r="D509" s="20"/>
      <c r="E509" s="20"/>
      <c r="F509" s="20"/>
      <c r="G509" s="20"/>
      <c r="H509" s="20"/>
      <c r="I509" s="20"/>
      <c r="J509" s="20"/>
    </row>
    <row r="510" spans="2:10" s="2" customFormat="1" ht="12" customHeight="1" x14ac:dyDescent="0.5">
      <c r="B510" s="19"/>
      <c r="C510" s="20"/>
      <c r="D510" s="20"/>
      <c r="E510" s="20"/>
      <c r="F510" s="20"/>
      <c r="G510" s="20"/>
      <c r="H510" s="20"/>
      <c r="I510" s="20"/>
      <c r="J510" s="20"/>
    </row>
    <row r="511" spans="2:10" s="2" customFormat="1" ht="12" customHeight="1" x14ac:dyDescent="0.5">
      <c r="B511" s="19"/>
      <c r="C511" s="20"/>
      <c r="D511" s="20"/>
      <c r="E511" s="20"/>
      <c r="F511" s="20"/>
      <c r="G511" s="20"/>
      <c r="H511" s="20"/>
      <c r="I511" s="20"/>
      <c r="J511" s="20"/>
    </row>
    <row r="512" spans="2:10" s="2" customFormat="1" ht="12" customHeight="1" x14ac:dyDescent="0.5">
      <c r="B512" s="19"/>
      <c r="C512" s="20"/>
      <c r="D512" s="20"/>
      <c r="E512" s="20"/>
      <c r="F512" s="20"/>
      <c r="G512" s="20"/>
      <c r="H512" s="20"/>
      <c r="I512" s="20"/>
      <c r="J512" s="20"/>
    </row>
    <row r="513" spans="2:10" s="2" customFormat="1" ht="12" customHeight="1" x14ac:dyDescent="0.5">
      <c r="B513" s="19"/>
      <c r="C513" s="20"/>
      <c r="D513" s="20"/>
      <c r="E513" s="20"/>
      <c r="F513" s="20"/>
      <c r="G513" s="20"/>
      <c r="H513" s="20"/>
      <c r="I513" s="20"/>
      <c r="J513" s="20"/>
    </row>
    <row r="514" spans="2:10" s="2" customFormat="1" ht="12" customHeight="1" x14ac:dyDescent="0.5">
      <c r="B514" s="19"/>
      <c r="C514" s="20"/>
      <c r="D514" s="20"/>
      <c r="E514" s="20"/>
      <c r="F514" s="20"/>
      <c r="G514" s="20"/>
      <c r="H514" s="20"/>
      <c r="I514" s="20"/>
      <c r="J514" s="20"/>
    </row>
    <row r="515" spans="2:10" s="2" customFormat="1" ht="12" customHeight="1" x14ac:dyDescent="0.5">
      <c r="B515" s="19"/>
      <c r="C515" s="20"/>
      <c r="D515" s="20"/>
      <c r="E515" s="20"/>
      <c r="F515" s="20"/>
      <c r="G515" s="20"/>
      <c r="H515" s="20"/>
      <c r="I515" s="20"/>
      <c r="J515" s="20"/>
    </row>
    <row r="516" spans="2:10" s="2" customFormat="1" ht="12" customHeight="1" x14ac:dyDescent="0.5">
      <c r="B516" s="19"/>
      <c r="C516" s="20"/>
      <c r="D516" s="20"/>
      <c r="E516" s="20"/>
      <c r="F516" s="20"/>
      <c r="G516" s="20"/>
      <c r="H516" s="20"/>
      <c r="I516" s="20"/>
      <c r="J516" s="20"/>
    </row>
    <row r="517" spans="2:10" s="2" customFormat="1" ht="12" customHeight="1" x14ac:dyDescent="0.5">
      <c r="B517" s="19"/>
      <c r="C517" s="20"/>
      <c r="D517" s="20"/>
      <c r="E517" s="20"/>
      <c r="F517" s="20"/>
      <c r="G517" s="20"/>
      <c r="H517" s="20"/>
      <c r="I517" s="20"/>
      <c r="J517" s="20"/>
    </row>
    <row r="518" spans="2:10" s="2" customFormat="1" ht="12" customHeight="1" x14ac:dyDescent="0.5">
      <c r="B518" s="19"/>
      <c r="C518" s="20"/>
      <c r="D518" s="20"/>
      <c r="E518" s="20"/>
      <c r="F518" s="20"/>
      <c r="G518" s="20"/>
      <c r="H518" s="20"/>
      <c r="I518" s="20"/>
      <c r="J518" s="20"/>
    </row>
    <row r="519" spans="2:10" s="2" customFormat="1" ht="12" customHeight="1" x14ac:dyDescent="0.5">
      <c r="B519" s="19"/>
      <c r="C519" s="20"/>
      <c r="D519" s="20"/>
      <c r="E519" s="20"/>
      <c r="F519" s="20"/>
      <c r="G519" s="20"/>
      <c r="H519" s="20"/>
      <c r="I519" s="20"/>
      <c r="J519" s="20"/>
    </row>
    <row r="520" spans="2:10" s="2" customFormat="1" ht="12" customHeight="1" x14ac:dyDescent="0.5">
      <c r="B520" s="19"/>
      <c r="C520" s="20"/>
      <c r="D520" s="20"/>
      <c r="E520" s="20"/>
      <c r="F520" s="20"/>
      <c r="G520" s="20"/>
      <c r="H520" s="20"/>
      <c r="I520" s="20"/>
      <c r="J520" s="20"/>
    </row>
    <row r="521" spans="2:10" s="2" customFormat="1" ht="12" customHeight="1" x14ac:dyDescent="0.5">
      <c r="B521" s="19"/>
      <c r="C521" s="20"/>
      <c r="D521" s="20"/>
      <c r="E521" s="20"/>
      <c r="F521" s="20"/>
      <c r="G521" s="20"/>
      <c r="H521" s="20"/>
      <c r="I521" s="20"/>
      <c r="J521" s="20"/>
    </row>
    <row r="522" spans="2:10" s="2" customFormat="1" ht="12" customHeight="1" x14ac:dyDescent="0.5">
      <c r="B522" s="19"/>
      <c r="C522" s="20"/>
      <c r="D522" s="20"/>
      <c r="E522" s="20"/>
      <c r="F522" s="20"/>
      <c r="G522" s="20"/>
      <c r="H522" s="20"/>
      <c r="I522" s="20"/>
      <c r="J522" s="20"/>
    </row>
    <row r="523" spans="2:10" s="2" customFormat="1" ht="12" customHeight="1" x14ac:dyDescent="0.5">
      <c r="B523" s="19"/>
      <c r="C523" s="20"/>
      <c r="D523" s="20"/>
      <c r="E523" s="20"/>
      <c r="F523" s="20"/>
      <c r="G523" s="20"/>
      <c r="H523" s="20"/>
      <c r="I523" s="20"/>
      <c r="J523" s="20"/>
    </row>
    <row r="524" spans="2:10" s="2" customFormat="1" ht="12" customHeight="1" x14ac:dyDescent="0.5">
      <c r="B524" s="19"/>
      <c r="C524" s="20"/>
      <c r="D524" s="20"/>
      <c r="E524" s="20"/>
      <c r="F524" s="20"/>
      <c r="G524" s="20"/>
      <c r="H524" s="20"/>
      <c r="I524" s="20"/>
      <c r="J524" s="20"/>
    </row>
    <row r="525" spans="2:10" s="2" customFormat="1" ht="12" customHeight="1" x14ac:dyDescent="0.5">
      <c r="B525" s="19"/>
      <c r="C525" s="20"/>
      <c r="D525" s="20"/>
      <c r="E525" s="20"/>
      <c r="F525" s="20"/>
      <c r="G525" s="20"/>
      <c r="H525" s="20"/>
      <c r="I525" s="20"/>
      <c r="J525" s="20"/>
    </row>
    <row r="526" spans="2:10" s="3" customFormat="1" ht="20.100000000000001" customHeight="1" x14ac:dyDescent="0.5">
      <c r="B526" s="25" t="s">
        <v>138</v>
      </c>
      <c r="C526" s="26"/>
      <c r="D526" s="26"/>
      <c r="E526" s="26"/>
      <c r="F526" s="27"/>
      <c r="G526" s="28"/>
      <c r="H526" s="29"/>
      <c r="I526" s="29"/>
      <c r="J526" s="30">
        <f>SUM(J474:J525)</f>
        <v>750000</v>
      </c>
    </row>
    <row r="527" spans="2:10" s="1" customFormat="1" ht="12" customHeight="1" x14ac:dyDescent="0.5">
      <c r="J527" s="31" t="s">
        <v>2012</v>
      </c>
    </row>
    <row r="528" spans="2:10" s="4" customFormat="1" ht="13" x14ac:dyDescent="0.5">
      <c r="B528" s="47" t="s">
        <v>1927</v>
      </c>
    </row>
    <row r="529" spans="1:10" s="1" customFormat="1" ht="11.7" x14ac:dyDescent="0.5">
      <c r="B529" s="44" t="s">
        <v>2013</v>
      </c>
    </row>
    <row r="530" spans="1:10" s="2" customFormat="1" ht="39.450000000000003" customHeight="1" x14ac:dyDescent="0.5">
      <c r="B530" s="7"/>
      <c r="C530" s="8" t="s">
        <v>3</v>
      </c>
      <c r="D530" s="8"/>
      <c r="E530" s="8"/>
      <c r="F530" s="7" t="s">
        <v>4</v>
      </c>
      <c r="G530" s="7" t="s">
        <v>5</v>
      </c>
      <c r="H530" s="7" t="s">
        <v>6</v>
      </c>
      <c r="I530" s="7" t="s">
        <v>7</v>
      </c>
      <c r="J530" s="9" t="s">
        <v>1589</v>
      </c>
    </row>
    <row r="531" spans="1:10" s="3" customFormat="1" ht="20.100000000000001" customHeight="1" x14ac:dyDescent="0.5">
      <c r="B531" s="10"/>
      <c r="C531" s="11"/>
      <c r="D531" s="11"/>
      <c r="E531" s="11"/>
      <c r="F531" s="11"/>
      <c r="G531" s="11"/>
      <c r="H531" s="11"/>
      <c r="I531" s="11"/>
      <c r="J531" s="12"/>
    </row>
    <row r="532" spans="1:10" s="2" customFormat="1" ht="24" customHeight="1" x14ac:dyDescent="0.5">
      <c r="A532" s="2">
        <v>9984</v>
      </c>
      <c r="B532" s="13" t="s">
        <v>2014</v>
      </c>
      <c r="C532" s="14"/>
      <c r="D532" s="14"/>
      <c r="E532" s="14"/>
      <c r="F532" s="32" t="s">
        <v>2015</v>
      </c>
      <c r="G532" s="21"/>
      <c r="H532" s="18"/>
      <c r="I532" s="18"/>
      <c r="J532" s="18"/>
    </row>
    <row r="533" spans="1:10" s="2" customFormat="1" ht="12" customHeight="1" x14ac:dyDescent="0.5">
      <c r="B533" s="19"/>
      <c r="C533" s="20"/>
      <c r="D533" s="20"/>
      <c r="E533" s="20"/>
      <c r="F533" s="20"/>
      <c r="G533" s="20"/>
      <c r="H533" s="20"/>
      <c r="I533" s="20"/>
      <c r="J533" s="20"/>
    </row>
    <row r="534" spans="1:10" s="2" customFormat="1" ht="12" customHeight="1" x14ac:dyDescent="0.5">
      <c r="A534" s="2">
        <v>10027</v>
      </c>
      <c r="B534" s="13" t="s">
        <v>2016</v>
      </c>
      <c r="C534" s="14"/>
      <c r="D534" s="14"/>
      <c r="E534" s="14"/>
      <c r="F534" s="32" t="s">
        <v>2017</v>
      </c>
      <c r="G534" s="21" t="s">
        <v>562</v>
      </c>
      <c r="H534" s="45">
        <v>200</v>
      </c>
      <c r="I534" s="23">
        <v>0</v>
      </c>
      <c r="J534" s="18">
        <f>IF(G534 = CHAR(37), H534*I534/100,H534*I534)</f>
        <v>0</v>
      </c>
    </row>
    <row r="535" spans="1:10" s="2" customFormat="1" ht="12" customHeight="1" x14ac:dyDescent="0.5">
      <c r="B535" s="19"/>
      <c r="C535" s="20"/>
      <c r="D535" s="20"/>
      <c r="E535" s="20"/>
      <c r="F535" s="20"/>
      <c r="G535" s="20"/>
      <c r="H535" s="20"/>
      <c r="I535" s="20"/>
      <c r="J535" s="20"/>
    </row>
    <row r="536" spans="1:10" s="2" customFormat="1" ht="24" customHeight="1" x14ac:dyDescent="0.5">
      <c r="A536" s="2">
        <v>10013</v>
      </c>
      <c r="B536" s="13" t="s">
        <v>2018</v>
      </c>
      <c r="C536" s="14"/>
      <c r="D536" s="14"/>
      <c r="E536" s="14"/>
      <c r="F536" s="32" t="s">
        <v>2019</v>
      </c>
      <c r="G536" s="21"/>
      <c r="H536" s="45"/>
      <c r="I536" s="18"/>
      <c r="J536" s="18"/>
    </row>
    <row r="537" spans="1:10" s="2" customFormat="1" ht="12" customHeight="1" x14ac:dyDescent="0.5">
      <c r="B537" s="19"/>
      <c r="C537" s="20"/>
      <c r="D537" s="20"/>
      <c r="E537" s="20"/>
      <c r="F537" s="20"/>
      <c r="G537" s="20"/>
      <c r="H537" s="20"/>
      <c r="I537" s="20"/>
      <c r="J537" s="20"/>
    </row>
    <row r="538" spans="1:10" s="2" customFormat="1" ht="72" customHeight="1" x14ac:dyDescent="0.5">
      <c r="A538" s="2">
        <v>10014</v>
      </c>
      <c r="B538" s="13"/>
      <c r="C538" s="14" t="s">
        <v>2020</v>
      </c>
      <c r="D538" s="14"/>
      <c r="E538" s="14"/>
      <c r="F538" s="15" t="s">
        <v>2021</v>
      </c>
      <c r="G538" s="21"/>
      <c r="H538" s="45"/>
      <c r="I538" s="18"/>
      <c r="J538" s="18"/>
    </row>
    <row r="539" spans="1:10" s="2" customFormat="1" ht="12" customHeight="1" x14ac:dyDescent="0.5">
      <c r="B539" s="19"/>
      <c r="C539" s="20"/>
      <c r="D539" s="20"/>
      <c r="E539" s="20"/>
      <c r="F539" s="20"/>
      <c r="G539" s="20"/>
      <c r="H539" s="20"/>
      <c r="I539" s="20"/>
      <c r="J539" s="20"/>
    </row>
    <row r="540" spans="1:10" s="2" customFormat="1" ht="12" customHeight="1" x14ac:dyDescent="0.5">
      <c r="A540" s="2">
        <v>10015</v>
      </c>
      <c r="B540" s="13"/>
      <c r="C540" s="14"/>
      <c r="D540" s="14" t="s">
        <v>92</v>
      </c>
      <c r="E540" s="14"/>
      <c r="F540" s="15" t="s">
        <v>1746</v>
      </c>
      <c r="G540" s="21" t="s">
        <v>562</v>
      </c>
      <c r="H540" s="45">
        <v>465</v>
      </c>
      <c r="I540" s="23">
        <v>0</v>
      </c>
      <c r="J540" s="18">
        <f>IF(G540 = CHAR(37), H540*I540/100,H540*I540)</f>
        <v>0</v>
      </c>
    </row>
    <row r="541" spans="1:10" s="2" customFormat="1" ht="12" customHeight="1" x14ac:dyDescent="0.5">
      <c r="B541" s="19"/>
      <c r="C541" s="20"/>
      <c r="D541" s="20"/>
      <c r="E541" s="20"/>
      <c r="F541" s="20"/>
      <c r="G541" s="20"/>
      <c r="H541" s="20"/>
      <c r="I541" s="20"/>
      <c r="J541" s="20"/>
    </row>
    <row r="542" spans="1:10" s="2" customFormat="1" ht="12" customHeight="1" x14ac:dyDescent="0.5">
      <c r="A542" s="2">
        <v>10016</v>
      </c>
      <c r="B542" s="13"/>
      <c r="C542" s="14"/>
      <c r="D542" s="14" t="s">
        <v>95</v>
      </c>
      <c r="E542" s="14"/>
      <c r="F542" s="15" t="s">
        <v>2022</v>
      </c>
      <c r="G542" s="21" t="s">
        <v>562</v>
      </c>
      <c r="H542" s="45">
        <v>185</v>
      </c>
      <c r="I542" s="23">
        <v>0</v>
      </c>
      <c r="J542" s="18">
        <f>IF(G542 = CHAR(37), H542*I542/100,H542*I542)</f>
        <v>0</v>
      </c>
    </row>
    <row r="543" spans="1:10" s="2" customFormat="1" ht="12" customHeight="1" x14ac:dyDescent="0.5">
      <c r="B543" s="19"/>
      <c r="C543" s="20"/>
      <c r="D543" s="20"/>
      <c r="E543" s="20"/>
      <c r="F543" s="20"/>
      <c r="G543" s="20"/>
      <c r="H543" s="20"/>
      <c r="I543" s="20"/>
      <c r="J543" s="20"/>
    </row>
    <row r="544" spans="1:10" s="2" customFormat="1" ht="12" customHeight="1" x14ac:dyDescent="0.5">
      <c r="A544" s="2">
        <v>10063</v>
      </c>
      <c r="B544" s="13"/>
      <c r="C544" s="14"/>
      <c r="D544" s="14" t="s">
        <v>97</v>
      </c>
      <c r="E544" s="14"/>
      <c r="F544" s="15" t="s">
        <v>2023</v>
      </c>
      <c r="G544" s="21" t="s">
        <v>562</v>
      </c>
      <c r="H544" s="45">
        <v>230</v>
      </c>
      <c r="I544" s="23">
        <v>0</v>
      </c>
      <c r="J544" s="18">
        <f>IF(G544 = CHAR(37), H544*I544/100,H544*I544)</f>
        <v>0</v>
      </c>
    </row>
    <row r="545" spans="1:10" s="2" customFormat="1" ht="12" customHeight="1" x14ac:dyDescent="0.5">
      <c r="B545" s="19"/>
      <c r="C545" s="20"/>
      <c r="D545" s="20"/>
      <c r="E545" s="20"/>
      <c r="F545" s="20"/>
      <c r="G545" s="20"/>
      <c r="H545" s="20"/>
      <c r="I545" s="20"/>
      <c r="J545" s="20"/>
    </row>
    <row r="546" spans="1:10" s="2" customFormat="1" ht="12" customHeight="1" x14ac:dyDescent="0.5">
      <c r="A546" s="2">
        <v>10028</v>
      </c>
      <c r="B546" s="13" t="s">
        <v>2024</v>
      </c>
      <c r="C546" s="14"/>
      <c r="D546" s="14"/>
      <c r="E546" s="14"/>
      <c r="F546" s="32" t="s">
        <v>2025</v>
      </c>
      <c r="G546" s="21"/>
      <c r="H546" s="45"/>
      <c r="I546" s="18"/>
      <c r="J546" s="18"/>
    </row>
    <row r="547" spans="1:10" s="2" customFormat="1" ht="12" customHeight="1" x14ac:dyDescent="0.5">
      <c r="B547" s="19"/>
      <c r="C547" s="20"/>
      <c r="D547" s="20"/>
      <c r="E547" s="20"/>
      <c r="F547" s="20"/>
      <c r="G547" s="20"/>
      <c r="H547" s="20"/>
      <c r="I547" s="20"/>
      <c r="J547" s="20"/>
    </row>
    <row r="548" spans="1:10" s="2" customFormat="1" ht="12" customHeight="1" x14ac:dyDescent="0.5">
      <c r="A548" s="2">
        <v>10029</v>
      </c>
      <c r="B548" s="13"/>
      <c r="C548" s="14" t="s">
        <v>2026</v>
      </c>
      <c r="D548" s="14"/>
      <c r="E548" s="14"/>
      <c r="F548" s="15" t="s">
        <v>2027</v>
      </c>
      <c r="G548" s="21"/>
      <c r="H548" s="45"/>
      <c r="I548" s="18"/>
      <c r="J548" s="18"/>
    </row>
    <row r="549" spans="1:10" s="2" customFormat="1" ht="12" customHeight="1" x14ac:dyDescent="0.5">
      <c r="B549" s="19"/>
      <c r="C549" s="20"/>
      <c r="D549" s="20"/>
      <c r="E549" s="20"/>
      <c r="F549" s="20"/>
      <c r="G549" s="20"/>
      <c r="H549" s="20"/>
      <c r="I549" s="20"/>
      <c r="J549" s="20"/>
    </row>
    <row r="550" spans="1:10" s="2" customFormat="1" ht="48" customHeight="1" x14ac:dyDescent="0.5">
      <c r="A550" s="2">
        <v>10030</v>
      </c>
      <c r="B550" s="13"/>
      <c r="C550" s="14"/>
      <c r="D550" s="14" t="s">
        <v>92</v>
      </c>
      <c r="E550" s="14"/>
      <c r="F550" s="15" t="s">
        <v>2028</v>
      </c>
      <c r="G550" s="21"/>
      <c r="H550" s="45"/>
      <c r="I550" s="18"/>
      <c r="J550" s="18"/>
    </row>
    <row r="551" spans="1:10" s="2" customFormat="1" ht="12" customHeight="1" x14ac:dyDescent="0.5">
      <c r="B551" s="19"/>
      <c r="C551" s="20"/>
      <c r="D551" s="20"/>
      <c r="E551" s="20"/>
      <c r="F551" s="20"/>
      <c r="G551" s="20"/>
      <c r="H551" s="20"/>
      <c r="I551" s="20"/>
      <c r="J551" s="20"/>
    </row>
    <row r="552" spans="1:10" s="2" customFormat="1" ht="12" customHeight="1" x14ac:dyDescent="0.5">
      <c r="A552" s="2">
        <v>10064</v>
      </c>
      <c r="B552" s="13"/>
      <c r="C552" s="14"/>
      <c r="D552" s="14"/>
      <c r="E552" s="14" t="s">
        <v>344</v>
      </c>
      <c r="F552" s="15" t="s">
        <v>1746</v>
      </c>
      <c r="G552" s="21" t="s">
        <v>162</v>
      </c>
      <c r="H552" s="45">
        <v>45</v>
      </c>
      <c r="I552" s="23">
        <v>0</v>
      </c>
      <c r="J552" s="18">
        <f>IF(G552 = CHAR(37), H552*I552/100,H552*I552)</f>
        <v>0</v>
      </c>
    </row>
    <row r="553" spans="1:10" s="2" customFormat="1" ht="12" customHeight="1" x14ac:dyDescent="0.5">
      <c r="B553" s="19"/>
      <c r="C553" s="20"/>
      <c r="D553" s="20"/>
      <c r="E553" s="20"/>
      <c r="F553" s="20"/>
      <c r="G553" s="20"/>
      <c r="H553" s="20"/>
      <c r="I553" s="20"/>
      <c r="J553" s="20"/>
    </row>
    <row r="554" spans="1:10" s="2" customFormat="1" ht="12" customHeight="1" x14ac:dyDescent="0.5">
      <c r="A554" s="2">
        <v>10065</v>
      </c>
      <c r="B554" s="13"/>
      <c r="C554" s="14"/>
      <c r="D554" s="14"/>
      <c r="E554" s="14" t="s">
        <v>380</v>
      </c>
      <c r="F554" s="15" t="s">
        <v>2022</v>
      </c>
      <c r="G554" s="21" t="s">
        <v>162</v>
      </c>
      <c r="H554" s="45">
        <v>20</v>
      </c>
      <c r="I554" s="23">
        <v>0</v>
      </c>
      <c r="J554" s="18">
        <f>IF(G554 = CHAR(37), H554*I554/100,H554*I554)</f>
        <v>0</v>
      </c>
    </row>
    <row r="555" spans="1:10" s="2" customFormat="1" ht="12" customHeight="1" x14ac:dyDescent="0.5">
      <c r="B555" s="19"/>
      <c r="C555" s="20"/>
      <c r="D555" s="20"/>
      <c r="E555" s="20"/>
      <c r="F555" s="20"/>
      <c r="G555" s="20"/>
      <c r="H555" s="20"/>
      <c r="I555" s="20"/>
      <c r="J555" s="20"/>
    </row>
    <row r="556" spans="1:10" s="2" customFormat="1" ht="24" customHeight="1" x14ac:dyDescent="0.5">
      <c r="A556" s="2">
        <v>10066</v>
      </c>
      <c r="B556" s="13"/>
      <c r="C556" s="14"/>
      <c r="D556" s="14"/>
      <c r="E556" s="14" t="s">
        <v>382</v>
      </c>
      <c r="F556" s="15" t="s">
        <v>2023</v>
      </c>
      <c r="G556" s="21" t="s">
        <v>162</v>
      </c>
      <c r="H556" s="45">
        <v>25</v>
      </c>
      <c r="I556" s="23">
        <v>0</v>
      </c>
      <c r="J556" s="18">
        <f>IF(G556 = CHAR(37), H556*I556/100,H556*I556)</f>
        <v>0</v>
      </c>
    </row>
    <row r="557" spans="1:10" s="2" customFormat="1" ht="12" customHeight="1" x14ac:dyDescent="0.5">
      <c r="B557" s="19"/>
      <c r="C557" s="20"/>
      <c r="D557" s="20"/>
      <c r="E557" s="20"/>
      <c r="F557" s="20"/>
      <c r="G557" s="20"/>
      <c r="H557" s="20"/>
      <c r="I557" s="20"/>
      <c r="J557" s="20"/>
    </row>
    <row r="558" spans="1:10" s="2" customFormat="1" ht="24" customHeight="1" x14ac:dyDescent="0.5">
      <c r="A558" s="2">
        <v>10031</v>
      </c>
      <c r="B558" s="13" t="s">
        <v>2029</v>
      </c>
      <c r="C558" s="14"/>
      <c r="D558" s="14"/>
      <c r="E558" s="14"/>
      <c r="F558" s="32" t="s">
        <v>2030</v>
      </c>
      <c r="G558" s="21" t="s">
        <v>162</v>
      </c>
      <c r="H558" s="45">
        <v>90</v>
      </c>
      <c r="I558" s="23">
        <v>0</v>
      </c>
      <c r="J558" s="18">
        <f>IF(G558 = CHAR(37), H558*I558/100,H558*I558)</f>
        <v>0</v>
      </c>
    </row>
    <row r="559" spans="1:10" s="2" customFormat="1" ht="12" customHeight="1" x14ac:dyDescent="0.5">
      <c r="B559" s="19"/>
      <c r="C559" s="20"/>
      <c r="D559" s="20"/>
      <c r="E559" s="20"/>
      <c r="F559" s="20"/>
      <c r="G559" s="20"/>
      <c r="H559" s="20"/>
      <c r="I559" s="20"/>
      <c r="J559" s="20"/>
    </row>
    <row r="560" spans="1:10" s="2" customFormat="1" ht="12" customHeight="1" x14ac:dyDescent="0.5">
      <c r="B560" s="19"/>
      <c r="C560" s="20"/>
      <c r="D560" s="20"/>
      <c r="E560" s="20"/>
      <c r="F560" s="20"/>
      <c r="G560" s="20"/>
      <c r="H560" s="20"/>
      <c r="I560" s="20"/>
      <c r="J560" s="20"/>
    </row>
    <row r="561" spans="2:10" s="2" customFormat="1" ht="12" customHeight="1" x14ac:dyDescent="0.5">
      <c r="B561" s="19"/>
      <c r="C561" s="20"/>
      <c r="D561" s="20"/>
      <c r="E561" s="20"/>
      <c r="F561" s="20"/>
      <c r="G561" s="20"/>
      <c r="H561" s="20"/>
      <c r="I561" s="20"/>
      <c r="J561" s="20"/>
    </row>
    <row r="562" spans="2:10" s="2" customFormat="1" ht="12" customHeight="1" x14ac:dyDescent="0.5">
      <c r="B562" s="19"/>
      <c r="C562" s="20"/>
      <c r="D562" s="20"/>
      <c r="E562" s="20"/>
      <c r="F562" s="20"/>
      <c r="G562" s="20"/>
      <c r="H562" s="20"/>
      <c r="I562" s="20"/>
      <c r="J562" s="20"/>
    </row>
    <row r="563" spans="2:10" s="2" customFormat="1" ht="12" customHeight="1" x14ac:dyDescent="0.5">
      <c r="B563" s="19"/>
      <c r="C563" s="20"/>
      <c r="D563" s="20"/>
      <c r="E563" s="20"/>
      <c r="F563" s="20"/>
      <c r="G563" s="20"/>
      <c r="H563" s="20"/>
      <c r="I563" s="20"/>
      <c r="J563" s="20"/>
    </row>
    <row r="564" spans="2:10" s="2" customFormat="1" ht="12" customHeight="1" x14ac:dyDescent="0.5">
      <c r="B564" s="19"/>
      <c r="C564" s="20"/>
      <c r="D564" s="20"/>
      <c r="E564" s="20"/>
      <c r="F564" s="20"/>
      <c r="G564" s="20"/>
      <c r="H564" s="20"/>
      <c r="I564" s="20"/>
      <c r="J564" s="20"/>
    </row>
    <row r="565" spans="2:10" s="2" customFormat="1" ht="12" customHeight="1" x14ac:dyDescent="0.5">
      <c r="B565" s="19"/>
      <c r="C565" s="20"/>
      <c r="D565" s="20"/>
      <c r="E565" s="20"/>
      <c r="F565" s="20"/>
      <c r="G565" s="20"/>
      <c r="H565" s="20"/>
      <c r="I565" s="20"/>
      <c r="J565" s="20"/>
    </row>
    <row r="566" spans="2:10" s="2" customFormat="1" ht="12" customHeight="1" x14ac:dyDescent="0.5">
      <c r="B566" s="19"/>
      <c r="C566" s="20"/>
      <c r="D566" s="20"/>
      <c r="E566" s="20"/>
      <c r="F566" s="20"/>
      <c r="G566" s="20"/>
      <c r="H566" s="20"/>
      <c r="I566" s="20"/>
      <c r="J566" s="20"/>
    </row>
    <row r="567" spans="2:10" s="2" customFormat="1" ht="12" customHeight="1" x14ac:dyDescent="0.5">
      <c r="B567" s="19"/>
      <c r="C567" s="20"/>
      <c r="D567" s="20"/>
      <c r="E567" s="20"/>
      <c r="F567" s="20"/>
      <c r="G567" s="20"/>
      <c r="H567" s="20"/>
      <c r="I567" s="20"/>
      <c r="J567" s="20"/>
    </row>
    <row r="568" spans="2:10" s="2" customFormat="1" ht="12" customHeight="1" x14ac:dyDescent="0.5">
      <c r="B568" s="19"/>
      <c r="C568" s="20"/>
      <c r="D568" s="20"/>
      <c r="E568" s="20"/>
      <c r="F568" s="20"/>
      <c r="G568" s="20"/>
      <c r="H568" s="20"/>
      <c r="I568" s="20"/>
      <c r="J568" s="20"/>
    </row>
    <row r="569" spans="2:10" s="2" customFormat="1" ht="12" customHeight="1" x14ac:dyDescent="0.5">
      <c r="B569" s="19"/>
      <c r="C569" s="20"/>
      <c r="D569" s="20"/>
      <c r="E569" s="20"/>
      <c r="F569" s="20"/>
      <c r="G569" s="20"/>
      <c r="H569" s="20"/>
      <c r="I569" s="20"/>
      <c r="J569" s="20"/>
    </row>
    <row r="570" spans="2:10" s="2" customFormat="1" ht="12" customHeight="1" x14ac:dyDescent="0.5">
      <c r="B570" s="19"/>
      <c r="C570" s="20"/>
      <c r="D570" s="20"/>
      <c r="E570" s="20"/>
      <c r="F570" s="20"/>
      <c r="G570" s="20"/>
      <c r="H570" s="20"/>
      <c r="I570" s="20"/>
      <c r="J570" s="20"/>
    </row>
    <row r="571" spans="2:10" s="2" customFormat="1" ht="12" customHeight="1" x14ac:dyDescent="0.5">
      <c r="B571" s="19"/>
      <c r="C571" s="20"/>
      <c r="D571" s="20"/>
      <c r="E571" s="20"/>
      <c r="F571" s="20"/>
      <c r="G571" s="20"/>
      <c r="H571" s="20"/>
      <c r="I571" s="20"/>
      <c r="J571" s="20"/>
    </row>
    <row r="572" spans="2:10" s="2" customFormat="1" ht="12" customHeight="1" x14ac:dyDescent="0.5">
      <c r="B572" s="19"/>
      <c r="C572" s="20"/>
      <c r="D572" s="20"/>
      <c r="E572" s="20"/>
      <c r="F572" s="20"/>
      <c r="G572" s="20"/>
      <c r="H572" s="20"/>
      <c r="I572" s="20"/>
      <c r="J572" s="20"/>
    </row>
    <row r="573" spans="2:10" s="2" customFormat="1" ht="12" customHeight="1" x14ac:dyDescent="0.5">
      <c r="B573" s="19"/>
      <c r="C573" s="20"/>
      <c r="D573" s="20"/>
      <c r="E573" s="20"/>
      <c r="F573" s="20"/>
      <c r="G573" s="20"/>
      <c r="H573" s="20"/>
      <c r="I573" s="20"/>
      <c r="J573" s="20"/>
    </row>
    <row r="574" spans="2:10" s="2" customFormat="1" ht="12" customHeight="1" x14ac:dyDescent="0.5">
      <c r="B574" s="19"/>
      <c r="C574" s="20"/>
      <c r="D574" s="20"/>
      <c r="E574" s="20"/>
      <c r="F574" s="20"/>
      <c r="G574" s="20"/>
      <c r="H574" s="20"/>
      <c r="I574" s="20"/>
      <c r="J574" s="20"/>
    </row>
    <row r="575" spans="2:10" s="2" customFormat="1" ht="12" customHeight="1" x14ac:dyDescent="0.5">
      <c r="B575" s="19"/>
      <c r="C575" s="20"/>
      <c r="D575" s="20"/>
      <c r="E575" s="20"/>
      <c r="F575" s="20"/>
      <c r="G575" s="20"/>
      <c r="H575" s="20"/>
      <c r="I575" s="20"/>
      <c r="J575" s="20"/>
    </row>
    <row r="576" spans="2:10" s="2" customFormat="1" ht="12" customHeight="1" x14ac:dyDescent="0.5">
      <c r="B576" s="19"/>
      <c r="C576" s="20"/>
      <c r="D576" s="20"/>
      <c r="E576" s="20"/>
      <c r="F576" s="20"/>
      <c r="G576" s="20"/>
      <c r="H576" s="20"/>
      <c r="I576" s="20"/>
      <c r="J576" s="20"/>
    </row>
    <row r="577" spans="1:10" s="2" customFormat="1" ht="12" customHeight="1" x14ac:dyDescent="0.5">
      <c r="B577" s="19"/>
      <c r="C577" s="20"/>
      <c r="D577" s="20"/>
      <c r="E577" s="20"/>
      <c r="F577" s="20"/>
      <c r="G577" s="20"/>
      <c r="H577" s="20"/>
      <c r="I577" s="20"/>
      <c r="J577" s="20"/>
    </row>
    <row r="578" spans="1:10" s="2" customFormat="1" ht="12" customHeight="1" x14ac:dyDescent="0.5">
      <c r="B578" s="19"/>
      <c r="C578" s="20"/>
      <c r="D578" s="20"/>
      <c r="E578" s="20"/>
      <c r="F578" s="20"/>
      <c r="G578" s="20"/>
      <c r="H578" s="20"/>
      <c r="I578" s="20"/>
      <c r="J578" s="20"/>
    </row>
    <row r="579" spans="1:10" s="2" customFormat="1" ht="12" customHeight="1" x14ac:dyDescent="0.5">
      <c r="B579" s="19"/>
      <c r="C579" s="20"/>
      <c r="D579" s="20"/>
      <c r="E579" s="20"/>
      <c r="F579" s="20"/>
      <c r="G579" s="20"/>
      <c r="H579" s="20"/>
      <c r="I579" s="20"/>
      <c r="J579" s="20"/>
    </row>
    <row r="580" spans="1:10" s="2" customFormat="1" ht="12" customHeight="1" x14ac:dyDescent="0.5">
      <c r="B580" s="19"/>
      <c r="C580" s="20"/>
      <c r="D580" s="20"/>
      <c r="E580" s="20"/>
      <c r="F580" s="20"/>
      <c r="G580" s="20"/>
      <c r="H580" s="20"/>
      <c r="I580" s="20"/>
      <c r="J580" s="20"/>
    </row>
    <row r="581" spans="1:10" s="2" customFormat="1" ht="12" customHeight="1" x14ac:dyDescent="0.5">
      <c r="B581" s="19"/>
      <c r="C581" s="20"/>
      <c r="D581" s="20"/>
      <c r="E581" s="20"/>
      <c r="F581" s="20"/>
      <c r="G581" s="20"/>
      <c r="H581" s="20"/>
      <c r="I581" s="20"/>
      <c r="J581" s="20"/>
    </row>
    <row r="582" spans="1:10" s="3" customFormat="1" ht="20.100000000000001" customHeight="1" x14ac:dyDescent="0.5">
      <c r="B582" s="25" t="s">
        <v>138</v>
      </c>
      <c r="C582" s="26"/>
      <c r="D582" s="26"/>
      <c r="E582" s="26"/>
      <c r="F582" s="27"/>
      <c r="G582" s="28"/>
      <c r="H582" s="29"/>
      <c r="I582" s="29"/>
      <c r="J582" s="30">
        <f>SUM(J531:J581)</f>
        <v>0</v>
      </c>
    </row>
    <row r="583" spans="1:10" s="1" customFormat="1" ht="12" customHeight="1" x14ac:dyDescent="0.5">
      <c r="J583" s="31" t="s">
        <v>2031</v>
      </c>
    </row>
    <row r="584" spans="1:10" s="4" customFormat="1" ht="13" x14ac:dyDescent="0.5">
      <c r="B584" s="47" t="s">
        <v>1927</v>
      </c>
    </row>
    <row r="585" spans="1:10" s="1" customFormat="1" ht="11.7" x14ac:dyDescent="0.5">
      <c r="B585" s="44" t="s">
        <v>2032</v>
      </c>
    </row>
    <row r="586" spans="1:10" s="2" customFormat="1" ht="39.450000000000003" customHeight="1" x14ac:dyDescent="0.5">
      <c r="B586" s="7"/>
      <c r="C586" s="8" t="s">
        <v>3</v>
      </c>
      <c r="D586" s="8"/>
      <c r="E586" s="8"/>
      <c r="F586" s="7" t="s">
        <v>4</v>
      </c>
      <c r="G586" s="7" t="s">
        <v>5</v>
      </c>
      <c r="H586" s="7" t="s">
        <v>6</v>
      </c>
      <c r="I586" s="7" t="s">
        <v>7</v>
      </c>
      <c r="J586" s="9" t="s">
        <v>1589</v>
      </c>
    </row>
    <row r="587" spans="1:10" s="3" customFormat="1" ht="20.100000000000001" customHeight="1" x14ac:dyDescent="0.5">
      <c r="B587" s="10"/>
      <c r="C587" s="11"/>
      <c r="D587" s="11"/>
      <c r="E587" s="11"/>
      <c r="F587" s="11"/>
      <c r="G587" s="11"/>
      <c r="H587" s="11"/>
      <c r="I587" s="11"/>
      <c r="J587" s="12"/>
    </row>
    <row r="588" spans="1:10" s="2" customFormat="1" ht="24" customHeight="1" x14ac:dyDescent="0.5">
      <c r="A588" s="2">
        <v>9985</v>
      </c>
      <c r="B588" s="13" t="s">
        <v>2033</v>
      </c>
      <c r="C588" s="14"/>
      <c r="D588" s="14"/>
      <c r="E588" s="14"/>
      <c r="F588" s="32" t="s">
        <v>2034</v>
      </c>
      <c r="G588" s="21"/>
      <c r="H588" s="45"/>
      <c r="I588" s="18"/>
      <c r="J588" s="18"/>
    </row>
    <row r="589" spans="1:10" s="2" customFormat="1" ht="12" customHeight="1" x14ac:dyDescent="0.5">
      <c r="B589" s="19"/>
      <c r="C589" s="20"/>
      <c r="D589" s="20"/>
      <c r="E589" s="20"/>
      <c r="F589" s="20"/>
      <c r="G589" s="20"/>
      <c r="H589" s="20"/>
      <c r="I589" s="20"/>
      <c r="J589" s="20"/>
    </row>
    <row r="590" spans="1:10" s="2" customFormat="1" ht="24" customHeight="1" x14ac:dyDescent="0.5">
      <c r="A590" s="2">
        <v>10032</v>
      </c>
      <c r="B590" s="13" t="s">
        <v>2035</v>
      </c>
      <c r="C590" s="14"/>
      <c r="D590" s="14"/>
      <c r="E590" s="14"/>
      <c r="F590" s="32" t="s">
        <v>2036</v>
      </c>
      <c r="G590" s="21" t="s">
        <v>22</v>
      </c>
      <c r="H590" s="22">
        <v>1</v>
      </c>
      <c r="I590" s="23">
        <v>0</v>
      </c>
      <c r="J590" s="18">
        <f>IF(G590 = CHAR(37), H590*I590/100,H590*I590)</f>
        <v>0</v>
      </c>
    </row>
    <row r="591" spans="1:10" s="2" customFormat="1" ht="12" customHeight="1" x14ac:dyDescent="0.5">
      <c r="B591" s="19"/>
      <c r="C591" s="20"/>
      <c r="D591" s="20"/>
      <c r="E591" s="20"/>
      <c r="F591" s="20"/>
      <c r="G591" s="20"/>
      <c r="H591" s="20"/>
      <c r="I591" s="20"/>
      <c r="J591" s="20"/>
    </row>
    <row r="592" spans="1:10" s="2" customFormat="1" ht="36" customHeight="1" x14ac:dyDescent="0.5">
      <c r="A592" s="2">
        <v>10033</v>
      </c>
      <c r="B592" s="13" t="s">
        <v>2037</v>
      </c>
      <c r="C592" s="14"/>
      <c r="D592" s="14"/>
      <c r="E592" s="14"/>
      <c r="F592" s="32" t="s">
        <v>2038</v>
      </c>
      <c r="G592" s="21" t="s">
        <v>355</v>
      </c>
      <c r="H592" s="45">
        <v>30</v>
      </c>
      <c r="I592" s="23">
        <v>0</v>
      </c>
      <c r="J592" s="18">
        <f>IF(G592 = CHAR(37), H592*I592/100,H592*I592)</f>
        <v>0</v>
      </c>
    </row>
    <row r="593" spans="1:10" s="2" customFormat="1" ht="12" customHeight="1" x14ac:dyDescent="0.5">
      <c r="B593" s="19"/>
      <c r="C593" s="20"/>
      <c r="D593" s="20"/>
      <c r="E593" s="20"/>
      <c r="F593" s="20"/>
      <c r="G593" s="20"/>
      <c r="H593" s="20"/>
      <c r="I593" s="20"/>
      <c r="J593" s="20"/>
    </row>
    <row r="594" spans="1:10" s="2" customFormat="1" ht="24" customHeight="1" x14ac:dyDescent="0.5">
      <c r="A594" s="2">
        <v>10034</v>
      </c>
      <c r="B594" s="13" t="s">
        <v>2039</v>
      </c>
      <c r="C594" s="14"/>
      <c r="D594" s="14"/>
      <c r="E594" s="14"/>
      <c r="F594" s="32" t="s">
        <v>2040</v>
      </c>
      <c r="G594" s="21" t="s">
        <v>562</v>
      </c>
      <c r="H594" s="45">
        <v>20</v>
      </c>
      <c r="I594" s="23">
        <v>0</v>
      </c>
      <c r="J594" s="18">
        <f>IF(G594 = CHAR(37), H594*I594/100,H594*I594)</f>
        <v>0</v>
      </c>
    </row>
    <row r="595" spans="1:10" s="2" customFormat="1" ht="12" customHeight="1" x14ac:dyDescent="0.5">
      <c r="B595" s="19"/>
      <c r="C595" s="20"/>
      <c r="D595" s="20"/>
      <c r="E595" s="20"/>
      <c r="F595" s="20"/>
      <c r="G595" s="20"/>
      <c r="H595" s="20"/>
      <c r="I595" s="20"/>
      <c r="J595" s="20"/>
    </row>
    <row r="596" spans="1:10" s="2" customFormat="1" ht="24" customHeight="1" x14ac:dyDescent="0.5">
      <c r="A596" s="2">
        <v>10017</v>
      </c>
      <c r="B596" s="13" t="s">
        <v>2041</v>
      </c>
      <c r="C596" s="14"/>
      <c r="D596" s="14"/>
      <c r="E596" s="14"/>
      <c r="F596" s="32" t="s">
        <v>2042</v>
      </c>
      <c r="G596" s="21"/>
      <c r="H596" s="45"/>
      <c r="I596" s="18"/>
      <c r="J596" s="18"/>
    </row>
    <row r="597" spans="1:10" s="2" customFormat="1" ht="12" customHeight="1" x14ac:dyDescent="0.5">
      <c r="B597" s="19"/>
      <c r="C597" s="20"/>
      <c r="D597" s="20"/>
      <c r="E597" s="20"/>
      <c r="F597" s="20"/>
      <c r="G597" s="20"/>
      <c r="H597" s="20"/>
      <c r="I597" s="20"/>
      <c r="J597" s="20"/>
    </row>
    <row r="598" spans="1:10" s="2" customFormat="1" ht="24" customHeight="1" x14ac:dyDescent="0.5">
      <c r="A598" s="2">
        <v>10018</v>
      </c>
      <c r="B598" s="13"/>
      <c r="C598" s="14" t="s">
        <v>2043</v>
      </c>
      <c r="D598" s="14"/>
      <c r="E598" s="14"/>
      <c r="F598" s="15" t="s">
        <v>2044</v>
      </c>
      <c r="G598" s="21" t="s">
        <v>355</v>
      </c>
      <c r="H598" s="45">
        <v>200</v>
      </c>
      <c r="I598" s="23">
        <v>0</v>
      </c>
      <c r="J598" s="18">
        <f>IF(G598 = CHAR(37), H598*I598/100,H598*I598)</f>
        <v>0</v>
      </c>
    </row>
    <row r="599" spans="1:10" s="2" customFormat="1" ht="12" customHeight="1" x14ac:dyDescent="0.5">
      <c r="B599" s="19"/>
      <c r="C599" s="20"/>
      <c r="D599" s="20"/>
      <c r="E599" s="20"/>
      <c r="F599" s="20"/>
      <c r="G599" s="20"/>
      <c r="H599" s="20"/>
      <c r="I599" s="20"/>
      <c r="J599" s="20"/>
    </row>
    <row r="600" spans="1:10" s="2" customFormat="1" ht="12" customHeight="1" x14ac:dyDescent="0.5">
      <c r="B600" s="19"/>
      <c r="C600" s="20"/>
      <c r="D600" s="20"/>
      <c r="E600" s="20"/>
      <c r="F600" s="20"/>
      <c r="G600" s="20"/>
      <c r="H600" s="20"/>
      <c r="I600" s="20"/>
      <c r="J600" s="20"/>
    </row>
    <row r="601" spans="1:10" s="2" customFormat="1" ht="12" customHeight="1" x14ac:dyDescent="0.5">
      <c r="B601" s="19"/>
      <c r="C601" s="20"/>
      <c r="D601" s="20"/>
      <c r="E601" s="20"/>
      <c r="F601" s="20"/>
      <c r="G601" s="20"/>
      <c r="H601" s="20"/>
      <c r="I601" s="20"/>
      <c r="J601" s="20"/>
    </row>
    <row r="602" spans="1:10" s="2" customFormat="1" ht="12" customHeight="1" x14ac:dyDescent="0.5">
      <c r="B602" s="19"/>
      <c r="C602" s="20"/>
      <c r="D602" s="20"/>
      <c r="E602" s="20"/>
      <c r="F602" s="20"/>
      <c r="G602" s="20"/>
      <c r="H602" s="20"/>
      <c r="I602" s="20"/>
      <c r="J602" s="20"/>
    </row>
    <row r="603" spans="1:10" s="2" customFormat="1" ht="12" customHeight="1" x14ac:dyDescent="0.5">
      <c r="B603" s="19"/>
      <c r="C603" s="20"/>
      <c r="D603" s="20"/>
      <c r="E603" s="20"/>
      <c r="F603" s="20"/>
      <c r="G603" s="20"/>
      <c r="H603" s="20"/>
      <c r="I603" s="20"/>
      <c r="J603" s="20"/>
    </row>
    <row r="604" spans="1:10" s="2" customFormat="1" ht="12" customHeight="1" x14ac:dyDescent="0.5">
      <c r="B604" s="19"/>
      <c r="C604" s="20"/>
      <c r="D604" s="20"/>
      <c r="E604" s="20"/>
      <c r="F604" s="20"/>
      <c r="G604" s="20"/>
      <c r="H604" s="20"/>
      <c r="I604" s="20"/>
      <c r="J604" s="20"/>
    </row>
    <row r="605" spans="1:10" s="2" customFormat="1" ht="12" customHeight="1" x14ac:dyDescent="0.5">
      <c r="B605" s="19"/>
      <c r="C605" s="20"/>
      <c r="D605" s="20"/>
      <c r="E605" s="20"/>
      <c r="F605" s="20"/>
      <c r="G605" s="20"/>
      <c r="H605" s="20"/>
      <c r="I605" s="20"/>
      <c r="J605" s="20"/>
    </row>
    <row r="606" spans="1:10" s="2" customFormat="1" ht="12" customHeight="1" x14ac:dyDescent="0.5">
      <c r="B606" s="19"/>
      <c r="C606" s="20"/>
      <c r="D606" s="20"/>
      <c r="E606" s="20"/>
      <c r="F606" s="20"/>
      <c r="G606" s="20"/>
      <c r="H606" s="20"/>
      <c r="I606" s="20"/>
      <c r="J606" s="20"/>
    </row>
    <row r="607" spans="1:10" s="2" customFormat="1" ht="12" customHeight="1" x14ac:dyDescent="0.5">
      <c r="B607" s="19"/>
      <c r="C607" s="20"/>
      <c r="D607" s="20"/>
      <c r="E607" s="20"/>
      <c r="F607" s="20"/>
      <c r="G607" s="20"/>
      <c r="H607" s="20"/>
      <c r="I607" s="20"/>
      <c r="J607" s="20"/>
    </row>
    <row r="608" spans="1:10" s="2" customFormat="1" ht="12" customHeight="1" x14ac:dyDescent="0.5">
      <c r="B608" s="19"/>
      <c r="C608" s="20"/>
      <c r="D608" s="20"/>
      <c r="E608" s="20"/>
      <c r="F608" s="20"/>
      <c r="G608" s="20"/>
      <c r="H608" s="20"/>
      <c r="I608" s="20"/>
      <c r="J608" s="20"/>
    </row>
    <row r="609" spans="2:10" s="2" customFormat="1" ht="12" customHeight="1" x14ac:dyDescent="0.5">
      <c r="B609" s="19"/>
      <c r="C609" s="20"/>
      <c r="D609" s="20"/>
      <c r="E609" s="20"/>
      <c r="F609" s="20"/>
      <c r="G609" s="20"/>
      <c r="H609" s="20"/>
      <c r="I609" s="20"/>
      <c r="J609" s="20"/>
    </row>
    <row r="610" spans="2:10" s="2" customFormat="1" ht="12" customHeight="1" x14ac:dyDescent="0.5">
      <c r="B610" s="19"/>
      <c r="C610" s="20"/>
      <c r="D610" s="20"/>
      <c r="E610" s="20"/>
      <c r="F610" s="20"/>
      <c r="G610" s="20"/>
      <c r="H610" s="20"/>
      <c r="I610" s="20"/>
      <c r="J610" s="20"/>
    </row>
    <row r="611" spans="2:10" s="2" customFormat="1" ht="12" customHeight="1" x14ac:dyDescent="0.5">
      <c r="B611" s="19"/>
      <c r="C611" s="20"/>
      <c r="D611" s="20"/>
      <c r="E611" s="20"/>
      <c r="F611" s="20"/>
      <c r="G611" s="20"/>
      <c r="H611" s="20"/>
      <c r="I611" s="20"/>
      <c r="J611" s="20"/>
    </row>
    <row r="612" spans="2:10" s="2" customFormat="1" ht="12" customHeight="1" x14ac:dyDescent="0.5">
      <c r="B612" s="19"/>
      <c r="C612" s="20"/>
      <c r="D612" s="20"/>
      <c r="E612" s="20"/>
      <c r="F612" s="20"/>
      <c r="G612" s="20"/>
      <c r="H612" s="20"/>
      <c r="I612" s="20"/>
      <c r="J612" s="20"/>
    </row>
    <row r="613" spans="2:10" s="2" customFormat="1" ht="12" customHeight="1" x14ac:dyDescent="0.5">
      <c r="B613" s="19"/>
      <c r="C613" s="20"/>
      <c r="D613" s="20"/>
      <c r="E613" s="20"/>
      <c r="F613" s="20"/>
      <c r="G613" s="20"/>
      <c r="H613" s="20"/>
      <c r="I613" s="20"/>
      <c r="J613" s="20"/>
    </row>
    <row r="614" spans="2:10" s="2" customFormat="1" ht="12" customHeight="1" x14ac:dyDescent="0.5">
      <c r="B614" s="19"/>
      <c r="C614" s="20"/>
      <c r="D614" s="20"/>
      <c r="E614" s="20"/>
      <c r="F614" s="20"/>
      <c r="G614" s="20"/>
      <c r="H614" s="20"/>
      <c r="I614" s="20"/>
      <c r="J614" s="20"/>
    </row>
    <row r="615" spans="2:10" s="2" customFormat="1" ht="12" customHeight="1" x14ac:dyDescent="0.5">
      <c r="B615" s="19"/>
      <c r="C615" s="20"/>
      <c r="D615" s="20"/>
      <c r="E615" s="20"/>
      <c r="F615" s="20"/>
      <c r="G615" s="20"/>
      <c r="H615" s="20"/>
      <c r="I615" s="20"/>
      <c r="J615" s="20"/>
    </row>
    <row r="616" spans="2:10" s="2" customFormat="1" ht="12" customHeight="1" x14ac:dyDescent="0.5">
      <c r="B616" s="19"/>
      <c r="C616" s="20"/>
      <c r="D616" s="20"/>
      <c r="E616" s="20"/>
      <c r="F616" s="20"/>
      <c r="G616" s="20"/>
      <c r="H616" s="20"/>
      <c r="I616" s="20"/>
      <c r="J616" s="20"/>
    </row>
    <row r="617" spans="2:10" s="2" customFormat="1" ht="12" customHeight="1" x14ac:dyDescent="0.5">
      <c r="B617" s="19"/>
      <c r="C617" s="20"/>
      <c r="D617" s="20"/>
      <c r="E617" s="20"/>
      <c r="F617" s="20"/>
      <c r="G617" s="20"/>
      <c r="H617" s="20"/>
      <c r="I617" s="20"/>
      <c r="J617" s="20"/>
    </row>
    <row r="618" spans="2:10" s="2" customFormat="1" ht="12" customHeight="1" x14ac:dyDescent="0.5">
      <c r="B618" s="19"/>
      <c r="C618" s="20"/>
      <c r="D618" s="20"/>
      <c r="E618" s="20"/>
      <c r="F618" s="20"/>
      <c r="G618" s="20"/>
      <c r="H618" s="20"/>
      <c r="I618" s="20"/>
      <c r="J618" s="20"/>
    </row>
    <row r="619" spans="2:10" s="2" customFormat="1" ht="12" customHeight="1" x14ac:dyDescent="0.5">
      <c r="B619" s="19"/>
      <c r="C619" s="20"/>
      <c r="D619" s="20"/>
      <c r="E619" s="20"/>
      <c r="F619" s="20"/>
      <c r="G619" s="20"/>
      <c r="H619" s="20"/>
      <c r="I619" s="20"/>
      <c r="J619" s="20"/>
    </row>
    <row r="620" spans="2:10" s="2" customFormat="1" ht="12" customHeight="1" x14ac:dyDescent="0.5">
      <c r="B620" s="19"/>
      <c r="C620" s="20"/>
      <c r="D620" s="20"/>
      <c r="E620" s="20"/>
      <c r="F620" s="20"/>
      <c r="G620" s="20"/>
      <c r="H620" s="20"/>
      <c r="I620" s="20"/>
      <c r="J620" s="20"/>
    </row>
    <row r="621" spans="2:10" s="2" customFormat="1" ht="12" customHeight="1" x14ac:dyDescent="0.5">
      <c r="B621" s="19"/>
      <c r="C621" s="20"/>
      <c r="D621" s="20"/>
      <c r="E621" s="20"/>
      <c r="F621" s="20"/>
      <c r="G621" s="20"/>
      <c r="H621" s="20"/>
      <c r="I621" s="20"/>
      <c r="J621" s="20"/>
    </row>
    <row r="622" spans="2:10" s="2" customFormat="1" ht="12" customHeight="1" x14ac:dyDescent="0.5">
      <c r="B622" s="19"/>
      <c r="C622" s="20"/>
      <c r="D622" s="20"/>
      <c r="E622" s="20"/>
      <c r="F622" s="20"/>
      <c r="G622" s="20"/>
      <c r="H622" s="20"/>
      <c r="I622" s="20"/>
      <c r="J622" s="20"/>
    </row>
    <row r="623" spans="2:10" s="2" customFormat="1" ht="12" customHeight="1" x14ac:dyDescent="0.5">
      <c r="B623" s="19"/>
      <c r="C623" s="20"/>
      <c r="D623" s="20"/>
      <c r="E623" s="20"/>
      <c r="F623" s="20"/>
      <c r="G623" s="20"/>
      <c r="H623" s="20"/>
      <c r="I623" s="20"/>
      <c r="J623" s="20"/>
    </row>
    <row r="624" spans="2:10" s="2" customFormat="1" ht="12" customHeight="1" x14ac:dyDescent="0.5">
      <c r="B624" s="19"/>
      <c r="C624" s="20"/>
      <c r="D624" s="20"/>
      <c r="E624" s="20"/>
      <c r="F624" s="20"/>
      <c r="G624" s="20"/>
      <c r="H624" s="20"/>
      <c r="I624" s="20"/>
      <c r="J624" s="20"/>
    </row>
    <row r="625" spans="2:10" s="2" customFormat="1" ht="12" customHeight="1" x14ac:dyDescent="0.5">
      <c r="B625" s="19"/>
      <c r="C625" s="20"/>
      <c r="D625" s="20"/>
      <c r="E625" s="20"/>
      <c r="F625" s="20"/>
      <c r="G625" s="20"/>
      <c r="H625" s="20"/>
      <c r="I625" s="20"/>
      <c r="J625" s="20"/>
    </row>
    <row r="626" spans="2:10" s="2" customFormat="1" ht="12" customHeight="1" x14ac:dyDescent="0.5">
      <c r="B626" s="19"/>
      <c r="C626" s="20"/>
      <c r="D626" s="20"/>
      <c r="E626" s="20"/>
      <c r="F626" s="20"/>
      <c r="G626" s="20"/>
      <c r="H626" s="20"/>
      <c r="I626" s="20"/>
      <c r="J626" s="20"/>
    </row>
    <row r="627" spans="2:10" s="2" customFormat="1" ht="12" customHeight="1" x14ac:dyDescent="0.5">
      <c r="B627" s="19"/>
      <c r="C627" s="20"/>
      <c r="D627" s="20"/>
      <c r="E627" s="20"/>
      <c r="F627" s="20"/>
      <c r="G627" s="20"/>
      <c r="H627" s="20"/>
      <c r="I627" s="20"/>
      <c r="J627" s="20"/>
    </row>
    <row r="628" spans="2:10" s="2" customFormat="1" ht="12" customHeight="1" x14ac:dyDescent="0.5">
      <c r="B628" s="19"/>
      <c r="C628" s="20"/>
      <c r="D628" s="20"/>
      <c r="E628" s="20"/>
      <c r="F628" s="20"/>
      <c r="G628" s="20"/>
      <c r="H628" s="20"/>
      <c r="I628" s="20"/>
      <c r="J628" s="20"/>
    </row>
    <row r="629" spans="2:10" s="2" customFormat="1" ht="12" customHeight="1" x14ac:dyDescent="0.5">
      <c r="B629" s="19"/>
      <c r="C629" s="20"/>
      <c r="D629" s="20"/>
      <c r="E629" s="20"/>
      <c r="F629" s="20"/>
      <c r="G629" s="20"/>
      <c r="H629" s="20"/>
      <c r="I629" s="20"/>
      <c r="J629" s="20"/>
    </row>
    <row r="630" spans="2:10" s="2" customFormat="1" ht="12" customHeight="1" x14ac:dyDescent="0.5">
      <c r="B630" s="19"/>
      <c r="C630" s="20"/>
      <c r="D630" s="20"/>
      <c r="E630" s="20"/>
      <c r="F630" s="20"/>
      <c r="G630" s="20"/>
      <c r="H630" s="20"/>
      <c r="I630" s="20"/>
      <c r="J630" s="20"/>
    </row>
    <row r="631" spans="2:10" s="2" customFormat="1" ht="12" customHeight="1" x14ac:dyDescent="0.5">
      <c r="B631" s="19"/>
      <c r="C631" s="20"/>
      <c r="D631" s="20"/>
      <c r="E631" s="20"/>
      <c r="F631" s="20"/>
      <c r="G631" s="20"/>
      <c r="H631" s="20"/>
      <c r="I631" s="20"/>
      <c r="J631" s="20"/>
    </row>
    <row r="632" spans="2:10" s="2" customFormat="1" ht="12" customHeight="1" x14ac:dyDescent="0.5">
      <c r="B632" s="19"/>
      <c r="C632" s="20"/>
      <c r="D632" s="20"/>
      <c r="E632" s="20"/>
      <c r="F632" s="20"/>
      <c r="G632" s="20"/>
      <c r="H632" s="20"/>
      <c r="I632" s="20"/>
      <c r="J632" s="20"/>
    </row>
    <row r="633" spans="2:10" s="2" customFormat="1" ht="12" customHeight="1" x14ac:dyDescent="0.5">
      <c r="B633" s="19"/>
      <c r="C633" s="20"/>
      <c r="D633" s="20"/>
      <c r="E633" s="20"/>
      <c r="F633" s="20"/>
      <c r="G633" s="20"/>
      <c r="H633" s="20"/>
      <c r="I633" s="20"/>
      <c r="J633" s="20"/>
    </row>
    <row r="634" spans="2:10" s="2" customFormat="1" ht="12" customHeight="1" x14ac:dyDescent="0.5">
      <c r="B634" s="19"/>
      <c r="C634" s="20"/>
      <c r="D634" s="20"/>
      <c r="E634" s="20"/>
      <c r="F634" s="20"/>
      <c r="G634" s="20"/>
      <c r="H634" s="20"/>
      <c r="I634" s="20"/>
      <c r="J634" s="20"/>
    </row>
    <row r="635" spans="2:10" s="2" customFormat="1" ht="12" customHeight="1" x14ac:dyDescent="0.5">
      <c r="B635" s="19"/>
      <c r="C635" s="20"/>
      <c r="D635" s="20"/>
      <c r="E635" s="20"/>
      <c r="F635" s="20"/>
      <c r="G635" s="20"/>
      <c r="H635" s="20"/>
      <c r="I635" s="20"/>
      <c r="J635" s="20"/>
    </row>
    <row r="636" spans="2:10" s="2" customFormat="1" ht="12" customHeight="1" x14ac:dyDescent="0.5">
      <c r="B636" s="19"/>
      <c r="C636" s="20"/>
      <c r="D636" s="20"/>
      <c r="E636" s="20"/>
      <c r="F636" s="20"/>
      <c r="G636" s="20"/>
      <c r="H636" s="20"/>
      <c r="I636" s="20"/>
      <c r="J636" s="20"/>
    </row>
    <row r="637" spans="2:10" s="2" customFormat="1" ht="12" customHeight="1" x14ac:dyDescent="0.5">
      <c r="B637" s="19"/>
      <c r="C637" s="20"/>
      <c r="D637" s="20"/>
      <c r="E637" s="20"/>
      <c r="F637" s="20"/>
      <c r="G637" s="20"/>
      <c r="H637" s="20"/>
      <c r="I637" s="20"/>
      <c r="J637" s="20"/>
    </row>
    <row r="638" spans="2:10" s="2" customFormat="1" ht="12" customHeight="1" x14ac:dyDescent="0.5">
      <c r="B638" s="19"/>
      <c r="C638" s="20"/>
      <c r="D638" s="20"/>
      <c r="E638" s="20"/>
      <c r="F638" s="20"/>
      <c r="G638" s="20"/>
      <c r="H638" s="20"/>
      <c r="I638" s="20"/>
      <c r="J638" s="20"/>
    </row>
    <row r="639" spans="2:10" s="2" customFormat="1" ht="12" customHeight="1" x14ac:dyDescent="0.5">
      <c r="B639" s="19"/>
      <c r="C639" s="20"/>
      <c r="D639" s="20"/>
      <c r="E639" s="20"/>
      <c r="F639" s="20"/>
      <c r="G639" s="20"/>
      <c r="H639" s="20"/>
      <c r="I639" s="20"/>
      <c r="J639" s="20"/>
    </row>
    <row r="640" spans="2:10" s="2" customFormat="1" ht="12" customHeight="1" x14ac:dyDescent="0.5">
      <c r="B640" s="19"/>
      <c r="C640" s="20"/>
      <c r="D640" s="20"/>
      <c r="E640" s="20"/>
      <c r="F640" s="20"/>
      <c r="G640" s="20"/>
      <c r="H640" s="20"/>
      <c r="I640" s="20"/>
      <c r="J640" s="20"/>
    </row>
    <row r="641" spans="1:10" s="2" customFormat="1" ht="12" customHeight="1" x14ac:dyDescent="0.5">
      <c r="B641" s="19"/>
      <c r="C641" s="20"/>
      <c r="D641" s="20"/>
      <c r="E641" s="20"/>
      <c r="F641" s="20"/>
      <c r="G641" s="20"/>
      <c r="H641" s="20"/>
      <c r="I641" s="20"/>
      <c r="J641" s="20"/>
    </row>
    <row r="642" spans="1:10" s="2" customFormat="1" ht="12" customHeight="1" x14ac:dyDescent="0.5">
      <c r="B642" s="19"/>
      <c r="C642" s="20"/>
      <c r="D642" s="20"/>
      <c r="E642" s="20"/>
      <c r="F642" s="20"/>
      <c r="G642" s="20"/>
      <c r="H642" s="20"/>
      <c r="I642" s="20"/>
      <c r="J642" s="20"/>
    </row>
    <row r="643" spans="1:10" s="3" customFormat="1" ht="20.100000000000001" customHeight="1" x14ac:dyDescent="0.5">
      <c r="B643" s="25" t="s">
        <v>138</v>
      </c>
      <c r="C643" s="26"/>
      <c r="D643" s="26"/>
      <c r="E643" s="26"/>
      <c r="F643" s="27"/>
      <c r="G643" s="28"/>
      <c r="H643" s="29"/>
      <c r="I643" s="29"/>
      <c r="J643" s="30">
        <f>SUM(J587:J642)</f>
        <v>0</v>
      </c>
    </row>
    <row r="644" spans="1:10" s="1" customFormat="1" ht="12" customHeight="1" x14ac:dyDescent="0.5">
      <c r="J644" s="31" t="s">
        <v>2045</v>
      </c>
    </row>
    <row r="645" spans="1:10" s="4" customFormat="1" ht="13" x14ac:dyDescent="0.5">
      <c r="B645" s="47" t="s">
        <v>1927</v>
      </c>
    </row>
    <row r="646" spans="1:10" s="1" customFormat="1" ht="11.7" x14ac:dyDescent="0.5">
      <c r="B646" s="44" t="s">
        <v>2046</v>
      </c>
    </row>
    <row r="647" spans="1:10" s="2" customFormat="1" ht="39.450000000000003" customHeight="1" x14ac:dyDescent="0.5">
      <c r="B647" s="7"/>
      <c r="C647" s="8" t="s">
        <v>3</v>
      </c>
      <c r="D647" s="8"/>
      <c r="E647" s="8"/>
      <c r="F647" s="7" t="s">
        <v>4</v>
      </c>
      <c r="G647" s="7" t="s">
        <v>5</v>
      </c>
      <c r="H647" s="7" t="s">
        <v>6</v>
      </c>
      <c r="I647" s="7" t="s">
        <v>7</v>
      </c>
      <c r="J647" s="9" t="s">
        <v>1589</v>
      </c>
    </row>
    <row r="648" spans="1:10" s="3" customFormat="1" ht="20.100000000000001" customHeight="1" x14ac:dyDescent="0.5">
      <c r="B648" s="10"/>
      <c r="C648" s="11"/>
      <c r="D648" s="11"/>
      <c r="E648" s="11"/>
      <c r="F648" s="11"/>
      <c r="G648" s="11"/>
      <c r="H648" s="11"/>
      <c r="I648" s="11"/>
      <c r="J648" s="12"/>
    </row>
    <row r="649" spans="1:10" s="2" customFormat="1" ht="24" customHeight="1" x14ac:dyDescent="0.5">
      <c r="A649" s="2">
        <v>9986</v>
      </c>
      <c r="B649" s="13" t="s">
        <v>2047</v>
      </c>
      <c r="C649" s="14"/>
      <c r="D649" s="14"/>
      <c r="E649" s="14"/>
      <c r="F649" s="32" t="s">
        <v>2048</v>
      </c>
      <c r="G649" s="21"/>
      <c r="H649" s="45"/>
      <c r="I649" s="18"/>
      <c r="J649" s="18"/>
    </row>
    <row r="650" spans="1:10" s="2" customFormat="1" ht="12" customHeight="1" x14ac:dyDescent="0.5">
      <c r="B650" s="19"/>
      <c r="C650" s="20"/>
      <c r="D650" s="20"/>
      <c r="E650" s="20"/>
      <c r="F650" s="20"/>
      <c r="G650" s="20"/>
      <c r="H650" s="20"/>
      <c r="I650" s="20"/>
      <c r="J650" s="20"/>
    </row>
    <row r="651" spans="1:10" s="2" customFormat="1" ht="24" customHeight="1" x14ac:dyDescent="0.5">
      <c r="A651" s="2">
        <v>10035</v>
      </c>
      <c r="B651" s="13" t="s">
        <v>2049</v>
      </c>
      <c r="C651" s="14"/>
      <c r="D651" s="14"/>
      <c r="E651" s="14"/>
      <c r="F651" s="32" t="s">
        <v>2050</v>
      </c>
      <c r="G651" s="21"/>
      <c r="H651" s="45"/>
      <c r="I651" s="18"/>
      <c r="J651" s="18"/>
    </row>
    <row r="652" spans="1:10" s="2" customFormat="1" ht="12" customHeight="1" x14ac:dyDescent="0.5">
      <c r="B652" s="19"/>
      <c r="C652" s="20"/>
      <c r="D652" s="20"/>
      <c r="E652" s="20"/>
      <c r="F652" s="20"/>
      <c r="G652" s="20"/>
      <c r="H652" s="20"/>
      <c r="I652" s="20"/>
      <c r="J652" s="20"/>
    </row>
    <row r="653" spans="1:10" s="2" customFormat="1" ht="48" customHeight="1" x14ac:dyDescent="0.5">
      <c r="A653" s="2">
        <v>10067</v>
      </c>
      <c r="B653" s="13"/>
      <c r="C653" s="14" t="s">
        <v>2051</v>
      </c>
      <c r="D653" s="14"/>
      <c r="E653" s="14"/>
      <c r="F653" s="15" t="s">
        <v>2052</v>
      </c>
      <c r="G653" s="21" t="s">
        <v>162</v>
      </c>
      <c r="H653" s="45">
        <v>800</v>
      </c>
      <c r="I653" s="23">
        <v>0</v>
      </c>
      <c r="J653" s="18">
        <f>IF(G653 = CHAR(37), H653*I653/100,H653*I653)</f>
        <v>0</v>
      </c>
    </row>
    <row r="654" spans="1:10" s="2" customFormat="1" ht="12" customHeight="1" x14ac:dyDescent="0.5">
      <c r="B654" s="19"/>
      <c r="C654" s="20"/>
      <c r="D654" s="20"/>
      <c r="E654" s="20"/>
      <c r="F654" s="20"/>
      <c r="G654" s="20"/>
      <c r="H654" s="20"/>
      <c r="I654" s="20"/>
      <c r="J654" s="20"/>
    </row>
    <row r="655" spans="1:10" s="2" customFormat="1" ht="36" customHeight="1" x14ac:dyDescent="0.5">
      <c r="A655" s="2">
        <v>10036</v>
      </c>
      <c r="B655" s="13" t="s">
        <v>2053</v>
      </c>
      <c r="C655" s="14"/>
      <c r="D655" s="14"/>
      <c r="E655" s="14"/>
      <c r="F655" s="32" t="s">
        <v>2054</v>
      </c>
      <c r="G655" s="21"/>
      <c r="H655" s="45"/>
      <c r="I655" s="18"/>
      <c r="J655" s="18"/>
    </row>
    <row r="656" spans="1:10" s="2" customFormat="1" ht="12" customHeight="1" x14ac:dyDescent="0.5">
      <c r="B656" s="19"/>
      <c r="C656" s="20"/>
      <c r="D656" s="20"/>
      <c r="E656" s="20"/>
      <c r="F656" s="20"/>
      <c r="G656" s="20"/>
      <c r="H656" s="20"/>
      <c r="I656" s="20"/>
      <c r="J656" s="20"/>
    </row>
    <row r="657" spans="1:10" s="2" customFormat="1" ht="60" customHeight="1" x14ac:dyDescent="0.5">
      <c r="A657" s="2">
        <v>10068</v>
      </c>
      <c r="B657" s="13"/>
      <c r="C657" s="14" t="s">
        <v>2055</v>
      </c>
      <c r="D657" s="14"/>
      <c r="E657" s="14"/>
      <c r="F657" s="15" t="s">
        <v>2056</v>
      </c>
      <c r="G657" s="21" t="s">
        <v>162</v>
      </c>
      <c r="H657" s="45">
        <v>800</v>
      </c>
      <c r="I657" s="23">
        <v>0</v>
      </c>
      <c r="J657" s="18">
        <f>IF(G657 = CHAR(37), H657*I657/100,H657*I657)</f>
        <v>0</v>
      </c>
    </row>
    <row r="658" spans="1:10" s="2" customFormat="1" ht="12" customHeight="1" x14ac:dyDescent="0.5">
      <c r="B658" s="19"/>
      <c r="C658" s="20"/>
      <c r="D658" s="20"/>
      <c r="E658" s="20"/>
      <c r="F658" s="20"/>
      <c r="G658" s="20"/>
      <c r="H658" s="20"/>
      <c r="I658" s="20"/>
      <c r="J658" s="20"/>
    </row>
    <row r="659" spans="1:10" s="2" customFormat="1" ht="12" customHeight="1" x14ac:dyDescent="0.5">
      <c r="A659" s="2">
        <v>10069</v>
      </c>
      <c r="B659" s="13"/>
      <c r="C659" s="14" t="s">
        <v>2057</v>
      </c>
      <c r="D659" s="14"/>
      <c r="E659" s="14"/>
      <c r="F659" s="15" t="s">
        <v>2058</v>
      </c>
      <c r="G659" s="21" t="s">
        <v>562</v>
      </c>
      <c r="H659" s="45">
        <v>50</v>
      </c>
      <c r="I659" s="23">
        <v>0</v>
      </c>
      <c r="J659" s="18">
        <f>IF(G659 = CHAR(37), H659*I659/100,H659*I659)</f>
        <v>0</v>
      </c>
    </row>
    <row r="660" spans="1:10" s="2" customFormat="1" ht="12" customHeight="1" x14ac:dyDescent="0.5">
      <c r="B660" s="19"/>
      <c r="C660" s="20"/>
      <c r="D660" s="20"/>
      <c r="E660" s="20"/>
      <c r="F660" s="20"/>
      <c r="G660" s="20"/>
      <c r="H660" s="20"/>
      <c r="I660" s="20"/>
      <c r="J660" s="20"/>
    </row>
    <row r="661" spans="1:10" s="2" customFormat="1" ht="36" customHeight="1" x14ac:dyDescent="0.5">
      <c r="A661" s="2">
        <v>10037</v>
      </c>
      <c r="B661" s="13" t="s">
        <v>2059</v>
      </c>
      <c r="C661" s="14"/>
      <c r="D661" s="14"/>
      <c r="E661" s="14"/>
      <c r="F661" s="32" t="s">
        <v>2060</v>
      </c>
      <c r="G661" s="21" t="s">
        <v>22</v>
      </c>
      <c r="H661" s="22">
        <v>1</v>
      </c>
      <c r="I661" s="23">
        <v>0</v>
      </c>
      <c r="J661" s="18">
        <f>IF(G661 = CHAR(37), H661*I661/100,H661*I661)</f>
        <v>0</v>
      </c>
    </row>
    <row r="662" spans="1:10" s="2" customFormat="1" ht="12" customHeight="1" x14ac:dyDescent="0.5">
      <c r="B662" s="19"/>
      <c r="C662" s="20"/>
      <c r="D662" s="20"/>
      <c r="E662" s="20"/>
      <c r="F662" s="20"/>
      <c r="G662" s="20"/>
      <c r="H662" s="20"/>
      <c r="I662" s="20"/>
      <c r="J662" s="20"/>
    </row>
    <row r="663" spans="1:10" s="2" customFormat="1" ht="12" customHeight="1" x14ac:dyDescent="0.5">
      <c r="A663" s="2">
        <v>10038</v>
      </c>
      <c r="B663" s="13" t="s">
        <v>2061</v>
      </c>
      <c r="C663" s="14"/>
      <c r="D663" s="14"/>
      <c r="E663" s="14"/>
      <c r="F663" s="15" t="s">
        <v>2062</v>
      </c>
      <c r="G663" s="21" t="s">
        <v>162</v>
      </c>
      <c r="H663" s="45">
        <v>1</v>
      </c>
      <c r="I663" s="23">
        <v>0</v>
      </c>
      <c r="J663" s="18">
        <f>IF(G663 = CHAR(37), H663*I663/100,H663*I663)</f>
        <v>0</v>
      </c>
    </row>
    <row r="664" spans="1:10" s="2" customFormat="1" ht="12" customHeight="1" x14ac:dyDescent="0.5">
      <c r="B664" s="19"/>
      <c r="C664" s="20"/>
      <c r="D664" s="20"/>
      <c r="E664" s="20"/>
      <c r="F664" s="20"/>
      <c r="G664" s="20"/>
      <c r="H664" s="20"/>
      <c r="I664" s="20"/>
      <c r="J664" s="20"/>
    </row>
    <row r="665" spans="1:10" s="2" customFormat="1" ht="12" customHeight="1" x14ac:dyDescent="0.5">
      <c r="B665" s="19"/>
      <c r="C665" s="20"/>
      <c r="D665" s="20"/>
      <c r="E665" s="20"/>
      <c r="F665" s="20"/>
      <c r="G665" s="20"/>
      <c r="H665" s="20"/>
      <c r="I665" s="20"/>
      <c r="J665" s="20"/>
    </row>
    <row r="666" spans="1:10" s="2" customFormat="1" ht="12" customHeight="1" x14ac:dyDescent="0.5">
      <c r="B666" s="19"/>
      <c r="C666" s="20"/>
      <c r="D666" s="20"/>
      <c r="E666" s="20"/>
      <c r="F666" s="20"/>
      <c r="G666" s="20"/>
      <c r="H666" s="20"/>
      <c r="I666" s="20"/>
      <c r="J666" s="20"/>
    </row>
    <row r="667" spans="1:10" s="2" customFormat="1" ht="12" customHeight="1" x14ac:dyDescent="0.5">
      <c r="B667" s="19"/>
      <c r="C667" s="20"/>
      <c r="D667" s="20"/>
      <c r="E667" s="20"/>
      <c r="F667" s="20"/>
      <c r="G667" s="20"/>
      <c r="H667" s="20"/>
      <c r="I667" s="20"/>
      <c r="J667" s="20"/>
    </row>
    <row r="668" spans="1:10" s="2" customFormat="1" ht="12" customHeight="1" x14ac:dyDescent="0.5">
      <c r="B668" s="19"/>
      <c r="C668" s="20"/>
      <c r="D668" s="20"/>
      <c r="E668" s="20"/>
      <c r="F668" s="20"/>
      <c r="G668" s="20"/>
      <c r="H668" s="20"/>
      <c r="I668" s="20"/>
      <c r="J668" s="20"/>
    </row>
    <row r="669" spans="1:10" s="2" customFormat="1" ht="12" customHeight="1" x14ac:dyDescent="0.5">
      <c r="B669" s="19"/>
      <c r="C669" s="20"/>
      <c r="D669" s="20"/>
      <c r="E669" s="20"/>
      <c r="F669" s="20"/>
      <c r="G669" s="20"/>
      <c r="H669" s="20"/>
      <c r="I669" s="20"/>
      <c r="J669" s="20"/>
    </row>
    <row r="670" spans="1:10" s="2" customFormat="1" ht="12" customHeight="1" x14ac:dyDescent="0.5">
      <c r="B670" s="19"/>
      <c r="C670" s="20"/>
      <c r="D670" s="20"/>
      <c r="E670" s="20"/>
      <c r="F670" s="20"/>
      <c r="G670" s="20"/>
      <c r="H670" s="20"/>
      <c r="I670" s="20"/>
      <c r="J670" s="20"/>
    </row>
    <row r="671" spans="1:10" s="2" customFormat="1" ht="12" customHeight="1" x14ac:dyDescent="0.5">
      <c r="B671" s="19"/>
      <c r="C671" s="20"/>
      <c r="D671" s="20"/>
      <c r="E671" s="20"/>
      <c r="F671" s="20"/>
      <c r="G671" s="20"/>
      <c r="H671" s="20"/>
      <c r="I671" s="20"/>
      <c r="J671" s="20"/>
    </row>
    <row r="672" spans="1:10" s="2" customFormat="1" ht="12" customHeight="1" x14ac:dyDescent="0.5">
      <c r="B672" s="19"/>
      <c r="C672" s="20"/>
      <c r="D672" s="20"/>
      <c r="E672" s="20"/>
      <c r="F672" s="20"/>
      <c r="G672" s="20"/>
      <c r="H672" s="20"/>
      <c r="I672" s="20"/>
      <c r="J672" s="20"/>
    </row>
    <row r="673" spans="2:10" s="2" customFormat="1" ht="12" customHeight="1" x14ac:dyDescent="0.5">
      <c r="B673" s="19"/>
      <c r="C673" s="20"/>
      <c r="D673" s="20"/>
      <c r="E673" s="20"/>
      <c r="F673" s="20"/>
      <c r="G673" s="20"/>
      <c r="H673" s="20"/>
      <c r="I673" s="20"/>
      <c r="J673" s="20"/>
    </row>
    <row r="674" spans="2:10" s="2" customFormat="1" ht="12" customHeight="1" x14ac:dyDescent="0.5">
      <c r="B674" s="19"/>
      <c r="C674" s="20"/>
      <c r="D674" s="20"/>
      <c r="E674" s="20"/>
      <c r="F674" s="20"/>
      <c r="G674" s="20"/>
      <c r="H674" s="20"/>
      <c r="I674" s="20"/>
      <c r="J674" s="20"/>
    </row>
    <row r="675" spans="2:10" s="2" customFormat="1" ht="12" customHeight="1" x14ac:dyDescent="0.5">
      <c r="B675" s="19"/>
      <c r="C675" s="20"/>
      <c r="D675" s="20"/>
      <c r="E675" s="20"/>
      <c r="F675" s="20"/>
      <c r="G675" s="20"/>
      <c r="H675" s="20"/>
      <c r="I675" s="20"/>
      <c r="J675" s="20"/>
    </row>
    <row r="676" spans="2:10" s="2" customFormat="1" ht="12" customHeight="1" x14ac:dyDescent="0.5">
      <c r="B676" s="19"/>
      <c r="C676" s="20"/>
      <c r="D676" s="20"/>
      <c r="E676" s="20"/>
      <c r="F676" s="20"/>
      <c r="G676" s="20"/>
      <c r="H676" s="20"/>
      <c r="I676" s="20"/>
      <c r="J676" s="20"/>
    </row>
    <row r="677" spans="2:10" s="2" customFormat="1" ht="12" customHeight="1" x14ac:dyDescent="0.5">
      <c r="B677" s="19"/>
      <c r="C677" s="20"/>
      <c r="D677" s="20"/>
      <c r="E677" s="20"/>
      <c r="F677" s="20"/>
      <c r="G677" s="20"/>
      <c r="H677" s="20"/>
      <c r="I677" s="20"/>
      <c r="J677" s="20"/>
    </row>
    <row r="678" spans="2:10" s="2" customFormat="1" ht="12" customHeight="1" x14ac:dyDescent="0.5">
      <c r="B678" s="19"/>
      <c r="C678" s="20"/>
      <c r="D678" s="20"/>
      <c r="E678" s="20"/>
      <c r="F678" s="20"/>
      <c r="G678" s="20"/>
      <c r="H678" s="20"/>
      <c r="I678" s="20"/>
      <c r="J678" s="20"/>
    </row>
    <row r="679" spans="2:10" s="2" customFormat="1" ht="12" customHeight="1" x14ac:dyDescent="0.5">
      <c r="B679" s="19"/>
      <c r="C679" s="20"/>
      <c r="D679" s="20"/>
      <c r="E679" s="20"/>
      <c r="F679" s="20"/>
      <c r="G679" s="20"/>
      <c r="H679" s="20"/>
      <c r="I679" s="20"/>
      <c r="J679" s="20"/>
    </row>
    <row r="680" spans="2:10" s="2" customFormat="1" ht="12" customHeight="1" x14ac:dyDescent="0.5">
      <c r="B680" s="19"/>
      <c r="C680" s="20"/>
      <c r="D680" s="20"/>
      <c r="E680" s="20"/>
      <c r="F680" s="20"/>
      <c r="G680" s="20"/>
      <c r="H680" s="20"/>
      <c r="I680" s="20"/>
      <c r="J680" s="20"/>
    </row>
    <row r="681" spans="2:10" s="2" customFormat="1" ht="12" customHeight="1" x14ac:dyDescent="0.5">
      <c r="B681" s="19"/>
      <c r="C681" s="20"/>
      <c r="D681" s="20"/>
      <c r="E681" s="20"/>
      <c r="F681" s="20"/>
      <c r="G681" s="20"/>
      <c r="H681" s="20"/>
      <c r="I681" s="20"/>
      <c r="J681" s="20"/>
    </row>
    <row r="682" spans="2:10" s="2" customFormat="1" ht="12" customHeight="1" x14ac:dyDescent="0.5">
      <c r="B682" s="19"/>
      <c r="C682" s="20"/>
      <c r="D682" s="20"/>
      <c r="E682" s="20"/>
      <c r="F682" s="20"/>
      <c r="G682" s="20"/>
      <c r="H682" s="20"/>
      <c r="I682" s="20"/>
      <c r="J682" s="20"/>
    </row>
    <row r="683" spans="2:10" s="2" customFormat="1" ht="12" customHeight="1" x14ac:dyDescent="0.5">
      <c r="B683" s="19"/>
      <c r="C683" s="20"/>
      <c r="D683" s="20"/>
      <c r="E683" s="20"/>
      <c r="F683" s="20"/>
      <c r="G683" s="20"/>
      <c r="H683" s="20"/>
      <c r="I683" s="20"/>
      <c r="J683" s="20"/>
    </row>
    <row r="684" spans="2:10" s="2" customFormat="1" ht="12" customHeight="1" x14ac:dyDescent="0.5">
      <c r="B684" s="19"/>
      <c r="C684" s="20"/>
      <c r="D684" s="20"/>
      <c r="E684" s="20"/>
      <c r="F684" s="20"/>
      <c r="G684" s="20"/>
      <c r="H684" s="20"/>
      <c r="I684" s="20"/>
      <c r="J684" s="20"/>
    </row>
    <row r="685" spans="2:10" s="2" customFormat="1" ht="12" customHeight="1" x14ac:dyDescent="0.5">
      <c r="B685" s="19"/>
      <c r="C685" s="20"/>
      <c r="D685" s="20"/>
      <c r="E685" s="20"/>
      <c r="F685" s="20"/>
      <c r="G685" s="20"/>
      <c r="H685" s="20"/>
      <c r="I685" s="20"/>
      <c r="J685" s="20"/>
    </row>
    <row r="686" spans="2:10" s="2" customFormat="1" ht="12" customHeight="1" x14ac:dyDescent="0.5">
      <c r="B686" s="19"/>
      <c r="C686" s="20"/>
      <c r="D686" s="20"/>
      <c r="E686" s="20"/>
      <c r="F686" s="20"/>
      <c r="G686" s="20"/>
      <c r="H686" s="20"/>
      <c r="I686" s="20"/>
      <c r="J686" s="20"/>
    </row>
    <row r="687" spans="2:10" s="2" customFormat="1" ht="12" customHeight="1" x14ac:dyDescent="0.5">
      <c r="B687" s="19"/>
      <c r="C687" s="20"/>
      <c r="D687" s="20"/>
      <c r="E687" s="20"/>
      <c r="F687" s="20"/>
      <c r="G687" s="20"/>
      <c r="H687" s="20"/>
      <c r="I687" s="20"/>
      <c r="J687" s="20"/>
    </row>
    <row r="688" spans="2:10" s="2" customFormat="1" ht="12" customHeight="1" x14ac:dyDescent="0.5">
      <c r="B688" s="19"/>
      <c r="C688" s="20"/>
      <c r="D688" s="20"/>
      <c r="E688" s="20"/>
      <c r="F688" s="20"/>
      <c r="G688" s="20"/>
      <c r="H688" s="20"/>
      <c r="I688" s="20"/>
      <c r="J688" s="20"/>
    </row>
    <row r="689" spans="1:10" s="2" customFormat="1" ht="12" customHeight="1" x14ac:dyDescent="0.5">
      <c r="B689" s="19"/>
      <c r="C689" s="20"/>
      <c r="D689" s="20"/>
      <c r="E689" s="20"/>
      <c r="F689" s="20"/>
      <c r="G689" s="20"/>
      <c r="H689" s="20"/>
      <c r="I689" s="20"/>
      <c r="J689" s="20"/>
    </row>
    <row r="690" spans="1:10" s="2" customFormat="1" ht="12" customHeight="1" x14ac:dyDescent="0.5">
      <c r="B690" s="19"/>
      <c r="C690" s="20"/>
      <c r="D690" s="20"/>
      <c r="E690" s="20"/>
      <c r="F690" s="20"/>
      <c r="G690" s="20"/>
      <c r="H690" s="20"/>
      <c r="I690" s="20"/>
      <c r="J690" s="20"/>
    </row>
    <row r="691" spans="1:10" s="2" customFormat="1" ht="12" customHeight="1" x14ac:dyDescent="0.5">
      <c r="B691" s="19"/>
      <c r="C691" s="20"/>
      <c r="D691" s="20"/>
      <c r="E691" s="20"/>
      <c r="F691" s="20"/>
      <c r="G691" s="20"/>
      <c r="H691" s="20"/>
      <c r="I691" s="20"/>
      <c r="J691" s="20"/>
    </row>
    <row r="692" spans="1:10" s="2" customFormat="1" ht="12" customHeight="1" x14ac:dyDescent="0.5">
      <c r="B692" s="19"/>
      <c r="C692" s="20"/>
      <c r="D692" s="20"/>
      <c r="E692" s="20"/>
      <c r="F692" s="20"/>
      <c r="G692" s="20"/>
      <c r="H692" s="20"/>
      <c r="I692" s="20"/>
      <c r="J692" s="20"/>
    </row>
    <row r="693" spans="1:10" s="2" customFormat="1" ht="12" customHeight="1" x14ac:dyDescent="0.5">
      <c r="B693" s="19"/>
      <c r="C693" s="20"/>
      <c r="D693" s="20"/>
      <c r="E693" s="20"/>
      <c r="F693" s="20"/>
      <c r="G693" s="20"/>
      <c r="H693" s="20"/>
      <c r="I693" s="20"/>
      <c r="J693" s="20"/>
    </row>
    <row r="694" spans="1:10" s="2" customFormat="1" ht="12" customHeight="1" x14ac:dyDescent="0.5">
      <c r="B694" s="19"/>
      <c r="C694" s="20"/>
      <c r="D694" s="20"/>
      <c r="E694" s="20"/>
      <c r="F694" s="20"/>
      <c r="G694" s="20"/>
      <c r="H694" s="20"/>
      <c r="I694" s="20"/>
      <c r="J694" s="20"/>
    </row>
    <row r="695" spans="1:10" s="2" customFormat="1" ht="12" customHeight="1" x14ac:dyDescent="0.5">
      <c r="B695" s="19"/>
      <c r="C695" s="20"/>
      <c r="D695" s="20"/>
      <c r="E695" s="20"/>
      <c r="F695" s="20"/>
      <c r="G695" s="20"/>
      <c r="H695" s="20"/>
      <c r="I695" s="20"/>
      <c r="J695" s="20"/>
    </row>
    <row r="696" spans="1:10" s="2" customFormat="1" ht="12" customHeight="1" x14ac:dyDescent="0.5">
      <c r="B696" s="19"/>
      <c r="C696" s="20"/>
      <c r="D696" s="20"/>
      <c r="E696" s="20"/>
      <c r="F696" s="20"/>
      <c r="G696" s="20"/>
      <c r="H696" s="20"/>
      <c r="I696" s="20"/>
      <c r="J696" s="20"/>
    </row>
    <row r="697" spans="1:10" s="2" customFormat="1" ht="12" customHeight="1" x14ac:dyDescent="0.5">
      <c r="B697" s="19"/>
      <c r="C697" s="20"/>
      <c r="D697" s="20"/>
      <c r="E697" s="20"/>
      <c r="F697" s="20"/>
      <c r="G697" s="20"/>
      <c r="H697" s="20"/>
      <c r="I697" s="20"/>
      <c r="J697" s="20"/>
    </row>
    <row r="698" spans="1:10" s="3" customFormat="1" ht="20.100000000000001" customHeight="1" x14ac:dyDescent="0.5">
      <c r="B698" s="25" t="s">
        <v>138</v>
      </c>
      <c r="C698" s="26"/>
      <c r="D698" s="26"/>
      <c r="E698" s="26"/>
      <c r="F698" s="27"/>
      <c r="G698" s="28"/>
      <c r="H698" s="29"/>
      <c r="I698" s="29"/>
      <c r="J698" s="30">
        <f>SUM(J648:J697)</f>
        <v>0</v>
      </c>
    </row>
    <row r="699" spans="1:10" s="1" customFormat="1" ht="12" customHeight="1" x14ac:dyDescent="0.5">
      <c r="J699" s="31" t="s">
        <v>2063</v>
      </c>
    </row>
    <row r="700" spans="1:10" s="4" customFormat="1" ht="13" x14ac:dyDescent="0.5">
      <c r="B700" s="47" t="s">
        <v>1927</v>
      </c>
    </row>
    <row r="701" spans="1:10" s="1" customFormat="1" ht="11.7" x14ac:dyDescent="0.5">
      <c r="B701" s="44" t="s">
        <v>2064</v>
      </c>
    </row>
    <row r="702" spans="1:10" s="2" customFormat="1" ht="39.450000000000003" customHeight="1" x14ac:dyDescent="0.5">
      <c r="B702" s="7"/>
      <c r="C702" s="8" t="s">
        <v>3</v>
      </c>
      <c r="D702" s="8"/>
      <c r="E702" s="8"/>
      <c r="F702" s="7" t="s">
        <v>4</v>
      </c>
      <c r="G702" s="7" t="s">
        <v>5</v>
      </c>
      <c r="H702" s="7" t="s">
        <v>6</v>
      </c>
      <c r="I702" s="7" t="s">
        <v>7</v>
      </c>
      <c r="J702" s="9" t="s">
        <v>1589</v>
      </c>
    </row>
    <row r="703" spans="1:10" s="3" customFormat="1" ht="20.100000000000001" customHeight="1" x14ac:dyDescent="0.5">
      <c r="B703" s="10"/>
      <c r="C703" s="11"/>
      <c r="D703" s="11"/>
      <c r="E703" s="11"/>
      <c r="F703" s="11"/>
      <c r="G703" s="11"/>
      <c r="H703" s="11"/>
      <c r="I703" s="11"/>
      <c r="J703" s="12"/>
    </row>
    <row r="704" spans="1:10" s="2" customFormat="1" ht="36" customHeight="1" x14ac:dyDescent="0.5">
      <c r="A704" s="2">
        <v>9987</v>
      </c>
      <c r="B704" s="13" t="s">
        <v>2065</v>
      </c>
      <c r="C704" s="14"/>
      <c r="D704" s="14"/>
      <c r="E704" s="14"/>
      <c r="F704" s="32" t="s">
        <v>2066</v>
      </c>
      <c r="G704" s="21"/>
      <c r="H704" s="45"/>
      <c r="I704" s="18"/>
      <c r="J704" s="18"/>
    </row>
    <row r="705" spans="1:10" s="2" customFormat="1" ht="12" customHeight="1" x14ac:dyDescent="0.5">
      <c r="B705" s="19"/>
      <c r="C705" s="20"/>
      <c r="D705" s="20"/>
      <c r="E705" s="20"/>
      <c r="F705" s="20"/>
      <c r="G705" s="20"/>
      <c r="H705" s="20"/>
      <c r="I705" s="20"/>
      <c r="J705" s="20"/>
    </row>
    <row r="706" spans="1:10" s="2" customFormat="1" ht="24" customHeight="1" x14ac:dyDescent="0.5">
      <c r="A706" s="2">
        <v>10019</v>
      </c>
      <c r="B706" s="13" t="s">
        <v>2067</v>
      </c>
      <c r="C706" s="14"/>
      <c r="D706" s="14"/>
      <c r="E706" s="14"/>
      <c r="F706" s="32" t="s">
        <v>2068</v>
      </c>
      <c r="G706" s="21"/>
      <c r="H706" s="45"/>
      <c r="I706" s="18"/>
      <c r="J706" s="18"/>
    </row>
    <row r="707" spans="1:10" s="2" customFormat="1" ht="12" customHeight="1" x14ac:dyDescent="0.5">
      <c r="B707" s="19"/>
      <c r="C707" s="20"/>
      <c r="D707" s="20"/>
      <c r="E707" s="20"/>
      <c r="F707" s="20"/>
      <c r="G707" s="20"/>
      <c r="H707" s="20"/>
      <c r="I707" s="20"/>
      <c r="J707" s="20"/>
    </row>
    <row r="708" spans="1:10" s="2" customFormat="1" ht="24" customHeight="1" x14ac:dyDescent="0.5">
      <c r="A708" s="2">
        <v>10020</v>
      </c>
      <c r="B708" s="13"/>
      <c r="C708" s="14" t="s">
        <v>2069</v>
      </c>
      <c r="D708" s="14"/>
      <c r="E708" s="14"/>
      <c r="F708" s="15" t="s">
        <v>2070</v>
      </c>
      <c r="G708" s="21" t="s">
        <v>73</v>
      </c>
      <c r="H708" s="45">
        <v>4</v>
      </c>
      <c r="I708" s="23">
        <v>0</v>
      </c>
      <c r="J708" s="18">
        <f>IF(G708 = CHAR(37), H708*I708/100,H708*I708)</f>
        <v>0</v>
      </c>
    </row>
    <row r="709" spans="1:10" s="2" customFormat="1" ht="12" customHeight="1" x14ac:dyDescent="0.5">
      <c r="B709" s="19"/>
      <c r="C709" s="20"/>
      <c r="D709" s="20"/>
      <c r="E709" s="20"/>
      <c r="F709" s="20"/>
      <c r="G709" s="20"/>
      <c r="H709" s="20"/>
      <c r="I709" s="20"/>
      <c r="J709" s="20"/>
    </row>
    <row r="710" spans="1:10" s="2" customFormat="1" ht="12" customHeight="1" x14ac:dyDescent="0.5">
      <c r="A710" s="2">
        <v>10070</v>
      </c>
      <c r="B710" s="13" t="s">
        <v>2071</v>
      </c>
      <c r="C710" s="14"/>
      <c r="D710" s="14"/>
      <c r="E710" s="14"/>
      <c r="F710" s="32" t="s">
        <v>2072</v>
      </c>
      <c r="G710" s="21"/>
      <c r="H710" s="45"/>
      <c r="I710" s="18"/>
      <c r="J710" s="18"/>
    </row>
    <row r="711" spans="1:10" s="2" customFormat="1" ht="12" customHeight="1" x14ac:dyDescent="0.5">
      <c r="B711" s="19"/>
      <c r="C711" s="20"/>
      <c r="D711" s="20"/>
      <c r="E711" s="20"/>
      <c r="F711" s="20"/>
      <c r="G711" s="20"/>
      <c r="H711" s="20"/>
      <c r="I711" s="20"/>
      <c r="J711" s="20"/>
    </row>
    <row r="712" spans="1:10" s="2" customFormat="1" ht="24" customHeight="1" x14ac:dyDescent="0.5">
      <c r="A712" s="2">
        <v>10071</v>
      </c>
      <c r="B712" s="13"/>
      <c r="C712" s="14" t="s">
        <v>2073</v>
      </c>
      <c r="D712" s="14"/>
      <c r="E712" s="14"/>
      <c r="F712" s="15" t="s">
        <v>2074</v>
      </c>
      <c r="G712" s="21" t="s">
        <v>73</v>
      </c>
      <c r="H712" s="45">
        <v>4</v>
      </c>
      <c r="I712" s="23">
        <v>0</v>
      </c>
      <c r="J712" s="18">
        <f>IF(G712 = CHAR(37), H712*I712/100,H712*I712)</f>
        <v>0</v>
      </c>
    </row>
    <row r="713" spans="1:10" s="2" customFormat="1" ht="12" customHeight="1" x14ac:dyDescent="0.5">
      <c r="B713" s="19"/>
      <c r="C713" s="20"/>
      <c r="D713" s="20"/>
      <c r="E713" s="20"/>
      <c r="F713" s="20"/>
      <c r="G713" s="20"/>
      <c r="H713" s="20"/>
      <c r="I713" s="20"/>
      <c r="J713" s="20"/>
    </row>
    <row r="714" spans="1:10" s="2" customFormat="1" ht="12" customHeight="1" x14ac:dyDescent="0.5">
      <c r="A714" s="2">
        <v>10086</v>
      </c>
      <c r="B714" s="13" t="s">
        <v>2075</v>
      </c>
      <c r="C714" s="14"/>
      <c r="D714" s="14"/>
      <c r="E714" s="14"/>
      <c r="F714" s="32" t="s">
        <v>2076</v>
      </c>
      <c r="G714" s="21"/>
      <c r="H714" s="45"/>
      <c r="I714" s="18"/>
      <c r="J714" s="18"/>
    </row>
    <row r="715" spans="1:10" s="2" customFormat="1" ht="12" customHeight="1" x14ac:dyDescent="0.5">
      <c r="B715" s="19"/>
      <c r="C715" s="20"/>
      <c r="D715" s="20"/>
      <c r="E715" s="20"/>
      <c r="F715" s="20"/>
      <c r="G715" s="20"/>
      <c r="H715" s="20"/>
      <c r="I715" s="20"/>
      <c r="J715" s="20"/>
    </row>
    <row r="716" spans="1:10" s="2" customFormat="1" ht="24" customHeight="1" x14ac:dyDescent="0.5">
      <c r="A716" s="2">
        <v>10087</v>
      </c>
      <c r="B716" s="13"/>
      <c r="C716" s="14" t="s">
        <v>2077</v>
      </c>
      <c r="D716" s="14"/>
      <c r="E716" s="14"/>
      <c r="F716" s="15" t="s">
        <v>2078</v>
      </c>
      <c r="G716" s="21" t="s">
        <v>355</v>
      </c>
      <c r="H716" s="45">
        <v>55</v>
      </c>
      <c r="I716" s="23">
        <v>0</v>
      </c>
      <c r="J716" s="18">
        <f>IF(G716 = CHAR(37), H716*I716/100,H716*I716)</f>
        <v>0</v>
      </c>
    </row>
    <row r="717" spans="1:10" s="2" customFormat="1" ht="12" customHeight="1" x14ac:dyDescent="0.5">
      <c r="B717" s="19"/>
      <c r="C717" s="20"/>
      <c r="D717" s="20"/>
      <c r="E717" s="20"/>
      <c r="F717" s="20"/>
      <c r="G717" s="20"/>
      <c r="H717" s="20"/>
      <c r="I717" s="20"/>
      <c r="J717" s="20"/>
    </row>
    <row r="718" spans="1:10" s="2" customFormat="1" ht="12" customHeight="1" x14ac:dyDescent="0.5">
      <c r="B718" s="19"/>
      <c r="C718" s="20"/>
      <c r="D718" s="20"/>
      <c r="E718" s="20"/>
      <c r="F718" s="20"/>
      <c r="G718" s="20"/>
      <c r="H718" s="20"/>
      <c r="I718" s="20"/>
      <c r="J718" s="20"/>
    </row>
    <row r="719" spans="1:10" s="2" customFormat="1" ht="12" customHeight="1" x14ac:dyDescent="0.5">
      <c r="B719" s="19"/>
      <c r="C719" s="20"/>
      <c r="D719" s="20"/>
      <c r="E719" s="20"/>
      <c r="F719" s="20"/>
      <c r="G719" s="20"/>
      <c r="H719" s="20"/>
      <c r="I719" s="20"/>
      <c r="J719" s="20"/>
    </row>
    <row r="720" spans="1:10" s="2" customFormat="1" ht="12" customHeight="1" x14ac:dyDescent="0.5">
      <c r="B720" s="19"/>
      <c r="C720" s="20"/>
      <c r="D720" s="20"/>
      <c r="E720" s="20"/>
      <c r="F720" s="20"/>
      <c r="G720" s="20"/>
      <c r="H720" s="20"/>
      <c r="I720" s="20"/>
      <c r="J720" s="20"/>
    </row>
    <row r="721" spans="2:10" s="2" customFormat="1" ht="12" customHeight="1" x14ac:dyDescent="0.5">
      <c r="B721" s="19"/>
      <c r="C721" s="20"/>
      <c r="D721" s="20"/>
      <c r="E721" s="20"/>
      <c r="F721" s="20"/>
      <c r="G721" s="20"/>
      <c r="H721" s="20"/>
      <c r="I721" s="20"/>
      <c r="J721" s="20"/>
    </row>
    <row r="722" spans="2:10" s="2" customFormat="1" ht="12" customHeight="1" x14ac:dyDescent="0.5">
      <c r="B722" s="19"/>
      <c r="C722" s="20"/>
      <c r="D722" s="20"/>
      <c r="E722" s="20"/>
      <c r="F722" s="20"/>
      <c r="G722" s="20"/>
      <c r="H722" s="20"/>
      <c r="I722" s="20"/>
      <c r="J722" s="20"/>
    </row>
    <row r="723" spans="2:10" s="2" customFormat="1" ht="12" customHeight="1" x14ac:dyDescent="0.5">
      <c r="B723" s="19"/>
      <c r="C723" s="20"/>
      <c r="D723" s="20"/>
      <c r="E723" s="20"/>
      <c r="F723" s="20"/>
      <c r="G723" s="20"/>
      <c r="H723" s="20"/>
      <c r="I723" s="20"/>
      <c r="J723" s="20"/>
    </row>
    <row r="724" spans="2:10" s="2" customFormat="1" ht="12" customHeight="1" x14ac:dyDescent="0.5">
      <c r="B724" s="19"/>
      <c r="C724" s="20"/>
      <c r="D724" s="20"/>
      <c r="E724" s="20"/>
      <c r="F724" s="20"/>
      <c r="G724" s="20"/>
      <c r="H724" s="20"/>
      <c r="I724" s="20"/>
      <c r="J724" s="20"/>
    </row>
    <row r="725" spans="2:10" s="2" customFormat="1" ht="12" customHeight="1" x14ac:dyDescent="0.5">
      <c r="B725" s="19"/>
      <c r="C725" s="20"/>
      <c r="D725" s="20"/>
      <c r="E725" s="20"/>
      <c r="F725" s="20"/>
      <c r="G725" s="20"/>
      <c r="H725" s="20"/>
      <c r="I725" s="20"/>
      <c r="J725" s="20"/>
    </row>
    <row r="726" spans="2:10" s="2" customFormat="1" ht="12" customHeight="1" x14ac:dyDescent="0.5">
      <c r="B726" s="19"/>
      <c r="C726" s="20"/>
      <c r="D726" s="20"/>
      <c r="E726" s="20"/>
      <c r="F726" s="20"/>
      <c r="G726" s="20"/>
      <c r="H726" s="20"/>
      <c r="I726" s="20"/>
      <c r="J726" s="20"/>
    </row>
    <row r="727" spans="2:10" s="2" customFormat="1" ht="12" customHeight="1" x14ac:dyDescent="0.5">
      <c r="B727" s="19"/>
      <c r="C727" s="20"/>
      <c r="D727" s="20"/>
      <c r="E727" s="20"/>
      <c r="F727" s="20"/>
      <c r="G727" s="20"/>
      <c r="H727" s="20"/>
      <c r="I727" s="20"/>
      <c r="J727" s="20"/>
    </row>
    <row r="728" spans="2:10" s="2" customFormat="1" ht="12" customHeight="1" x14ac:dyDescent="0.5">
      <c r="B728" s="19"/>
      <c r="C728" s="20"/>
      <c r="D728" s="20"/>
      <c r="E728" s="20"/>
      <c r="F728" s="20"/>
      <c r="G728" s="20"/>
      <c r="H728" s="20"/>
      <c r="I728" s="20"/>
      <c r="J728" s="20"/>
    </row>
    <row r="729" spans="2:10" s="2" customFormat="1" ht="12" customHeight="1" x14ac:dyDescent="0.5">
      <c r="B729" s="19"/>
      <c r="C729" s="20"/>
      <c r="D729" s="20"/>
      <c r="E729" s="20"/>
      <c r="F729" s="20"/>
      <c r="G729" s="20"/>
      <c r="H729" s="20"/>
      <c r="I729" s="20"/>
      <c r="J729" s="20"/>
    </row>
    <row r="730" spans="2:10" s="2" customFormat="1" ht="12" customHeight="1" x14ac:dyDescent="0.5">
      <c r="B730" s="19"/>
      <c r="C730" s="20"/>
      <c r="D730" s="20"/>
      <c r="E730" s="20"/>
      <c r="F730" s="20"/>
      <c r="G730" s="20"/>
      <c r="H730" s="20"/>
      <c r="I730" s="20"/>
      <c r="J730" s="20"/>
    </row>
    <row r="731" spans="2:10" s="2" customFormat="1" ht="12" customHeight="1" x14ac:dyDescent="0.5">
      <c r="B731" s="19"/>
      <c r="C731" s="20"/>
      <c r="D731" s="20"/>
      <c r="E731" s="20"/>
      <c r="F731" s="20"/>
      <c r="G731" s="20"/>
      <c r="H731" s="20"/>
      <c r="I731" s="20"/>
      <c r="J731" s="20"/>
    </row>
    <row r="732" spans="2:10" s="2" customFormat="1" ht="12" customHeight="1" x14ac:dyDescent="0.5">
      <c r="B732" s="19"/>
      <c r="C732" s="20"/>
      <c r="D732" s="20"/>
      <c r="E732" s="20"/>
      <c r="F732" s="20"/>
      <c r="G732" s="20"/>
      <c r="H732" s="20"/>
      <c r="I732" s="20"/>
      <c r="J732" s="20"/>
    </row>
    <row r="733" spans="2:10" s="2" customFormat="1" ht="12" customHeight="1" x14ac:dyDescent="0.5">
      <c r="B733" s="19"/>
      <c r="C733" s="20"/>
      <c r="D733" s="20"/>
      <c r="E733" s="20"/>
      <c r="F733" s="20"/>
      <c r="G733" s="20"/>
      <c r="H733" s="20"/>
      <c r="I733" s="20"/>
      <c r="J733" s="20"/>
    </row>
    <row r="734" spans="2:10" s="2" customFormat="1" ht="12" customHeight="1" x14ac:dyDescent="0.5">
      <c r="B734" s="19"/>
      <c r="C734" s="20"/>
      <c r="D734" s="20"/>
      <c r="E734" s="20"/>
      <c r="F734" s="20"/>
      <c r="G734" s="20"/>
      <c r="H734" s="20"/>
      <c r="I734" s="20"/>
      <c r="J734" s="20"/>
    </row>
    <row r="735" spans="2:10" s="2" customFormat="1" ht="12" customHeight="1" x14ac:dyDescent="0.5">
      <c r="B735" s="19"/>
      <c r="C735" s="20"/>
      <c r="D735" s="20"/>
      <c r="E735" s="20"/>
      <c r="F735" s="20"/>
      <c r="G735" s="20"/>
      <c r="H735" s="20"/>
      <c r="I735" s="20"/>
      <c r="J735" s="20"/>
    </row>
    <row r="736" spans="2:10" s="2" customFormat="1" ht="12" customHeight="1" x14ac:dyDescent="0.5">
      <c r="B736" s="19"/>
      <c r="C736" s="20"/>
      <c r="D736" s="20"/>
      <c r="E736" s="20"/>
      <c r="F736" s="20"/>
      <c r="G736" s="20"/>
      <c r="H736" s="20"/>
      <c r="I736" s="20"/>
      <c r="J736" s="20"/>
    </row>
    <row r="737" spans="2:10" s="2" customFormat="1" ht="12" customHeight="1" x14ac:dyDescent="0.5">
      <c r="B737" s="19"/>
      <c r="C737" s="20"/>
      <c r="D737" s="20"/>
      <c r="E737" s="20"/>
      <c r="F737" s="20"/>
      <c r="G737" s="20"/>
      <c r="H737" s="20"/>
      <c r="I737" s="20"/>
      <c r="J737" s="20"/>
    </row>
    <row r="738" spans="2:10" s="2" customFormat="1" ht="12" customHeight="1" x14ac:dyDescent="0.5">
      <c r="B738" s="19"/>
      <c r="C738" s="20"/>
      <c r="D738" s="20"/>
      <c r="E738" s="20"/>
      <c r="F738" s="20"/>
      <c r="G738" s="20"/>
      <c r="H738" s="20"/>
      <c r="I738" s="20"/>
      <c r="J738" s="20"/>
    </row>
    <row r="739" spans="2:10" s="2" customFormat="1" ht="12" customHeight="1" x14ac:dyDescent="0.5">
      <c r="B739" s="19"/>
      <c r="C739" s="20"/>
      <c r="D739" s="20"/>
      <c r="E739" s="20"/>
      <c r="F739" s="20"/>
      <c r="G739" s="20"/>
      <c r="H739" s="20"/>
      <c r="I739" s="20"/>
      <c r="J739" s="20"/>
    </row>
    <row r="740" spans="2:10" s="2" customFormat="1" ht="12" customHeight="1" x14ac:dyDescent="0.5">
      <c r="B740" s="19"/>
      <c r="C740" s="20"/>
      <c r="D740" s="20"/>
      <c r="E740" s="20"/>
      <c r="F740" s="20"/>
      <c r="G740" s="20"/>
      <c r="H740" s="20"/>
      <c r="I740" s="20"/>
      <c r="J740" s="20"/>
    </row>
    <row r="741" spans="2:10" s="2" customFormat="1" ht="12" customHeight="1" x14ac:dyDescent="0.5">
      <c r="B741" s="19"/>
      <c r="C741" s="20"/>
      <c r="D741" s="20"/>
      <c r="E741" s="20"/>
      <c r="F741" s="20"/>
      <c r="G741" s="20"/>
      <c r="H741" s="20"/>
      <c r="I741" s="20"/>
      <c r="J741" s="20"/>
    </row>
    <row r="742" spans="2:10" s="2" customFormat="1" ht="12" customHeight="1" x14ac:dyDescent="0.5">
      <c r="B742" s="19"/>
      <c r="C742" s="20"/>
      <c r="D742" s="20"/>
      <c r="E742" s="20"/>
      <c r="F742" s="20"/>
      <c r="G742" s="20"/>
      <c r="H742" s="20"/>
      <c r="I742" s="20"/>
      <c r="J742" s="20"/>
    </row>
    <row r="743" spans="2:10" s="2" customFormat="1" ht="12" customHeight="1" x14ac:dyDescent="0.5">
      <c r="B743" s="19"/>
      <c r="C743" s="20"/>
      <c r="D743" s="20"/>
      <c r="E743" s="20"/>
      <c r="F743" s="20"/>
      <c r="G743" s="20"/>
      <c r="H743" s="20"/>
      <c r="I743" s="20"/>
      <c r="J743" s="20"/>
    </row>
    <row r="744" spans="2:10" s="2" customFormat="1" ht="12" customHeight="1" x14ac:dyDescent="0.5">
      <c r="B744" s="19"/>
      <c r="C744" s="20"/>
      <c r="D744" s="20"/>
      <c r="E744" s="20"/>
      <c r="F744" s="20"/>
      <c r="G744" s="20"/>
      <c r="H744" s="20"/>
      <c r="I744" s="20"/>
      <c r="J744" s="20"/>
    </row>
    <row r="745" spans="2:10" s="2" customFormat="1" ht="12" customHeight="1" x14ac:dyDescent="0.5">
      <c r="B745" s="19"/>
      <c r="C745" s="20"/>
      <c r="D745" s="20"/>
      <c r="E745" s="20"/>
      <c r="F745" s="20"/>
      <c r="G745" s="20"/>
      <c r="H745" s="20"/>
      <c r="I745" s="20"/>
      <c r="J745" s="20"/>
    </row>
    <row r="746" spans="2:10" s="2" customFormat="1" ht="12" customHeight="1" x14ac:dyDescent="0.5">
      <c r="B746" s="19"/>
      <c r="C746" s="20"/>
      <c r="D746" s="20"/>
      <c r="E746" s="20"/>
      <c r="F746" s="20"/>
      <c r="G746" s="20"/>
      <c r="H746" s="20"/>
      <c r="I746" s="20"/>
      <c r="J746" s="20"/>
    </row>
    <row r="747" spans="2:10" s="2" customFormat="1" ht="12" customHeight="1" x14ac:dyDescent="0.5">
      <c r="B747" s="19"/>
      <c r="C747" s="20"/>
      <c r="D747" s="20"/>
      <c r="E747" s="20"/>
      <c r="F747" s="20"/>
      <c r="G747" s="20"/>
      <c r="H747" s="20"/>
      <c r="I747" s="20"/>
      <c r="J747" s="20"/>
    </row>
    <row r="748" spans="2:10" s="2" customFormat="1" ht="12" customHeight="1" x14ac:dyDescent="0.5">
      <c r="B748" s="19"/>
      <c r="C748" s="20"/>
      <c r="D748" s="20"/>
      <c r="E748" s="20"/>
      <c r="F748" s="20"/>
      <c r="G748" s="20"/>
      <c r="H748" s="20"/>
      <c r="I748" s="20"/>
      <c r="J748" s="20"/>
    </row>
    <row r="749" spans="2:10" s="2" customFormat="1" ht="12" customHeight="1" x14ac:dyDescent="0.5">
      <c r="B749" s="19"/>
      <c r="C749" s="20"/>
      <c r="D749" s="20"/>
      <c r="E749" s="20"/>
      <c r="F749" s="20"/>
      <c r="G749" s="20"/>
      <c r="H749" s="20"/>
      <c r="I749" s="20"/>
      <c r="J749" s="20"/>
    </row>
    <row r="750" spans="2:10" s="2" customFormat="1" ht="12" customHeight="1" x14ac:dyDescent="0.5">
      <c r="B750" s="19"/>
      <c r="C750" s="20"/>
      <c r="D750" s="20"/>
      <c r="E750" s="20"/>
      <c r="F750" s="20"/>
      <c r="G750" s="20"/>
      <c r="H750" s="20"/>
      <c r="I750" s="20"/>
      <c r="J750" s="20"/>
    </row>
    <row r="751" spans="2:10" s="2" customFormat="1" ht="12" customHeight="1" x14ac:dyDescent="0.5">
      <c r="B751" s="19"/>
      <c r="C751" s="20"/>
      <c r="D751" s="20"/>
      <c r="E751" s="20"/>
      <c r="F751" s="20"/>
      <c r="G751" s="20"/>
      <c r="H751" s="20"/>
      <c r="I751" s="20"/>
      <c r="J751" s="20"/>
    </row>
    <row r="752" spans="2:10" s="2" customFormat="1" ht="12" customHeight="1" x14ac:dyDescent="0.5">
      <c r="B752" s="19"/>
      <c r="C752" s="20"/>
      <c r="D752" s="20"/>
      <c r="E752" s="20"/>
      <c r="F752" s="20"/>
      <c r="G752" s="20"/>
      <c r="H752" s="20"/>
      <c r="I752" s="20"/>
      <c r="J752" s="20"/>
    </row>
    <row r="753" spans="2:10" s="2" customFormat="1" ht="12" customHeight="1" x14ac:dyDescent="0.5">
      <c r="B753" s="19"/>
      <c r="C753" s="20"/>
      <c r="D753" s="20"/>
      <c r="E753" s="20"/>
      <c r="F753" s="20"/>
      <c r="G753" s="20"/>
      <c r="H753" s="20"/>
      <c r="I753" s="20"/>
      <c r="J753" s="20"/>
    </row>
    <row r="754" spans="2:10" s="2" customFormat="1" ht="12" customHeight="1" x14ac:dyDescent="0.5">
      <c r="B754" s="19"/>
      <c r="C754" s="20"/>
      <c r="D754" s="20"/>
      <c r="E754" s="20"/>
      <c r="F754" s="20"/>
      <c r="G754" s="20"/>
      <c r="H754" s="20"/>
      <c r="I754" s="20"/>
      <c r="J754" s="20"/>
    </row>
    <row r="755" spans="2:10" s="2" customFormat="1" ht="12" customHeight="1" x14ac:dyDescent="0.5">
      <c r="B755" s="19"/>
      <c r="C755" s="20"/>
      <c r="D755" s="20"/>
      <c r="E755" s="20"/>
      <c r="F755" s="20"/>
      <c r="G755" s="20"/>
      <c r="H755" s="20"/>
      <c r="I755" s="20"/>
      <c r="J755" s="20"/>
    </row>
    <row r="756" spans="2:10" s="2" customFormat="1" ht="12" customHeight="1" x14ac:dyDescent="0.5">
      <c r="B756" s="19"/>
      <c r="C756" s="20"/>
      <c r="D756" s="20"/>
      <c r="E756" s="20"/>
      <c r="F756" s="20"/>
      <c r="G756" s="20"/>
      <c r="H756" s="20"/>
      <c r="I756" s="20"/>
      <c r="J756" s="20"/>
    </row>
    <row r="757" spans="2:10" s="2" customFormat="1" ht="12" customHeight="1" x14ac:dyDescent="0.5">
      <c r="B757" s="19"/>
      <c r="C757" s="20"/>
      <c r="D757" s="20"/>
      <c r="E757" s="20"/>
      <c r="F757" s="20"/>
      <c r="G757" s="20"/>
      <c r="H757" s="20"/>
      <c r="I757" s="20"/>
      <c r="J757" s="20"/>
    </row>
    <row r="758" spans="2:10" s="2" customFormat="1" ht="12" customHeight="1" x14ac:dyDescent="0.5">
      <c r="B758" s="19"/>
      <c r="C758" s="20"/>
      <c r="D758" s="20"/>
      <c r="E758" s="20"/>
      <c r="F758" s="20"/>
      <c r="G758" s="20"/>
      <c r="H758" s="20"/>
      <c r="I758" s="20"/>
      <c r="J758" s="20"/>
    </row>
    <row r="759" spans="2:10" s="2" customFormat="1" ht="12" customHeight="1" x14ac:dyDescent="0.5">
      <c r="B759" s="19"/>
      <c r="C759" s="20"/>
      <c r="D759" s="20"/>
      <c r="E759" s="20"/>
      <c r="F759" s="20"/>
      <c r="G759" s="20"/>
      <c r="H759" s="20"/>
      <c r="I759" s="20"/>
      <c r="J759" s="20"/>
    </row>
    <row r="760" spans="2:10" s="3" customFormat="1" ht="20.100000000000001" customHeight="1" x14ac:dyDescent="0.5">
      <c r="B760" s="25" t="s">
        <v>138</v>
      </c>
      <c r="C760" s="26"/>
      <c r="D760" s="26"/>
      <c r="E760" s="26"/>
      <c r="F760" s="27"/>
      <c r="G760" s="28"/>
      <c r="H760" s="29"/>
      <c r="I760" s="29"/>
      <c r="J760" s="30">
        <f>SUM(J703:J759)</f>
        <v>0</v>
      </c>
    </row>
    <row r="761" spans="2:10" s="1" customFormat="1" ht="12" customHeight="1" x14ac:dyDescent="0.5">
      <c r="J761" s="31" t="s">
        <v>2079</v>
      </c>
    </row>
    <row r="762" spans="2:10" s="4" customFormat="1" ht="13" x14ac:dyDescent="0.5">
      <c r="B762" s="47" t="s">
        <v>1927</v>
      </c>
    </row>
    <row r="763" spans="2:10" s="1" customFormat="1" ht="11.7" x14ac:dyDescent="0.5">
      <c r="B763" s="44" t="s">
        <v>1571</v>
      </c>
    </row>
    <row r="764" spans="2:10" s="2" customFormat="1" ht="14.35" customHeight="1" x14ac:dyDescent="0.5">
      <c r="B764" s="33"/>
      <c r="C764" s="33" t="s">
        <v>1572</v>
      </c>
      <c r="D764" s="33"/>
      <c r="E764" s="33" t="s">
        <v>1573</v>
      </c>
      <c r="F764" s="33" t="s">
        <v>4</v>
      </c>
      <c r="G764" s="33"/>
      <c r="H764" s="33"/>
      <c r="I764" s="33"/>
      <c r="J764" s="33" t="s">
        <v>1589</v>
      </c>
    </row>
    <row r="765" spans="2:10" s="3" customFormat="1" ht="18.95" customHeight="1" x14ac:dyDescent="0.5"/>
    <row r="766" spans="2:10" s="2" customFormat="1" ht="36" customHeight="1" x14ac:dyDescent="0.5">
      <c r="B766" s="34"/>
      <c r="C766" s="34"/>
      <c r="D766" s="34"/>
      <c r="E766" s="35" t="s">
        <v>912</v>
      </c>
      <c r="F766" s="36" t="s">
        <v>1928</v>
      </c>
      <c r="G766" s="34"/>
      <c r="H766" s="34"/>
      <c r="I766" s="34"/>
      <c r="J766" s="37">
        <f>J56</f>
        <v>0</v>
      </c>
    </row>
    <row r="767" spans="2:10" s="2" customFormat="1" ht="12" customHeight="1" x14ac:dyDescent="0.5"/>
    <row r="768" spans="2:10" s="2" customFormat="1" ht="12" customHeight="1" x14ac:dyDescent="0.5">
      <c r="B768" s="34"/>
      <c r="C768" s="34"/>
      <c r="D768" s="34"/>
      <c r="E768" s="35" t="s">
        <v>986</v>
      </c>
      <c r="F768" s="36" t="s">
        <v>985</v>
      </c>
      <c r="G768" s="34"/>
      <c r="H768" s="34"/>
      <c r="I768" s="34"/>
      <c r="J768" s="37">
        <f>J121</f>
        <v>0</v>
      </c>
    </row>
    <row r="769" spans="2:10" s="2" customFormat="1" ht="12" customHeight="1" x14ac:dyDescent="0.5"/>
    <row r="770" spans="2:10" s="2" customFormat="1" ht="24" customHeight="1" x14ac:dyDescent="0.5">
      <c r="B770" s="34"/>
      <c r="C770" s="34"/>
      <c r="D770" s="34"/>
      <c r="E770" s="35" t="s">
        <v>1283</v>
      </c>
      <c r="F770" s="36" t="s">
        <v>1282</v>
      </c>
      <c r="G770" s="34"/>
      <c r="H770" s="34"/>
      <c r="I770" s="34"/>
      <c r="J770" s="37">
        <f>J183</f>
        <v>20000</v>
      </c>
    </row>
    <row r="771" spans="2:10" s="2" customFormat="1" ht="12" customHeight="1" x14ac:dyDescent="0.5"/>
    <row r="772" spans="2:10" s="2" customFormat="1" ht="12" customHeight="1" x14ac:dyDescent="0.5">
      <c r="B772" s="34"/>
      <c r="C772" s="34"/>
      <c r="D772" s="34"/>
      <c r="E772" s="35" t="s">
        <v>2080</v>
      </c>
      <c r="F772" s="36" t="s">
        <v>1290</v>
      </c>
      <c r="G772" s="34"/>
      <c r="H772" s="34"/>
      <c r="I772" s="34"/>
      <c r="J772" s="37">
        <f>J240</f>
        <v>0</v>
      </c>
    </row>
    <row r="773" spans="2:10" s="2" customFormat="1" ht="12" customHeight="1" x14ac:dyDescent="0.5"/>
    <row r="774" spans="2:10" s="2" customFormat="1" ht="12" customHeight="1" x14ac:dyDescent="0.5">
      <c r="B774" s="34"/>
      <c r="C774" s="34"/>
      <c r="D774" s="34"/>
      <c r="E774" s="35" t="s">
        <v>1303</v>
      </c>
      <c r="F774" s="36" t="s">
        <v>1302</v>
      </c>
      <c r="G774" s="34"/>
      <c r="H774" s="34"/>
      <c r="I774" s="34"/>
      <c r="J774" s="37">
        <f>J302</f>
        <v>0</v>
      </c>
    </row>
    <row r="775" spans="2:10" s="2" customFormat="1" ht="12" customHeight="1" x14ac:dyDescent="0.5"/>
    <row r="776" spans="2:10" s="2" customFormat="1" ht="12" customHeight="1" x14ac:dyDescent="0.5">
      <c r="B776" s="34"/>
      <c r="C776" s="34"/>
      <c r="D776" s="34"/>
      <c r="E776" s="35" t="s">
        <v>1683</v>
      </c>
      <c r="F776" s="36" t="s">
        <v>1682</v>
      </c>
      <c r="G776" s="34"/>
      <c r="H776" s="34"/>
      <c r="I776" s="34"/>
      <c r="J776" s="37">
        <f>J358</f>
        <v>200000</v>
      </c>
    </row>
    <row r="777" spans="2:10" s="2" customFormat="1" ht="12" customHeight="1" x14ac:dyDescent="0.5"/>
    <row r="778" spans="2:10" s="2" customFormat="1" ht="12" customHeight="1" x14ac:dyDescent="0.5">
      <c r="B778" s="34"/>
      <c r="C778" s="34"/>
      <c r="D778" s="34"/>
      <c r="E778" s="35" t="s">
        <v>1797</v>
      </c>
      <c r="F778" s="36" t="s">
        <v>1796</v>
      </c>
      <c r="G778" s="34"/>
      <c r="H778" s="34"/>
      <c r="I778" s="34"/>
      <c r="J778" s="37">
        <f>J417</f>
        <v>0</v>
      </c>
    </row>
    <row r="779" spans="2:10" s="2" customFormat="1" ht="12" customHeight="1" x14ac:dyDescent="0.5"/>
    <row r="780" spans="2:10" s="2" customFormat="1" ht="12" customHeight="1" x14ac:dyDescent="0.5">
      <c r="B780" s="34"/>
      <c r="C780" s="34"/>
      <c r="D780" s="34"/>
      <c r="E780" s="35" t="s">
        <v>1813</v>
      </c>
      <c r="F780" s="36" t="s">
        <v>1812</v>
      </c>
      <c r="G780" s="34"/>
      <c r="H780" s="34"/>
      <c r="I780" s="34"/>
      <c r="J780" s="37">
        <f>J469</f>
        <v>0</v>
      </c>
    </row>
    <row r="781" spans="2:10" s="2" customFormat="1" ht="12" customHeight="1" x14ac:dyDescent="0.5"/>
    <row r="782" spans="2:10" s="2" customFormat="1" ht="12" customHeight="1" x14ac:dyDescent="0.5">
      <c r="B782" s="34"/>
      <c r="C782" s="34"/>
      <c r="D782" s="34"/>
      <c r="E782" s="35" t="s">
        <v>1997</v>
      </c>
      <c r="F782" s="36" t="s">
        <v>1996</v>
      </c>
      <c r="G782" s="34"/>
      <c r="H782" s="34"/>
      <c r="I782" s="34"/>
      <c r="J782" s="37">
        <f>J526</f>
        <v>750000</v>
      </c>
    </row>
    <row r="783" spans="2:10" s="2" customFormat="1" ht="12" customHeight="1" x14ac:dyDescent="0.5"/>
    <row r="784" spans="2:10" s="2" customFormat="1" ht="12" customHeight="1" x14ac:dyDescent="0.5">
      <c r="B784" s="34"/>
      <c r="C784" s="34"/>
      <c r="D784" s="34"/>
      <c r="E784" s="35" t="s">
        <v>2081</v>
      </c>
      <c r="F784" s="36" t="s">
        <v>2013</v>
      </c>
      <c r="G784" s="34"/>
      <c r="H784" s="34"/>
      <c r="I784" s="34"/>
      <c r="J784" s="37">
        <f>J582</f>
        <v>0</v>
      </c>
    </row>
    <row r="785" spans="2:10" s="2" customFormat="1" ht="12" customHeight="1" x14ac:dyDescent="0.5"/>
    <row r="786" spans="2:10" s="2" customFormat="1" ht="24" customHeight="1" x14ac:dyDescent="0.5">
      <c r="B786" s="34"/>
      <c r="C786" s="34"/>
      <c r="D786" s="34"/>
      <c r="E786" s="35" t="s">
        <v>2082</v>
      </c>
      <c r="F786" s="36" t="s">
        <v>2032</v>
      </c>
      <c r="G786" s="34"/>
      <c r="H786" s="34"/>
      <c r="I786" s="34"/>
      <c r="J786" s="37">
        <f>J643</f>
        <v>0</v>
      </c>
    </row>
    <row r="787" spans="2:10" s="2" customFormat="1" ht="12" customHeight="1" x14ac:dyDescent="0.5"/>
    <row r="788" spans="2:10" s="2" customFormat="1" ht="12" customHeight="1" x14ac:dyDescent="0.5">
      <c r="B788" s="34"/>
      <c r="C788" s="34"/>
      <c r="D788" s="34"/>
      <c r="E788" s="35" t="s">
        <v>2083</v>
      </c>
      <c r="F788" s="36" t="s">
        <v>2046</v>
      </c>
      <c r="G788" s="34"/>
      <c r="H788" s="34"/>
      <c r="I788" s="34"/>
      <c r="J788" s="37">
        <f>J698</f>
        <v>0</v>
      </c>
    </row>
    <row r="789" spans="2:10" s="2" customFormat="1" ht="12" customHeight="1" x14ac:dyDescent="0.5"/>
    <row r="790" spans="2:10" s="2" customFormat="1" ht="24" customHeight="1" x14ac:dyDescent="0.5">
      <c r="B790" s="34"/>
      <c r="C790" s="34"/>
      <c r="D790" s="34"/>
      <c r="E790" s="35" t="s">
        <v>2084</v>
      </c>
      <c r="F790" s="36" t="s">
        <v>2064</v>
      </c>
      <c r="G790" s="34"/>
      <c r="H790" s="34"/>
      <c r="I790" s="34"/>
      <c r="J790" s="37">
        <f>J760</f>
        <v>0</v>
      </c>
    </row>
    <row r="791" spans="2:10" s="2" customFormat="1" ht="12" customHeight="1" x14ac:dyDescent="0.5"/>
    <row r="792" spans="2:10" s="2" customFormat="1" ht="12.6" customHeight="1" x14ac:dyDescent="0.5">
      <c r="B792" s="34"/>
      <c r="C792" s="34"/>
      <c r="D792" s="34"/>
      <c r="E792" s="33"/>
      <c r="F792" s="36" t="s">
        <v>1585</v>
      </c>
      <c r="G792" s="34"/>
      <c r="H792" s="34"/>
      <c r="I792" s="34"/>
      <c r="J792" s="42">
        <f>SUM(J765:J791)</f>
        <v>970000</v>
      </c>
    </row>
    <row r="793" spans="2:10" s="2" customFormat="1" ht="12" customHeight="1" x14ac:dyDescent="0.5"/>
    <row r="794" spans="2:10" s="2" customFormat="1" ht="12" customHeight="1" x14ac:dyDescent="0.5">
      <c r="B794" s="34"/>
      <c r="C794" s="34"/>
      <c r="D794" s="34"/>
      <c r="E794" s="35"/>
      <c r="F794" s="36"/>
      <c r="G794" s="34"/>
      <c r="H794" s="34"/>
      <c r="I794" s="34"/>
      <c r="J794" s="37"/>
    </row>
    <row r="795" spans="2:10" s="3" customFormat="1" ht="20.100000000000001" customHeight="1" x14ac:dyDescent="0.5">
      <c r="B795" s="38"/>
      <c r="C795" s="38"/>
      <c r="D795" s="38"/>
      <c r="E795" s="39" t="s">
        <v>1586</v>
      </c>
      <c r="F795" s="38"/>
      <c r="G795" s="38"/>
      <c r="H795" s="38"/>
      <c r="I795" s="38"/>
      <c r="J795" s="40">
        <f>SUM(J792:J794)</f>
        <v>970000</v>
      </c>
    </row>
    <row r="796" spans="2:10" s="2" customFormat="1" ht="12" customHeight="1" x14ac:dyDescent="0.5"/>
    <row r="797" spans="2:10" s="2" customFormat="1" ht="12" customHeight="1" x14ac:dyDescent="0.5"/>
    <row r="798" spans="2:10" s="2" customFormat="1" ht="12" customHeight="1" x14ac:dyDescent="0.5"/>
    <row r="799" spans="2:10" s="2" customFormat="1" ht="12" customHeight="1" x14ac:dyDescent="0.5"/>
    <row r="800" spans="2:10" s="2" customFormat="1" ht="12" customHeight="1" x14ac:dyDescent="0.5"/>
    <row r="801" s="2" customFormat="1" ht="12" customHeight="1" x14ac:dyDescent="0.5"/>
    <row r="802" s="2" customFormat="1" ht="12" customHeight="1" x14ac:dyDescent="0.5"/>
    <row r="803" s="2" customFormat="1" ht="12" customHeight="1" x14ac:dyDescent="0.5"/>
    <row r="804" s="2" customFormat="1" ht="12" customHeight="1" x14ac:dyDescent="0.5"/>
    <row r="805" s="2" customFormat="1" ht="12" customHeight="1" x14ac:dyDescent="0.5"/>
    <row r="806" s="2" customFormat="1" ht="12" customHeight="1" x14ac:dyDescent="0.5"/>
    <row r="807" s="2" customFormat="1" ht="12" customHeight="1" x14ac:dyDescent="0.5"/>
    <row r="808" s="2" customFormat="1" ht="12" customHeight="1" x14ac:dyDescent="0.5"/>
    <row r="809" s="2" customFormat="1" ht="12" customHeight="1" x14ac:dyDescent="0.5"/>
    <row r="810" s="2" customFormat="1" ht="12" customHeight="1" x14ac:dyDescent="0.5"/>
    <row r="811" s="2" customFormat="1" ht="12" customHeight="1" x14ac:dyDescent="0.5"/>
    <row r="812" s="2" customFormat="1" ht="12" customHeight="1" x14ac:dyDescent="0.5"/>
    <row r="813" s="2" customFormat="1" ht="12" customHeight="1" x14ac:dyDescent="0.5"/>
    <row r="814" s="2" customFormat="1" ht="12" customHeight="1" x14ac:dyDescent="0.5"/>
    <row r="815" s="2" customFormat="1" ht="12" customHeight="1" x14ac:dyDescent="0.5"/>
    <row r="816" s="2" customFormat="1" ht="12" customHeight="1" x14ac:dyDescent="0.5"/>
    <row r="817" spans="10:10" s="2" customFormat="1" ht="12" customHeight="1" x14ac:dyDescent="0.5"/>
    <row r="818" spans="10:10" s="2" customFormat="1" ht="12" customHeight="1" x14ac:dyDescent="0.5"/>
    <row r="819" spans="10:10" s="2" customFormat="1" ht="12" customHeight="1" x14ac:dyDescent="0.5"/>
    <row r="820" spans="10:10" s="2" customFormat="1" ht="12" customHeight="1" x14ac:dyDescent="0.5"/>
    <row r="821" spans="10:10" s="2" customFormat="1" ht="12" customHeight="1" x14ac:dyDescent="0.5"/>
    <row r="822" spans="10:10" s="2" customFormat="1" ht="12" customHeight="1" x14ac:dyDescent="0.5"/>
    <row r="823" spans="10:10" s="2" customFormat="1" ht="12" customHeight="1" x14ac:dyDescent="0.5"/>
    <row r="824" spans="10:10" s="1" customFormat="1" ht="12" customHeight="1" x14ac:dyDescent="0.5">
      <c r="J824" s="31" t="s">
        <v>2085</v>
      </c>
    </row>
  </sheetData>
  <sheetProtection algorithmName="SHA-512" hashValue="glqymi+O4xf2CqIdZuzz6Qn8WmermgTFBi3cJQagC50KcrZJBXbYWhEDi9zq5LF+zoGZXhUak/xXSg/+rzodAA==" saltValue="+GdZvfjAJRD5RyW6tn4nyA==" spinCount="100000" sheet="1" objects="1" scenarios="1" selectLockedCells="1"/>
  <pageMargins left="0.59027779999999996" right="0.59027779999999996" top="0.59027779999999996" bottom="0.59027779999999996" header="0.3" footer="0.3"/>
  <pageSetup paperSize="9" orientation="portrait"/>
  <rowBreaks count="14" manualBreakCount="14">
    <brk id="57" man="1"/>
    <brk id="122" man="1"/>
    <brk id="184" man="1"/>
    <brk id="241" man="1"/>
    <brk id="303" man="1"/>
    <brk id="359" man="1"/>
    <brk id="418" man="1"/>
    <brk id="470" man="1"/>
    <brk id="527" man="1"/>
    <brk id="583" man="1"/>
    <brk id="644" man="1"/>
    <brk id="699" man="1"/>
    <brk id="761" man="1"/>
    <brk id="824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91"/>
  <sheetViews>
    <sheetView showGridLines="0" topLeftCell="B8" workbookViewId="0">
      <selection activeCell="I9" sqref="I9"/>
    </sheetView>
  </sheetViews>
  <sheetFormatPr defaultColWidth="9.1171875" defaultRowHeight="14.35" x14ac:dyDescent="0.5"/>
  <cols>
    <col min="1" max="1" width="5.41015625" style="5" hidden="1" customWidth="1"/>
    <col min="2" max="3" width="9.703125" style="5" customWidth="1"/>
    <col min="4" max="5" width="3.29296875" style="5" customWidth="1"/>
    <col min="6" max="6" width="32.41015625" style="5" customWidth="1"/>
    <col min="7" max="7" width="8.5859375" style="5" customWidth="1"/>
    <col min="8" max="8" width="9.29296875" style="5" customWidth="1"/>
    <col min="9" max="9" width="10.29296875" style="5" customWidth="1"/>
    <col min="10" max="10" width="13" style="5" customWidth="1"/>
    <col min="11" max="16384" width="9.1171875" style="5"/>
  </cols>
  <sheetData>
    <row r="1" spans="1:10" s="4" customFormat="1" ht="13" x14ac:dyDescent="0.5">
      <c r="A1" s="4" t="s">
        <v>0</v>
      </c>
      <c r="B1" s="47" t="s">
        <v>2086</v>
      </c>
    </row>
    <row r="2" spans="1:10" s="1" customFormat="1" ht="11.7" x14ac:dyDescent="0.5">
      <c r="B2" s="44" t="s">
        <v>726</v>
      </c>
    </row>
    <row r="3" spans="1:10" s="2" customFormat="1" ht="39.450000000000003" customHeight="1" x14ac:dyDescent="0.5">
      <c r="B3" s="7"/>
      <c r="C3" s="8" t="s">
        <v>3</v>
      </c>
      <c r="D3" s="8"/>
      <c r="E3" s="8"/>
      <c r="F3" s="7" t="s">
        <v>4</v>
      </c>
      <c r="G3" s="7" t="s">
        <v>5</v>
      </c>
      <c r="H3" s="7" t="s">
        <v>6</v>
      </c>
      <c r="I3" s="7" t="s">
        <v>7</v>
      </c>
      <c r="J3" s="9" t="s">
        <v>1589</v>
      </c>
    </row>
    <row r="4" spans="1:10" s="3" customFormat="1" ht="20.100000000000001" customHeight="1" x14ac:dyDescent="0.5">
      <c r="B4" s="10"/>
      <c r="C4" s="11"/>
      <c r="D4" s="11"/>
      <c r="E4" s="11"/>
      <c r="F4" s="11"/>
      <c r="G4" s="11"/>
      <c r="H4" s="11"/>
      <c r="I4" s="11"/>
      <c r="J4" s="12"/>
    </row>
    <row r="5" spans="1:10" s="2" customFormat="1" ht="12" customHeight="1" x14ac:dyDescent="0.5">
      <c r="A5" s="2">
        <v>10190</v>
      </c>
      <c r="B5" s="13" t="s">
        <v>2087</v>
      </c>
      <c r="C5" s="14"/>
      <c r="D5" s="14"/>
      <c r="E5" s="14"/>
      <c r="F5" s="32" t="s">
        <v>728</v>
      </c>
      <c r="G5" s="16"/>
      <c r="H5" s="17"/>
      <c r="I5" s="17"/>
      <c r="J5" s="18"/>
    </row>
    <row r="6" spans="1:10" s="2" customFormat="1" ht="12" customHeight="1" x14ac:dyDescent="0.5">
      <c r="B6" s="19"/>
      <c r="C6" s="20"/>
      <c r="D6" s="20"/>
      <c r="E6" s="20"/>
      <c r="F6" s="20"/>
      <c r="G6" s="20"/>
      <c r="H6" s="20"/>
      <c r="I6" s="20"/>
      <c r="J6" s="20"/>
    </row>
    <row r="7" spans="1:10" s="2" customFormat="1" ht="12" customHeight="1" x14ac:dyDescent="0.5">
      <c r="A7" s="2">
        <v>10191</v>
      </c>
      <c r="B7" s="13" t="s">
        <v>729</v>
      </c>
      <c r="C7" s="14"/>
      <c r="D7" s="14"/>
      <c r="E7" s="14"/>
      <c r="F7" s="15" t="s">
        <v>1590</v>
      </c>
      <c r="G7" s="16"/>
      <c r="H7" s="17"/>
      <c r="I7" s="17"/>
      <c r="J7" s="18"/>
    </row>
    <row r="8" spans="1:10" s="2" customFormat="1" ht="12" customHeight="1" x14ac:dyDescent="0.5">
      <c r="B8" s="19"/>
      <c r="C8" s="20"/>
      <c r="D8" s="20"/>
      <c r="E8" s="20"/>
      <c r="F8" s="20"/>
      <c r="G8" s="20"/>
      <c r="H8" s="20"/>
      <c r="I8" s="20"/>
      <c r="J8" s="20"/>
    </row>
    <row r="9" spans="1:10" s="2" customFormat="1" ht="24" customHeight="1" x14ac:dyDescent="0.5">
      <c r="A9" s="2">
        <v>10192</v>
      </c>
      <c r="B9" s="13"/>
      <c r="C9" s="14" t="s">
        <v>730</v>
      </c>
      <c r="D9" s="14"/>
      <c r="E9" s="14"/>
      <c r="F9" s="15" t="s">
        <v>397</v>
      </c>
      <c r="G9" s="21" t="s">
        <v>673</v>
      </c>
      <c r="H9" s="45">
        <v>4</v>
      </c>
      <c r="I9" s="23">
        <v>0</v>
      </c>
      <c r="J9" s="18">
        <f>IF(G9 = CHAR(37), H9*I9/100,H9*I9)</f>
        <v>0</v>
      </c>
    </row>
    <row r="10" spans="1:10" s="2" customFormat="1" ht="12" customHeight="1" x14ac:dyDescent="0.5">
      <c r="B10" s="19"/>
      <c r="C10" s="20"/>
      <c r="D10" s="20"/>
      <c r="E10" s="20"/>
      <c r="F10" s="20"/>
      <c r="G10" s="20"/>
      <c r="H10" s="20"/>
      <c r="I10" s="20"/>
      <c r="J10" s="20"/>
    </row>
    <row r="11" spans="1:10" s="2" customFormat="1" ht="24" customHeight="1" x14ac:dyDescent="0.5">
      <c r="A11" s="2">
        <v>10193</v>
      </c>
      <c r="B11" s="13"/>
      <c r="C11" s="14" t="s">
        <v>731</v>
      </c>
      <c r="D11" s="14"/>
      <c r="E11" s="14"/>
      <c r="F11" s="15" t="s">
        <v>399</v>
      </c>
      <c r="G11" s="21" t="s">
        <v>162</v>
      </c>
      <c r="H11" s="45">
        <v>200</v>
      </c>
      <c r="I11" s="23">
        <v>0</v>
      </c>
      <c r="J11" s="18">
        <f>IF(G11 = CHAR(37), H11*I11/100,H11*I11)</f>
        <v>0</v>
      </c>
    </row>
    <row r="12" spans="1:10" s="2" customFormat="1" ht="12" customHeight="1" x14ac:dyDescent="0.5">
      <c r="B12" s="19"/>
      <c r="C12" s="20"/>
      <c r="D12" s="20"/>
      <c r="E12" s="20"/>
      <c r="F12" s="20"/>
      <c r="G12" s="20"/>
      <c r="H12" s="20"/>
      <c r="I12" s="20"/>
      <c r="J12" s="20"/>
    </row>
    <row r="13" spans="1:10" s="2" customFormat="1" ht="12" customHeight="1" x14ac:dyDescent="0.5">
      <c r="A13" s="2">
        <v>10194</v>
      </c>
      <c r="B13" s="13" t="s">
        <v>734</v>
      </c>
      <c r="C13" s="14"/>
      <c r="D13" s="14"/>
      <c r="E13" s="14"/>
      <c r="F13" s="15" t="s">
        <v>1592</v>
      </c>
      <c r="G13" s="21"/>
      <c r="H13" s="45"/>
      <c r="I13" s="18"/>
      <c r="J13" s="18"/>
    </row>
    <row r="14" spans="1:10" s="2" customFormat="1" ht="12" customHeight="1" x14ac:dyDescent="0.5">
      <c r="B14" s="19"/>
      <c r="C14" s="20"/>
      <c r="D14" s="20"/>
      <c r="E14" s="20"/>
      <c r="F14" s="20"/>
      <c r="G14" s="20"/>
      <c r="H14" s="20"/>
      <c r="I14" s="20"/>
      <c r="J14" s="20"/>
    </row>
    <row r="15" spans="1:10" s="2" customFormat="1" ht="24" customHeight="1" x14ac:dyDescent="0.5">
      <c r="A15" s="2">
        <v>10195</v>
      </c>
      <c r="B15" s="13"/>
      <c r="C15" s="14" t="s">
        <v>735</v>
      </c>
      <c r="D15" s="14"/>
      <c r="E15" s="14"/>
      <c r="F15" s="15" t="s">
        <v>403</v>
      </c>
      <c r="G15" s="21" t="s">
        <v>673</v>
      </c>
      <c r="H15" s="45">
        <v>4</v>
      </c>
      <c r="I15" s="23">
        <v>0</v>
      </c>
      <c r="J15" s="18">
        <f>IF(G15 = CHAR(37), H15*I15/100,H15*I15)</f>
        <v>0</v>
      </c>
    </row>
    <row r="16" spans="1:10" s="2" customFormat="1" ht="12" customHeight="1" x14ac:dyDescent="0.5">
      <c r="B16" s="19"/>
      <c r="C16" s="20"/>
      <c r="D16" s="20"/>
      <c r="E16" s="20"/>
      <c r="F16" s="20"/>
      <c r="G16" s="20"/>
      <c r="H16" s="20"/>
      <c r="I16" s="20"/>
      <c r="J16" s="20"/>
    </row>
    <row r="17" spans="1:10" s="2" customFormat="1" ht="36" customHeight="1" x14ac:dyDescent="0.5">
      <c r="A17" s="2">
        <v>10196</v>
      </c>
      <c r="B17" s="13"/>
      <c r="C17" s="14" t="s">
        <v>1593</v>
      </c>
      <c r="D17" s="14"/>
      <c r="E17" s="14"/>
      <c r="F17" s="15" t="s">
        <v>405</v>
      </c>
      <c r="G17" s="21" t="s">
        <v>162</v>
      </c>
      <c r="H17" s="45">
        <v>200</v>
      </c>
      <c r="I17" s="23">
        <v>0</v>
      </c>
      <c r="J17" s="18">
        <f>IF(G17 = CHAR(37), H17*I17/100,H17*I17)</f>
        <v>0</v>
      </c>
    </row>
    <row r="18" spans="1:10" s="2" customFormat="1" ht="12" customHeight="1" x14ac:dyDescent="0.5">
      <c r="B18" s="19"/>
      <c r="C18" s="20"/>
      <c r="D18" s="20"/>
      <c r="E18" s="20"/>
      <c r="F18" s="20"/>
      <c r="G18" s="20"/>
      <c r="H18" s="20"/>
      <c r="I18" s="20"/>
      <c r="J18" s="20"/>
    </row>
    <row r="19" spans="1:10" s="2" customFormat="1" ht="24" customHeight="1" x14ac:dyDescent="0.5">
      <c r="A19" s="2">
        <v>10197</v>
      </c>
      <c r="B19" s="13" t="s">
        <v>1594</v>
      </c>
      <c r="C19" s="14"/>
      <c r="D19" s="14"/>
      <c r="E19" s="14"/>
      <c r="F19" s="15" t="s">
        <v>407</v>
      </c>
      <c r="G19" s="21"/>
      <c r="H19" s="45"/>
      <c r="I19" s="18"/>
      <c r="J19" s="18"/>
    </row>
    <row r="20" spans="1:10" s="2" customFormat="1" ht="12" customHeight="1" x14ac:dyDescent="0.5">
      <c r="B20" s="19"/>
      <c r="C20" s="20"/>
      <c r="D20" s="20"/>
      <c r="E20" s="20"/>
      <c r="F20" s="20"/>
      <c r="G20" s="20"/>
      <c r="H20" s="20"/>
      <c r="I20" s="20"/>
      <c r="J20" s="20"/>
    </row>
    <row r="21" spans="1:10" s="2" customFormat="1" ht="24" customHeight="1" x14ac:dyDescent="0.5">
      <c r="A21" s="2">
        <v>10198</v>
      </c>
      <c r="B21" s="13"/>
      <c r="C21" s="14" t="s">
        <v>1595</v>
      </c>
      <c r="D21" s="14"/>
      <c r="E21" s="14"/>
      <c r="F21" s="15" t="s">
        <v>409</v>
      </c>
      <c r="G21" s="21" t="s">
        <v>410</v>
      </c>
      <c r="H21" s="45">
        <v>30</v>
      </c>
      <c r="I21" s="23">
        <v>0</v>
      </c>
      <c r="J21" s="18">
        <f>IF(G21 = CHAR(37), H21*I21/100,H21*I21)</f>
        <v>0</v>
      </c>
    </row>
    <row r="22" spans="1:10" s="2" customFormat="1" ht="12" customHeight="1" x14ac:dyDescent="0.5">
      <c r="B22" s="19"/>
      <c r="C22" s="20"/>
      <c r="D22" s="20"/>
      <c r="E22" s="20"/>
      <c r="F22" s="20"/>
      <c r="G22" s="20"/>
      <c r="H22" s="20"/>
      <c r="I22" s="20"/>
      <c r="J22" s="20"/>
    </row>
    <row r="23" spans="1:10" s="2" customFormat="1" ht="24" customHeight="1" x14ac:dyDescent="0.5">
      <c r="A23" s="2">
        <v>10199</v>
      </c>
      <c r="B23" s="13"/>
      <c r="C23" s="14" t="s">
        <v>1596</v>
      </c>
      <c r="D23" s="14"/>
      <c r="E23" s="14"/>
      <c r="F23" s="15" t="s">
        <v>1597</v>
      </c>
      <c r="G23" s="21" t="s">
        <v>410</v>
      </c>
      <c r="H23" s="45">
        <v>5</v>
      </c>
      <c r="I23" s="23">
        <v>0</v>
      </c>
      <c r="J23" s="18">
        <f>IF(G23 = CHAR(37), H23*I23/100,H23*I23)</f>
        <v>0</v>
      </c>
    </row>
    <row r="24" spans="1:10" s="2" customFormat="1" ht="12" customHeight="1" x14ac:dyDescent="0.5">
      <c r="B24" s="19"/>
      <c r="C24" s="20"/>
      <c r="D24" s="20"/>
      <c r="E24" s="20"/>
      <c r="F24" s="20"/>
      <c r="G24" s="20"/>
      <c r="H24" s="20"/>
      <c r="I24" s="20"/>
      <c r="J24" s="20"/>
    </row>
    <row r="25" spans="1:10" s="2" customFormat="1" ht="12" customHeight="1" x14ac:dyDescent="0.5">
      <c r="B25" s="19"/>
      <c r="C25" s="20"/>
      <c r="D25" s="20"/>
      <c r="E25" s="20"/>
      <c r="F25" s="20"/>
      <c r="G25" s="20"/>
      <c r="H25" s="20"/>
      <c r="I25" s="20"/>
      <c r="J25" s="20"/>
    </row>
    <row r="26" spans="1:10" s="2" customFormat="1" ht="12" customHeight="1" x14ac:dyDescent="0.5">
      <c r="B26" s="19"/>
      <c r="C26" s="20"/>
      <c r="D26" s="20"/>
      <c r="E26" s="20"/>
      <c r="F26" s="20"/>
      <c r="G26" s="20"/>
      <c r="H26" s="20"/>
      <c r="I26" s="20"/>
      <c r="J26" s="20"/>
    </row>
    <row r="27" spans="1:10" s="2" customFormat="1" ht="12" customHeight="1" x14ac:dyDescent="0.5">
      <c r="B27" s="19"/>
      <c r="C27" s="20"/>
      <c r="D27" s="20"/>
      <c r="E27" s="20"/>
      <c r="F27" s="20"/>
      <c r="G27" s="20"/>
      <c r="H27" s="20"/>
      <c r="I27" s="20"/>
      <c r="J27" s="20"/>
    </row>
    <row r="28" spans="1:10" s="2" customFormat="1" ht="12" customHeight="1" x14ac:dyDescent="0.5">
      <c r="B28" s="19"/>
      <c r="C28" s="20"/>
      <c r="D28" s="20"/>
      <c r="E28" s="20"/>
      <c r="F28" s="20"/>
      <c r="G28" s="20"/>
      <c r="H28" s="20"/>
      <c r="I28" s="20"/>
      <c r="J28" s="20"/>
    </row>
    <row r="29" spans="1:10" s="2" customFormat="1" ht="12" customHeight="1" x14ac:dyDescent="0.5">
      <c r="B29" s="19"/>
      <c r="C29" s="20"/>
      <c r="D29" s="20"/>
      <c r="E29" s="20"/>
      <c r="F29" s="20"/>
      <c r="G29" s="20"/>
      <c r="H29" s="20"/>
      <c r="I29" s="20"/>
      <c r="J29" s="20"/>
    </row>
    <row r="30" spans="1:10" s="2" customFormat="1" ht="12" customHeight="1" x14ac:dyDescent="0.5">
      <c r="B30" s="19"/>
      <c r="C30" s="20"/>
      <c r="D30" s="20"/>
      <c r="E30" s="20"/>
      <c r="F30" s="20"/>
      <c r="G30" s="20"/>
      <c r="H30" s="20"/>
      <c r="I30" s="20"/>
      <c r="J30" s="20"/>
    </row>
    <row r="31" spans="1:10" s="2" customFormat="1" ht="12" customHeight="1" x14ac:dyDescent="0.5">
      <c r="B31" s="19"/>
      <c r="C31" s="20"/>
      <c r="D31" s="20"/>
      <c r="E31" s="20"/>
      <c r="F31" s="20"/>
      <c r="G31" s="20"/>
      <c r="H31" s="20"/>
      <c r="I31" s="20"/>
      <c r="J31" s="20"/>
    </row>
    <row r="32" spans="1:10" s="2" customFormat="1" ht="12" customHeight="1" x14ac:dyDescent="0.5">
      <c r="B32" s="19"/>
      <c r="C32" s="20"/>
      <c r="D32" s="20"/>
      <c r="E32" s="20"/>
      <c r="F32" s="20"/>
      <c r="G32" s="20"/>
      <c r="H32" s="20"/>
      <c r="I32" s="20"/>
      <c r="J32" s="20"/>
    </row>
    <row r="33" spans="2:10" s="2" customFormat="1" ht="12" customHeight="1" x14ac:dyDescent="0.5">
      <c r="B33" s="19"/>
      <c r="C33" s="20"/>
      <c r="D33" s="20"/>
      <c r="E33" s="20"/>
      <c r="F33" s="20"/>
      <c r="G33" s="20"/>
      <c r="H33" s="20"/>
      <c r="I33" s="20"/>
      <c r="J33" s="20"/>
    </row>
    <row r="34" spans="2:10" s="2" customFormat="1" ht="12" customHeight="1" x14ac:dyDescent="0.5">
      <c r="B34" s="19"/>
      <c r="C34" s="20"/>
      <c r="D34" s="20"/>
      <c r="E34" s="20"/>
      <c r="F34" s="20"/>
      <c r="G34" s="20"/>
      <c r="H34" s="20"/>
      <c r="I34" s="20"/>
      <c r="J34" s="20"/>
    </row>
    <row r="35" spans="2:10" s="2" customFormat="1" ht="12" customHeight="1" x14ac:dyDescent="0.5">
      <c r="B35" s="19"/>
      <c r="C35" s="20"/>
      <c r="D35" s="20"/>
      <c r="E35" s="20"/>
      <c r="F35" s="20"/>
      <c r="G35" s="20"/>
      <c r="H35" s="20"/>
      <c r="I35" s="20"/>
      <c r="J35" s="20"/>
    </row>
    <row r="36" spans="2:10" s="2" customFormat="1" ht="12" customHeight="1" x14ac:dyDescent="0.5">
      <c r="B36" s="19"/>
      <c r="C36" s="20"/>
      <c r="D36" s="20"/>
      <c r="E36" s="20"/>
      <c r="F36" s="20"/>
      <c r="G36" s="20"/>
      <c r="H36" s="20"/>
      <c r="I36" s="20"/>
      <c r="J36" s="20"/>
    </row>
    <row r="37" spans="2:10" s="2" customFormat="1" ht="12" customHeight="1" x14ac:dyDescent="0.5">
      <c r="B37" s="19"/>
      <c r="C37" s="20"/>
      <c r="D37" s="20"/>
      <c r="E37" s="20"/>
      <c r="F37" s="20"/>
      <c r="G37" s="20"/>
      <c r="H37" s="20"/>
      <c r="I37" s="20"/>
      <c r="J37" s="20"/>
    </row>
    <row r="38" spans="2:10" s="2" customFormat="1" ht="12" customHeight="1" x14ac:dyDescent="0.5">
      <c r="B38" s="19"/>
      <c r="C38" s="20"/>
      <c r="D38" s="20"/>
      <c r="E38" s="20"/>
      <c r="F38" s="20"/>
      <c r="G38" s="20"/>
      <c r="H38" s="20"/>
      <c r="I38" s="20"/>
      <c r="J38" s="20"/>
    </row>
    <row r="39" spans="2:10" s="2" customFormat="1" ht="12" customHeight="1" x14ac:dyDescent="0.5">
      <c r="B39" s="19"/>
      <c r="C39" s="20"/>
      <c r="D39" s="20"/>
      <c r="E39" s="20"/>
      <c r="F39" s="20"/>
      <c r="G39" s="20"/>
      <c r="H39" s="20"/>
      <c r="I39" s="20"/>
      <c r="J39" s="20"/>
    </row>
    <row r="40" spans="2:10" s="2" customFormat="1" ht="12" customHeight="1" x14ac:dyDescent="0.5">
      <c r="B40" s="19"/>
      <c r="C40" s="20"/>
      <c r="D40" s="20"/>
      <c r="E40" s="20"/>
      <c r="F40" s="20"/>
      <c r="G40" s="20"/>
      <c r="H40" s="20"/>
      <c r="I40" s="20"/>
      <c r="J40" s="20"/>
    </row>
    <row r="41" spans="2:10" s="2" customFormat="1" ht="12" customHeight="1" x14ac:dyDescent="0.5">
      <c r="B41" s="19"/>
      <c r="C41" s="20"/>
      <c r="D41" s="20"/>
      <c r="E41" s="20"/>
      <c r="F41" s="20"/>
      <c r="G41" s="20"/>
      <c r="H41" s="20"/>
      <c r="I41" s="20"/>
      <c r="J41" s="20"/>
    </row>
    <row r="42" spans="2:10" s="2" customFormat="1" ht="12" customHeight="1" x14ac:dyDescent="0.5">
      <c r="B42" s="19"/>
      <c r="C42" s="20"/>
      <c r="D42" s="20"/>
      <c r="E42" s="20"/>
      <c r="F42" s="20"/>
      <c r="G42" s="20"/>
      <c r="H42" s="20"/>
      <c r="I42" s="20"/>
      <c r="J42" s="20"/>
    </row>
    <row r="43" spans="2:10" s="2" customFormat="1" ht="12" customHeight="1" x14ac:dyDescent="0.5">
      <c r="B43" s="19"/>
      <c r="C43" s="20"/>
      <c r="D43" s="20"/>
      <c r="E43" s="20"/>
      <c r="F43" s="20"/>
      <c r="G43" s="20"/>
      <c r="H43" s="20"/>
      <c r="I43" s="20"/>
      <c r="J43" s="20"/>
    </row>
    <row r="44" spans="2:10" s="2" customFormat="1" ht="12" customHeight="1" x14ac:dyDescent="0.5">
      <c r="B44" s="19"/>
      <c r="C44" s="20"/>
      <c r="D44" s="20"/>
      <c r="E44" s="20"/>
      <c r="F44" s="20"/>
      <c r="G44" s="20"/>
      <c r="H44" s="20"/>
      <c r="I44" s="20"/>
      <c r="J44" s="20"/>
    </row>
    <row r="45" spans="2:10" s="2" customFormat="1" ht="12" customHeight="1" x14ac:dyDescent="0.5">
      <c r="B45" s="19"/>
      <c r="C45" s="20"/>
      <c r="D45" s="20"/>
      <c r="E45" s="20"/>
      <c r="F45" s="20"/>
      <c r="G45" s="20"/>
      <c r="H45" s="20"/>
      <c r="I45" s="20"/>
      <c r="J45" s="20"/>
    </row>
    <row r="46" spans="2:10" s="2" customFormat="1" ht="12" customHeight="1" x14ac:dyDescent="0.5">
      <c r="B46" s="19"/>
      <c r="C46" s="20"/>
      <c r="D46" s="20"/>
      <c r="E46" s="20"/>
      <c r="F46" s="20"/>
      <c r="G46" s="20"/>
      <c r="H46" s="20"/>
      <c r="I46" s="20"/>
      <c r="J46" s="20"/>
    </row>
    <row r="47" spans="2:10" s="2" customFormat="1" ht="12" customHeight="1" x14ac:dyDescent="0.5">
      <c r="B47" s="19"/>
      <c r="C47" s="20"/>
      <c r="D47" s="20"/>
      <c r="E47" s="20"/>
      <c r="F47" s="20"/>
      <c r="G47" s="20"/>
      <c r="H47" s="20"/>
      <c r="I47" s="20"/>
      <c r="J47" s="20"/>
    </row>
    <row r="48" spans="2:10" s="2" customFormat="1" ht="12" customHeight="1" x14ac:dyDescent="0.5">
      <c r="B48" s="19"/>
      <c r="C48" s="20"/>
      <c r="D48" s="20"/>
      <c r="E48" s="20"/>
      <c r="F48" s="20"/>
      <c r="G48" s="20"/>
      <c r="H48" s="20"/>
      <c r="I48" s="20"/>
      <c r="J48" s="20"/>
    </row>
    <row r="49" spans="2:10" s="2" customFormat="1" ht="12" customHeight="1" x14ac:dyDescent="0.5">
      <c r="B49" s="19"/>
      <c r="C49" s="20"/>
      <c r="D49" s="20"/>
      <c r="E49" s="20"/>
      <c r="F49" s="20"/>
      <c r="G49" s="20"/>
      <c r="H49" s="20"/>
      <c r="I49" s="20"/>
      <c r="J49" s="20"/>
    </row>
    <row r="50" spans="2:10" s="2" customFormat="1" ht="12" customHeight="1" x14ac:dyDescent="0.5">
      <c r="B50" s="19"/>
      <c r="C50" s="20"/>
      <c r="D50" s="20"/>
      <c r="E50" s="20"/>
      <c r="F50" s="20"/>
      <c r="G50" s="20"/>
      <c r="H50" s="20"/>
      <c r="I50" s="20"/>
      <c r="J50" s="20"/>
    </row>
    <row r="51" spans="2:10" s="2" customFormat="1" ht="12" customHeight="1" x14ac:dyDescent="0.5">
      <c r="B51" s="19"/>
      <c r="C51" s="20"/>
      <c r="D51" s="20"/>
      <c r="E51" s="20"/>
      <c r="F51" s="20"/>
      <c r="G51" s="20"/>
      <c r="H51" s="20"/>
      <c r="I51" s="20"/>
      <c r="J51" s="20"/>
    </row>
    <row r="52" spans="2:10" s="2" customFormat="1" ht="12" customHeight="1" x14ac:dyDescent="0.5">
      <c r="B52" s="19"/>
      <c r="C52" s="20"/>
      <c r="D52" s="20"/>
      <c r="E52" s="20"/>
      <c r="F52" s="20"/>
      <c r="G52" s="20"/>
      <c r="H52" s="20"/>
      <c r="I52" s="20"/>
      <c r="J52" s="20"/>
    </row>
    <row r="53" spans="2:10" s="2" customFormat="1" ht="12" customHeight="1" x14ac:dyDescent="0.5">
      <c r="B53" s="19"/>
      <c r="C53" s="20"/>
      <c r="D53" s="20"/>
      <c r="E53" s="20"/>
      <c r="F53" s="20"/>
      <c r="G53" s="20"/>
      <c r="H53" s="20"/>
      <c r="I53" s="20"/>
      <c r="J53" s="20"/>
    </row>
    <row r="54" spans="2:10" s="2" customFormat="1" ht="12" customHeight="1" x14ac:dyDescent="0.5">
      <c r="B54" s="19"/>
      <c r="C54" s="20"/>
      <c r="D54" s="20"/>
      <c r="E54" s="20"/>
      <c r="F54" s="20"/>
      <c r="G54" s="20"/>
      <c r="H54" s="20"/>
      <c r="I54" s="20"/>
      <c r="J54" s="20"/>
    </row>
    <row r="55" spans="2:10" s="2" customFormat="1" ht="12" customHeight="1" x14ac:dyDescent="0.5">
      <c r="B55" s="19"/>
      <c r="C55" s="20"/>
      <c r="D55" s="20"/>
      <c r="E55" s="20"/>
      <c r="F55" s="20"/>
      <c r="G55" s="20"/>
      <c r="H55" s="20"/>
      <c r="I55" s="20"/>
      <c r="J55" s="20"/>
    </row>
    <row r="56" spans="2:10" s="2" customFormat="1" ht="12" customHeight="1" x14ac:dyDescent="0.5">
      <c r="B56" s="19"/>
      <c r="C56" s="20"/>
      <c r="D56" s="20"/>
      <c r="E56" s="20"/>
      <c r="F56" s="20"/>
      <c r="G56" s="20"/>
      <c r="H56" s="20"/>
      <c r="I56" s="20"/>
      <c r="J56" s="20"/>
    </row>
    <row r="57" spans="2:10" s="2" customFormat="1" ht="12" customHeight="1" x14ac:dyDescent="0.5">
      <c r="B57" s="19"/>
      <c r="C57" s="20"/>
      <c r="D57" s="20"/>
      <c r="E57" s="20"/>
      <c r="F57" s="20"/>
      <c r="G57" s="20"/>
      <c r="H57" s="20"/>
      <c r="I57" s="20"/>
      <c r="J57" s="20"/>
    </row>
    <row r="58" spans="2:10" s="2" customFormat="1" ht="12" customHeight="1" x14ac:dyDescent="0.5">
      <c r="B58" s="19"/>
      <c r="C58" s="20"/>
      <c r="D58" s="20"/>
      <c r="E58" s="20"/>
      <c r="F58" s="20"/>
      <c r="G58" s="20"/>
      <c r="H58" s="20"/>
      <c r="I58" s="20"/>
      <c r="J58" s="20"/>
    </row>
    <row r="59" spans="2:10" s="3" customFormat="1" ht="20.100000000000001" customHeight="1" x14ac:dyDescent="0.5">
      <c r="B59" s="25" t="s">
        <v>138</v>
      </c>
      <c r="C59" s="26"/>
      <c r="D59" s="26"/>
      <c r="E59" s="26"/>
      <c r="F59" s="27"/>
      <c r="G59" s="28"/>
      <c r="H59" s="29"/>
      <c r="I59" s="29"/>
      <c r="J59" s="30">
        <f>SUM(J4:J58)</f>
        <v>0</v>
      </c>
    </row>
    <row r="60" spans="2:10" s="1" customFormat="1" ht="12" customHeight="1" x14ac:dyDescent="0.5">
      <c r="J60" s="31" t="s">
        <v>2088</v>
      </c>
    </row>
    <row r="61" spans="2:10" s="4" customFormat="1" ht="13" x14ac:dyDescent="0.5">
      <c r="B61" s="47" t="s">
        <v>2086</v>
      </c>
    </row>
    <row r="62" spans="2:10" s="1" customFormat="1" ht="11.7" x14ac:dyDescent="0.5">
      <c r="B62" s="44" t="s">
        <v>745</v>
      </c>
    </row>
    <row r="63" spans="2:10" s="2" customFormat="1" ht="39.450000000000003" customHeight="1" x14ac:dyDescent="0.5">
      <c r="B63" s="7"/>
      <c r="C63" s="8" t="s">
        <v>3</v>
      </c>
      <c r="D63" s="8"/>
      <c r="E63" s="8"/>
      <c r="F63" s="7" t="s">
        <v>4</v>
      </c>
      <c r="G63" s="7" t="s">
        <v>5</v>
      </c>
      <c r="H63" s="7" t="s">
        <v>6</v>
      </c>
      <c r="I63" s="7" t="s">
        <v>7</v>
      </c>
      <c r="J63" s="9" t="s">
        <v>1589</v>
      </c>
    </row>
    <row r="64" spans="2:10" s="3" customFormat="1" ht="20.100000000000001" customHeight="1" x14ac:dyDescent="0.5">
      <c r="B64" s="10"/>
      <c r="C64" s="11"/>
      <c r="D64" s="11"/>
      <c r="E64" s="11"/>
      <c r="F64" s="11"/>
      <c r="G64" s="11"/>
      <c r="H64" s="11"/>
      <c r="I64" s="11"/>
      <c r="J64" s="12"/>
    </row>
    <row r="65" spans="1:10" s="2" customFormat="1" ht="12" customHeight="1" x14ac:dyDescent="0.5">
      <c r="A65" s="2">
        <v>10200</v>
      </c>
      <c r="B65" s="13" t="s">
        <v>746</v>
      </c>
      <c r="C65" s="14"/>
      <c r="D65" s="14"/>
      <c r="E65" s="14"/>
      <c r="F65" s="32" t="s">
        <v>747</v>
      </c>
      <c r="G65" s="21"/>
      <c r="H65" s="45"/>
      <c r="I65" s="18"/>
      <c r="J65" s="18"/>
    </row>
    <row r="66" spans="1:10" s="2" customFormat="1" ht="12" customHeight="1" x14ac:dyDescent="0.5">
      <c r="B66" s="19"/>
      <c r="C66" s="20"/>
      <c r="D66" s="20"/>
      <c r="E66" s="20"/>
      <c r="F66" s="20"/>
      <c r="G66" s="20"/>
      <c r="H66" s="20"/>
      <c r="I66" s="20"/>
      <c r="J66" s="20"/>
    </row>
    <row r="67" spans="1:10" s="2" customFormat="1" ht="12" customHeight="1" x14ac:dyDescent="0.5">
      <c r="A67" s="2">
        <v>10201</v>
      </c>
      <c r="B67" s="13" t="s">
        <v>1599</v>
      </c>
      <c r="C67" s="14"/>
      <c r="D67" s="14"/>
      <c r="E67" s="14"/>
      <c r="F67" s="15" t="s">
        <v>1600</v>
      </c>
      <c r="G67" s="21"/>
      <c r="H67" s="45"/>
      <c r="I67" s="18"/>
      <c r="J67" s="18"/>
    </row>
    <row r="68" spans="1:10" s="2" customFormat="1" ht="12" customHeight="1" x14ac:dyDescent="0.5">
      <c r="B68" s="19"/>
      <c r="C68" s="20"/>
      <c r="D68" s="20"/>
      <c r="E68" s="20"/>
      <c r="F68" s="20"/>
      <c r="G68" s="20"/>
      <c r="H68" s="20"/>
      <c r="I68" s="20"/>
      <c r="J68" s="20"/>
    </row>
    <row r="69" spans="1:10" s="2" customFormat="1" ht="24" customHeight="1" x14ac:dyDescent="0.5">
      <c r="A69" s="2">
        <v>10202</v>
      </c>
      <c r="B69" s="13"/>
      <c r="C69" s="14" t="s">
        <v>1601</v>
      </c>
      <c r="D69" s="14"/>
      <c r="E69" s="14"/>
      <c r="F69" s="15" t="s">
        <v>1602</v>
      </c>
      <c r="G69" s="21" t="s">
        <v>39</v>
      </c>
      <c r="H69" s="45">
        <v>0</v>
      </c>
      <c r="I69" s="23">
        <v>0</v>
      </c>
      <c r="J69" s="18">
        <f>IF(G69 = CHAR(37), H69*I69/100,H69*I69)</f>
        <v>0</v>
      </c>
    </row>
    <row r="70" spans="1:10" s="2" customFormat="1" ht="12" customHeight="1" x14ac:dyDescent="0.5">
      <c r="B70" s="19"/>
      <c r="C70" s="20"/>
      <c r="D70" s="20"/>
      <c r="E70" s="20"/>
      <c r="F70" s="20"/>
      <c r="G70" s="20"/>
      <c r="H70" s="20"/>
      <c r="I70" s="20"/>
      <c r="J70" s="20"/>
    </row>
    <row r="71" spans="1:10" s="2" customFormat="1" ht="12" customHeight="1" x14ac:dyDescent="0.5">
      <c r="A71" s="2">
        <v>10203</v>
      </c>
      <c r="B71" s="13" t="s">
        <v>748</v>
      </c>
      <c r="C71" s="14"/>
      <c r="D71" s="14"/>
      <c r="E71" s="14"/>
      <c r="F71" s="15" t="s">
        <v>1603</v>
      </c>
      <c r="G71" s="21"/>
      <c r="H71" s="45"/>
      <c r="I71" s="18"/>
      <c r="J71" s="18"/>
    </row>
    <row r="72" spans="1:10" s="2" customFormat="1" ht="12" customHeight="1" x14ac:dyDescent="0.5">
      <c r="B72" s="19"/>
      <c r="C72" s="20"/>
      <c r="D72" s="20"/>
      <c r="E72" s="20"/>
      <c r="F72" s="20"/>
      <c r="G72" s="20"/>
      <c r="H72" s="20"/>
      <c r="I72" s="20"/>
      <c r="J72" s="20"/>
    </row>
    <row r="73" spans="1:10" s="2" customFormat="1" ht="24" customHeight="1" x14ac:dyDescent="0.5">
      <c r="A73" s="2">
        <v>10204</v>
      </c>
      <c r="B73" s="13"/>
      <c r="C73" s="14" t="s">
        <v>750</v>
      </c>
      <c r="D73" s="14"/>
      <c r="E73" s="14"/>
      <c r="F73" s="15" t="s">
        <v>426</v>
      </c>
      <c r="G73" s="21"/>
      <c r="H73" s="45"/>
      <c r="I73" s="18"/>
      <c r="J73" s="18"/>
    </row>
    <row r="74" spans="1:10" s="2" customFormat="1" ht="12" customHeight="1" x14ac:dyDescent="0.5">
      <c r="B74" s="19"/>
      <c r="C74" s="20"/>
      <c r="D74" s="20"/>
      <c r="E74" s="20"/>
      <c r="F74" s="20"/>
      <c r="G74" s="20"/>
      <c r="H74" s="20"/>
      <c r="I74" s="20"/>
      <c r="J74" s="20"/>
    </row>
    <row r="75" spans="1:10" s="2" customFormat="1" ht="12" customHeight="1" x14ac:dyDescent="0.5">
      <c r="A75" s="2">
        <v>10205</v>
      </c>
      <c r="B75" s="13"/>
      <c r="C75" s="14"/>
      <c r="D75" s="14" t="s">
        <v>95</v>
      </c>
      <c r="E75" s="14"/>
      <c r="F75" s="15" t="s">
        <v>1606</v>
      </c>
      <c r="G75" s="21" t="s">
        <v>1605</v>
      </c>
      <c r="H75" s="45">
        <v>300000</v>
      </c>
      <c r="I75" s="23">
        <v>0</v>
      </c>
      <c r="J75" s="18">
        <f>IF(G75 = CHAR(37), H75*I75/100,H75*I75)</f>
        <v>0</v>
      </c>
    </row>
    <row r="76" spans="1:10" s="2" customFormat="1" ht="12" customHeight="1" x14ac:dyDescent="0.5">
      <c r="B76" s="19"/>
      <c r="C76" s="20"/>
      <c r="D76" s="20"/>
      <c r="E76" s="20"/>
      <c r="F76" s="20"/>
      <c r="G76" s="20"/>
      <c r="H76" s="20"/>
      <c r="I76" s="20"/>
      <c r="J76" s="20"/>
    </row>
    <row r="77" spans="1:10" s="2" customFormat="1" ht="12" customHeight="1" x14ac:dyDescent="0.5">
      <c r="A77" s="2">
        <v>10206</v>
      </c>
      <c r="B77" s="13"/>
      <c r="C77" s="14"/>
      <c r="D77" s="14" t="s">
        <v>97</v>
      </c>
      <c r="E77" s="14"/>
      <c r="F77" s="15" t="s">
        <v>1607</v>
      </c>
      <c r="G77" s="21" t="s">
        <v>1605</v>
      </c>
      <c r="H77" s="45">
        <v>600</v>
      </c>
      <c r="I77" s="23">
        <v>0</v>
      </c>
      <c r="J77" s="18">
        <f>IF(G77 = CHAR(37), H77*I77/100,H77*I77)</f>
        <v>0</v>
      </c>
    </row>
    <row r="78" spans="1:10" s="2" customFormat="1" ht="12" customHeight="1" x14ac:dyDescent="0.5">
      <c r="B78" s="19"/>
      <c r="C78" s="20"/>
      <c r="D78" s="20"/>
      <c r="E78" s="20"/>
      <c r="F78" s="20"/>
      <c r="G78" s="20"/>
      <c r="H78" s="20"/>
      <c r="I78" s="20"/>
      <c r="J78" s="20"/>
    </row>
    <row r="79" spans="1:10" s="2" customFormat="1" ht="12" customHeight="1" x14ac:dyDescent="0.5">
      <c r="B79" s="19"/>
      <c r="C79" s="20"/>
      <c r="D79" s="20"/>
      <c r="E79" s="20"/>
      <c r="F79" s="20"/>
      <c r="G79" s="20"/>
      <c r="H79" s="20"/>
      <c r="I79" s="20"/>
      <c r="J79" s="20"/>
    </row>
    <row r="80" spans="1:10" s="2" customFormat="1" ht="12" customHeight="1" x14ac:dyDescent="0.5">
      <c r="B80" s="19"/>
      <c r="C80" s="20"/>
      <c r="D80" s="20"/>
      <c r="E80" s="20"/>
      <c r="F80" s="20"/>
      <c r="G80" s="20"/>
      <c r="H80" s="20"/>
      <c r="I80" s="20"/>
      <c r="J80" s="20"/>
    </row>
    <row r="81" spans="2:10" s="2" customFormat="1" ht="12" customHeight="1" x14ac:dyDescent="0.5">
      <c r="B81" s="19"/>
      <c r="C81" s="20"/>
      <c r="D81" s="20"/>
      <c r="E81" s="20"/>
      <c r="F81" s="20"/>
      <c r="G81" s="20"/>
      <c r="H81" s="20"/>
      <c r="I81" s="20"/>
      <c r="J81" s="20"/>
    </row>
    <row r="82" spans="2:10" s="2" customFormat="1" ht="12" customHeight="1" x14ac:dyDescent="0.5">
      <c r="B82" s="19"/>
      <c r="C82" s="20"/>
      <c r="D82" s="20"/>
      <c r="E82" s="20"/>
      <c r="F82" s="20"/>
      <c r="G82" s="20"/>
      <c r="H82" s="20"/>
      <c r="I82" s="20"/>
      <c r="J82" s="20"/>
    </row>
    <row r="83" spans="2:10" s="2" customFormat="1" ht="12" customHeight="1" x14ac:dyDescent="0.5">
      <c r="B83" s="19"/>
      <c r="C83" s="20"/>
      <c r="D83" s="20"/>
      <c r="E83" s="20"/>
      <c r="F83" s="20"/>
      <c r="G83" s="20"/>
      <c r="H83" s="20"/>
      <c r="I83" s="20"/>
      <c r="J83" s="20"/>
    </row>
    <row r="84" spans="2:10" s="2" customFormat="1" ht="12" customHeight="1" x14ac:dyDescent="0.5">
      <c r="B84" s="19"/>
      <c r="C84" s="20"/>
      <c r="D84" s="20"/>
      <c r="E84" s="20"/>
      <c r="F84" s="20"/>
      <c r="G84" s="20"/>
      <c r="H84" s="20"/>
      <c r="I84" s="20"/>
      <c r="J84" s="20"/>
    </row>
    <row r="85" spans="2:10" s="2" customFormat="1" ht="12" customHeight="1" x14ac:dyDescent="0.5">
      <c r="B85" s="19"/>
      <c r="C85" s="20"/>
      <c r="D85" s="20"/>
      <c r="E85" s="20"/>
      <c r="F85" s="20"/>
      <c r="G85" s="20"/>
      <c r="H85" s="20"/>
      <c r="I85" s="20"/>
      <c r="J85" s="20"/>
    </row>
    <row r="86" spans="2:10" s="2" customFormat="1" ht="12" customHeight="1" x14ac:dyDescent="0.5">
      <c r="B86" s="19"/>
      <c r="C86" s="20"/>
      <c r="D86" s="20"/>
      <c r="E86" s="20"/>
      <c r="F86" s="20"/>
      <c r="G86" s="20"/>
      <c r="H86" s="20"/>
      <c r="I86" s="20"/>
      <c r="J86" s="20"/>
    </row>
    <row r="87" spans="2:10" s="2" customFormat="1" ht="12" customHeight="1" x14ac:dyDescent="0.5">
      <c r="B87" s="19"/>
      <c r="C87" s="20"/>
      <c r="D87" s="20"/>
      <c r="E87" s="20"/>
      <c r="F87" s="20"/>
      <c r="G87" s="20"/>
      <c r="H87" s="20"/>
      <c r="I87" s="20"/>
      <c r="J87" s="20"/>
    </row>
    <row r="88" spans="2:10" s="2" customFormat="1" ht="12" customHeight="1" x14ac:dyDescent="0.5">
      <c r="B88" s="19"/>
      <c r="C88" s="20"/>
      <c r="D88" s="20"/>
      <c r="E88" s="20"/>
      <c r="F88" s="20"/>
      <c r="G88" s="20"/>
      <c r="H88" s="20"/>
      <c r="I88" s="20"/>
      <c r="J88" s="20"/>
    </row>
    <row r="89" spans="2:10" s="2" customFormat="1" ht="12" customHeight="1" x14ac:dyDescent="0.5">
      <c r="B89" s="19"/>
      <c r="C89" s="20"/>
      <c r="D89" s="20"/>
      <c r="E89" s="20"/>
      <c r="F89" s="20"/>
      <c r="G89" s="20"/>
      <c r="H89" s="20"/>
      <c r="I89" s="20"/>
      <c r="J89" s="20"/>
    </row>
    <row r="90" spans="2:10" s="2" customFormat="1" ht="12" customHeight="1" x14ac:dyDescent="0.5">
      <c r="B90" s="19"/>
      <c r="C90" s="20"/>
      <c r="D90" s="20"/>
      <c r="E90" s="20"/>
      <c r="F90" s="20"/>
      <c r="G90" s="20"/>
      <c r="H90" s="20"/>
      <c r="I90" s="20"/>
      <c r="J90" s="20"/>
    </row>
    <row r="91" spans="2:10" s="2" customFormat="1" ht="12" customHeight="1" x14ac:dyDescent="0.5">
      <c r="B91" s="19"/>
      <c r="C91" s="20"/>
      <c r="D91" s="20"/>
      <c r="E91" s="20"/>
      <c r="F91" s="20"/>
      <c r="G91" s="20"/>
      <c r="H91" s="20"/>
      <c r="I91" s="20"/>
      <c r="J91" s="20"/>
    </row>
    <row r="92" spans="2:10" s="2" customFormat="1" ht="12" customHeight="1" x14ac:dyDescent="0.5">
      <c r="B92" s="19"/>
      <c r="C92" s="20"/>
      <c r="D92" s="20"/>
      <c r="E92" s="20"/>
      <c r="F92" s="20"/>
      <c r="G92" s="20"/>
      <c r="H92" s="20"/>
      <c r="I92" s="20"/>
      <c r="J92" s="20"/>
    </row>
    <row r="93" spans="2:10" s="2" customFormat="1" ht="12" customHeight="1" x14ac:dyDescent="0.5">
      <c r="B93" s="19"/>
      <c r="C93" s="20"/>
      <c r="D93" s="20"/>
      <c r="E93" s="20"/>
      <c r="F93" s="20"/>
      <c r="G93" s="20"/>
      <c r="H93" s="20"/>
      <c r="I93" s="20"/>
      <c r="J93" s="20"/>
    </row>
    <row r="94" spans="2:10" s="2" customFormat="1" ht="12" customHeight="1" x14ac:dyDescent="0.5">
      <c r="B94" s="19"/>
      <c r="C94" s="20"/>
      <c r="D94" s="20"/>
      <c r="E94" s="20"/>
      <c r="F94" s="20"/>
      <c r="G94" s="20"/>
      <c r="H94" s="20"/>
      <c r="I94" s="20"/>
      <c r="J94" s="20"/>
    </row>
    <row r="95" spans="2:10" s="2" customFormat="1" ht="12" customHeight="1" x14ac:dyDescent="0.5">
      <c r="B95" s="19"/>
      <c r="C95" s="20"/>
      <c r="D95" s="20"/>
      <c r="E95" s="20"/>
      <c r="F95" s="20"/>
      <c r="G95" s="20"/>
      <c r="H95" s="20"/>
      <c r="I95" s="20"/>
      <c r="J95" s="20"/>
    </row>
    <row r="96" spans="2:10" s="2" customFormat="1" ht="12" customHeight="1" x14ac:dyDescent="0.5">
      <c r="B96" s="19"/>
      <c r="C96" s="20"/>
      <c r="D96" s="20"/>
      <c r="E96" s="20"/>
      <c r="F96" s="20"/>
      <c r="G96" s="20"/>
      <c r="H96" s="20"/>
      <c r="I96" s="20"/>
      <c r="J96" s="20"/>
    </row>
    <row r="97" spans="2:10" s="2" customFormat="1" ht="12" customHeight="1" x14ac:dyDescent="0.5">
      <c r="B97" s="19"/>
      <c r="C97" s="20"/>
      <c r="D97" s="20"/>
      <c r="E97" s="20"/>
      <c r="F97" s="20"/>
      <c r="G97" s="20"/>
      <c r="H97" s="20"/>
      <c r="I97" s="20"/>
      <c r="J97" s="20"/>
    </row>
    <row r="98" spans="2:10" s="2" customFormat="1" ht="12" customHeight="1" x14ac:dyDescent="0.5">
      <c r="B98" s="19"/>
      <c r="C98" s="20"/>
      <c r="D98" s="20"/>
      <c r="E98" s="20"/>
      <c r="F98" s="20"/>
      <c r="G98" s="20"/>
      <c r="H98" s="20"/>
      <c r="I98" s="20"/>
      <c r="J98" s="20"/>
    </row>
    <row r="99" spans="2:10" s="2" customFormat="1" ht="12" customHeight="1" x14ac:dyDescent="0.5">
      <c r="B99" s="19"/>
      <c r="C99" s="20"/>
      <c r="D99" s="20"/>
      <c r="E99" s="20"/>
      <c r="F99" s="20"/>
      <c r="G99" s="20"/>
      <c r="H99" s="20"/>
      <c r="I99" s="20"/>
      <c r="J99" s="20"/>
    </row>
    <row r="100" spans="2:10" s="2" customFormat="1" ht="12" customHeight="1" x14ac:dyDescent="0.5">
      <c r="B100" s="19"/>
      <c r="C100" s="20"/>
      <c r="D100" s="20"/>
      <c r="E100" s="20"/>
      <c r="F100" s="20"/>
      <c r="G100" s="20"/>
      <c r="H100" s="20"/>
      <c r="I100" s="20"/>
      <c r="J100" s="20"/>
    </row>
    <row r="101" spans="2:10" s="2" customFormat="1" ht="12" customHeight="1" x14ac:dyDescent="0.5">
      <c r="B101" s="19"/>
      <c r="C101" s="20"/>
      <c r="D101" s="20"/>
      <c r="E101" s="20"/>
      <c r="F101" s="20"/>
      <c r="G101" s="20"/>
      <c r="H101" s="20"/>
      <c r="I101" s="20"/>
      <c r="J101" s="20"/>
    </row>
    <row r="102" spans="2:10" s="2" customFormat="1" ht="12" customHeight="1" x14ac:dyDescent="0.5">
      <c r="B102" s="19"/>
      <c r="C102" s="20"/>
      <c r="D102" s="20"/>
      <c r="E102" s="20"/>
      <c r="F102" s="20"/>
      <c r="G102" s="20"/>
      <c r="H102" s="20"/>
      <c r="I102" s="20"/>
      <c r="J102" s="20"/>
    </row>
    <row r="103" spans="2:10" s="2" customFormat="1" ht="12" customHeight="1" x14ac:dyDescent="0.5">
      <c r="B103" s="19"/>
      <c r="C103" s="20"/>
      <c r="D103" s="20"/>
      <c r="E103" s="20"/>
      <c r="F103" s="20"/>
      <c r="G103" s="20"/>
      <c r="H103" s="20"/>
      <c r="I103" s="20"/>
      <c r="J103" s="20"/>
    </row>
    <row r="104" spans="2:10" s="2" customFormat="1" ht="12" customHeight="1" x14ac:dyDescent="0.5">
      <c r="B104" s="19"/>
      <c r="C104" s="20"/>
      <c r="D104" s="20"/>
      <c r="E104" s="20"/>
      <c r="F104" s="20"/>
      <c r="G104" s="20"/>
      <c r="H104" s="20"/>
      <c r="I104" s="20"/>
      <c r="J104" s="20"/>
    </row>
    <row r="105" spans="2:10" s="2" customFormat="1" ht="12" customHeight="1" x14ac:dyDescent="0.5">
      <c r="B105" s="19"/>
      <c r="C105" s="20"/>
      <c r="D105" s="20"/>
      <c r="E105" s="20"/>
      <c r="F105" s="20"/>
      <c r="G105" s="20"/>
      <c r="H105" s="20"/>
      <c r="I105" s="20"/>
      <c r="J105" s="20"/>
    </row>
    <row r="106" spans="2:10" s="2" customFormat="1" ht="12" customHeight="1" x14ac:dyDescent="0.5">
      <c r="B106" s="19"/>
      <c r="C106" s="20"/>
      <c r="D106" s="20"/>
      <c r="E106" s="20"/>
      <c r="F106" s="20"/>
      <c r="G106" s="20"/>
      <c r="H106" s="20"/>
      <c r="I106" s="20"/>
      <c r="J106" s="20"/>
    </row>
    <row r="107" spans="2:10" s="2" customFormat="1" ht="12" customHeight="1" x14ac:dyDescent="0.5">
      <c r="B107" s="19"/>
      <c r="C107" s="20"/>
      <c r="D107" s="20"/>
      <c r="E107" s="20"/>
      <c r="F107" s="20"/>
      <c r="G107" s="20"/>
      <c r="H107" s="20"/>
      <c r="I107" s="20"/>
      <c r="J107" s="20"/>
    </row>
    <row r="108" spans="2:10" s="2" customFormat="1" ht="12" customHeight="1" x14ac:dyDescent="0.5">
      <c r="B108" s="19"/>
      <c r="C108" s="20"/>
      <c r="D108" s="20"/>
      <c r="E108" s="20"/>
      <c r="F108" s="20"/>
      <c r="G108" s="20"/>
      <c r="H108" s="20"/>
      <c r="I108" s="20"/>
      <c r="J108" s="20"/>
    </row>
    <row r="109" spans="2:10" s="2" customFormat="1" ht="12" customHeight="1" x14ac:dyDescent="0.5">
      <c r="B109" s="19"/>
      <c r="C109" s="20"/>
      <c r="D109" s="20"/>
      <c r="E109" s="20"/>
      <c r="F109" s="20"/>
      <c r="G109" s="20"/>
      <c r="H109" s="20"/>
      <c r="I109" s="20"/>
      <c r="J109" s="20"/>
    </row>
    <row r="110" spans="2:10" s="2" customFormat="1" ht="12" customHeight="1" x14ac:dyDescent="0.5">
      <c r="B110" s="19"/>
      <c r="C110" s="20"/>
      <c r="D110" s="20"/>
      <c r="E110" s="20"/>
      <c r="F110" s="20"/>
      <c r="G110" s="20"/>
      <c r="H110" s="20"/>
      <c r="I110" s="20"/>
      <c r="J110" s="20"/>
    </row>
    <row r="111" spans="2:10" s="2" customFormat="1" ht="12" customHeight="1" x14ac:dyDescent="0.5">
      <c r="B111" s="19"/>
      <c r="C111" s="20"/>
      <c r="D111" s="20"/>
      <c r="E111" s="20"/>
      <c r="F111" s="20"/>
      <c r="G111" s="20"/>
      <c r="H111" s="20"/>
      <c r="I111" s="20"/>
      <c r="J111" s="20"/>
    </row>
    <row r="112" spans="2:10" s="2" customFormat="1" ht="12" customHeight="1" x14ac:dyDescent="0.5">
      <c r="B112" s="19"/>
      <c r="C112" s="20"/>
      <c r="D112" s="20"/>
      <c r="E112" s="20"/>
      <c r="F112" s="20"/>
      <c r="G112" s="20"/>
      <c r="H112" s="20"/>
      <c r="I112" s="20"/>
      <c r="J112" s="20"/>
    </row>
    <row r="113" spans="2:10" s="2" customFormat="1" ht="12" customHeight="1" x14ac:dyDescent="0.5">
      <c r="B113" s="19"/>
      <c r="C113" s="20"/>
      <c r="D113" s="20"/>
      <c r="E113" s="20"/>
      <c r="F113" s="20"/>
      <c r="G113" s="20"/>
      <c r="H113" s="20"/>
      <c r="I113" s="20"/>
      <c r="J113" s="20"/>
    </row>
    <row r="114" spans="2:10" s="2" customFormat="1" ht="12" customHeight="1" x14ac:dyDescent="0.5">
      <c r="B114" s="19"/>
      <c r="C114" s="20"/>
      <c r="D114" s="20"/>
      <c r="E114" s="20"/>
      <c r="F114" s="20"/>
      <c r="G114" s="20"/>
      <c r="H114" s="20"/>
      <c r="I114" s="20"/>
      <c r="J114" s="20"/>
    </row>
    <row r="115" spans="2:10" s="2" customFormat="1" ht="12" customHeight="1" x14ac:dyDescent="0.5">
      <c r="B115" s="19"/>
      <c r="C115" s="20"/>
      <c r="D115" s="20"/>
      <c r="E115" s="20"/>
      <c r="F115" s="20"/>
      <c r="G115" s="20"/>
      <c r="H115" s="20"/>
      <c r="I115" s="20"/>
      <c r="J115" s="20"/>
    </row>
    <row r="116" spans="2:10" s="2" customFormat="1" ht="12" customHeight="1" x14ac:dyDescent="0.5">
      <c r="B116" s="19"/>
      <c r="C116" s="20"/>
      <c r="D116" s="20"/>
      <c r="E116" s="20"/>
      <c r="F116" s="20"/>
      <c r="G116" s="20"/>
      <c r="H116" s="20"/>
      <c r="I116" s="20"/>
      <c r="J116" s="20"/>
    </row>
    <row r="117" spans="2:10" s="2" customFormat="1" ht="12" customHeight="1" x14ac:dyDescent="0.5">
      <c r="B117" s="19"/>
      <c r="C117" s="20"/>
      <c r="D117" s="20"/>
      <c r="E117" s="20"/>
      <c r="F117" s="20"/>
      <c r="G117" s="20"/>
      <c r="H117" s="20"/>
      <c r="I117" s="20"/>
      <c r="J117" s="20"/>
    </row>
    <row r="118" spans="2:10" s="2" customFormat="1" ht="12" customHeight="1" x14ac:dyDescent="0.5">
      <c r="B118" s="19"/>
      <c r="C118" s="20"/>
      <c r="D118" s="20"/>
      <c r="E118" s="20"/>
      <c r="F118" s="20"/>
      <c r="G118" s="20"/>
      <c r="H118" s="20"/>
      <c r="I118" s="20"/>
      <c r="J118" s="20"/>
    </row>
    <row r="119" spans="2:10" s="2" customFormat="1" ht="12" customHeight="1" x14ac:dyDescent="0.5">
      <c r="B119" s="19"/>
      <c r="C119" s="20"/>
      <c r="D119" s="20"/>
      <c r="E119" s="20"/>
      <c r="F119" s="20"/>
      <c r="G119" s="20"/>
      <c r="H119" s="20"/>
      <c r="I119" s="20"/>
      <c r="J119" s="20"/>
    </row>
    <row r="120" spans="2:10" s="2" customFormat="1" ht="12" customHeight="1" x14ac:dyDescent="0.5">
      <c r="B120" s="19"/>
      <c r="C120" s="20"/>
      <c r="D120" s="20"/>
      <c r="E120" s="20"/>
      <c r="F120" s="20"/>
      <c r="G120" s="20"/>
      <c r="H120" s="20"/>
      <c r="I120" s="20"/>
      <c r="J120" s="20"/>
    </row>
    <row r="121" spans="2:10" s="2" customFormat="1" ht="12" customHeight="1" x14ac:dyDescent="0.5">
      <c r="B121" s="19"/>
      <c r="C121" s="20"/>
      <c r="D121" s="20"/>
      <c r="E121" s="20"/>
      <c r="F121" s="20"/>
      <c r="G121" s="20"/>
      <c r="H121" s="20"/>
      <c r="I121" s="20"/>
      <c r="J121" s="20"/>
    </row>
    <row r="122" spans="2:10" s="2" customFormat="1" ht="12" customHeight="1" x14ac:dyDescent="0.5">
      <c r="B122" s="19"/>
      <c r="C122" s="20"/>
      <c r="D122" s="20"/>
      <c r="E122" s="20"/>
      <c r="F122" s="20"/>
      <c r="G122" s="20"/>
      <c r="H122" s="20"/>
      <c r="I122" s="20"/>
      <c r="J122" s="20"/>
    </row>
    <row r="123" spans="2:10" s="2" customFormat="1" ht="12" customHeight="1" x14ac:dyDescent="0.5">
      <c r="B123" s="19"/>
      <c r="C123" s="20"/>
      <c r="D123" s="20"/>
      <c r="E123" s="20"/>
      <c r="F123" s="20"/>
      <c r="G123" s="20"/>
      <c r="H123" s="20"/>
      <c r="I123" s="20"/>
      <c r="J123" s="20"/>
    </row>
    <row r="124" spans="2:10" s="2" customFormat="1" ht="12" customHeight="1" x14ac:dyDescent="0.5">
      <c r="B124" s="19"/>
      <c r="C124" s="20"/>
      <c r="D124" s="20"/>
      <c r="E124" s="20"/>
      <c r="F124" s="20"/>
      <c r="G124" s="20"/>
      <c r="H124" s="20"/>
      <c r="I124" s="20"/>
      <c r="J124" s="20"/>
    </row>
    <row r="125" spans="2:10" s="3" customFormat="1" ht="20.100000000000001" customHeight="1" x14ac:dyDescent="0.5">
      <c r="B125" s="25" t="s">
        <v>138</v>
      </c>
      <c r="C125" s="26"/>
      <c r="D125" s="26"/>
      <c r="E125" s="26"/>
      <c r="F125" s="27"/>
      <c r="G125" s="28"/>
      <c r="H125" s="29"/>
      <c r="I125" s="29"/>
      <c r="J125" s="30">
        <f>SUM(J64:J124)</f>
        <v>0</v>
      </c>
    </row>
    <row r="126" spans="2:10" s="1" customFormat="1" ht="12" customHeight="1" x14ac:dyDescent="0.5">
      <c r="J126" s="31" t="s">
        <v>2089</v>
      </c>
    </row>
    <row r="127" spans="2:10" s="4" customFormat="1" ht="13" x14ac:dyDescent="0.5">
      <c r="B127" s="47" t="s">
        <v>2086</v>
      </c>
    </row>
    <row r="128" spans="2:10" s="1" customFormat="1" ht="11.7" x14ac:dyDescent="0.5">
      <c r="B128" s="44" t="s">
        <v>2090</v>
      </c>
    </row>
    <row r="129" spans="1:10" s="2" customFormat="1" ht="39.450000000000003" customHeight="1" x14ac:dyDescent="0.5">
      <c r="B129" s="7"/>
      <c r="C129" s="8" t="s">
        <v>3</v>
      </c>
      <c r="D129" s="8"/>
      <c r="E129" s="8"/>
      <c r="F129" s="7" t="s">
        <v>4</v>
      </c>
      <c r="G129" s="7" t="s">
        <v>5</v>
      </c>
      <c r="H129" s="7" t="s">
        <v>6</v>
      </c>
      <c r="I129" s="7" t="s">
        <v>7</v>
      </c>
      <c r="J129" s="9" t="s">
        <v>1589</v>
      </c>
    </row>
    <row r="130" spans="1:10" s="3" customFormat="1" ht="20.100000000000001" customHeight="1" x14ac:dyDescent="0.5">
      <c r="B130" s="10"/>
      <c r="C130" s="11"/>
      <c r="D130" s="11"/>
      <c r="E130" s="11"/>
      <c r="F130" s="11"/>
      <c r="G130" s="11"/>
      <c r="H130" s="11"/>
      <c r="I130" s="11"/>
      <c r="J130" s="12"/>
    </row>
    <row r="131" spans="1:10" s="2" customFormat="1" ht="12" customHeight="1" x14ac:dyDescent="0.5">
      <c r="A131" s="2">
        <v>10168</v>
      </c>
      <c r="B131" s="13" t="s">
        <v>863</v>
      </c>
      <c r="C131" s="14"/>
      <c r="D131" s="14"/>
      <c r="E131" s="14"/>
      <c r="F131" s="32" t="s">
        <v>2091</v>
      </c>
      <c r="G131" s="21"/>
      <c r="H131" s="45"/>
      <c r="I131" s="18"/>
      <c r="J131" s="18"/>
    </row>
    <row r="132" spans="1:10" s="2" customFormat="1" ht="12" customHeight="1" x14ac:dyDescent="0.5">
      <c r="B132" s="19"/>
      <c r="C132" s="20"/>
      <c r="D132" s="20"/>
      <c r="E132" s="20"/>
      <c r="F132" s="20"/>
      <c r="G132" s="20"/>
      <c r="H132" s="20"/>
      <c r="I132" s="20"/>
      <c r="J132" s="20"/>
    </row>
    <row r="133" spans="1:10" s="2" customFormat="1" ht="12" customHeight="1" x14ac:dyDescent="0.5">
      <c r="A133" s="2">
        <v>10184</v>
      </c>
      <c r="B133" s="13" t="s">
        <v>2092</v>
      </c>
      <c r="C133" s="14"/>
      <c r="D133" s="14"/>
      <c r="E133" s="14"/>
      <c r="F133" s="32" t="s">
        <v>443</v>
      </c>
      <c r="G133" s="21"/>
      <c r="H133" s="45"/>
      <c r="I133" s="18"/>
      <c r="J133" s="18"/>
    </row>
    <row r="134" spans="1:10" s="2" customFormat="1" ht="12" customHeight="1" x14ac:dyDescent="0.5">
      <c r="B134" s="19"/>
      <c r="C134" s="20"/>
      <c r="D134" s="20"/>
      <c r="E134" s="20"/>
      <c r="F134" s="20"/>
      <c r="G134" s="20"/>
      <c r="H134" s="20"/>
      <c r="I134" s="20"/>
      <c r="J134" s="20"/>
    </row>
    <row r="135" spans="1:10" s="2" customFormat="1" ht="36" customHeight="1" x14ac:dyDescent="0.5">
      <c r="A135" s="2">
        <v>10185</v>
      </c>
      <c r="B135" s="13"/>
      <c r="C135" s="14" t="s">
        <v>865</v>
      </c>
      <c r="D135" s="14"/>
      <c r="E135" s="14"/>
      <c r="F135" s="15" t="s">
        <v>445</v>
      </c>
      <c r="G135" s="21"/>
      <c r="H135" s="45"/>
      <c r="I135" s="18"/>
      <c r="J135" s="18"/>
    </row>
    <row r="136" spans="1:10" s="2" customFormat="1" ht="12" customHeight="1" x14ac:dyDescent="0.5">
      <c r="B136" s="19"/>
      <c r="C136" s="20"/>
      <c r="D136" s="20"/>
      <c r="E136" s="20"/>
      <c r="F136" s="20"/>
      <c r="G136" s="20"/>
      <c r="H136" s="20"/>
      <c r="I136" s="20"/>
      <c r="J136" s="20"/>
    </row>
    <row r="137" spans="1:10" s="2" customFormat="1" ht="12" customHeight="1" x14ac:dyDescent="0.5">
      <c r="A137" s="2">
        <v>10186</v>
      </c>
      <c r="B137" s="13"/>
      <c r="C137" s="14"/>
      <c r="D137" s="14" t="s">
        <v>92</v>
      </c>
      <c r="E137" s="14"/>
      <c r="F137" s="15" t="s">
        <v>592</v>
      </c>
      <c r="G137" s="21" t="s">
        <v>39</v>
      </c>
      <c r="H137" s="45">
        <v>50</v>
      </c>
      <c r="I137" s="23">
        <v>0</v>
      </c>
      <c r="J137" s="18">
        <f>IF(G137 = CHAR(37), H137*I137/100,H137*I137)</f>
        <v>0</v>
      </c>
    </row>
    <row r="138" spans="1:10" s="2" customFormat="1" ht="12" customHeight="1" x14ac:dyDescent="0.5">
      <c r="B138" s="19"/>
      <c r="C138" s="20"/>
      <c r="D138" s="20"/>
      <c r="E138" s="20"/>
      <c r="F138" s="20"/>
      <c r="G138" s="20"/>
      <c r="H138" s="20"/>
      <c r="I138" s="20"/>
      <c r="J138" s="20"/>
    </row>
    <row r="139" spans="1:10" s="2" customFormat="1" ht="36" customHeight="1" x14ac:dyDescent="0.5">
      <c r="A139" s="2">
        <v>10187</v>
      </c>
      <c r="B139" s="13"/>
      <c r="C139" s="14" t="s">
        <v>2093</v>
      </c>
      <c r="D139" s="14"/>
      <c r="E139" s="14"/>
      <c r="F139" s="15" t="s">
        <v>2094</v>
      </c>
      <c r="G139" s="21" t="s">
        <v>39</v>
      </c>
      <c r="H139" s="45">
        <v>5</v>
      </c>
      <c r="I139" s="23">
        <v>0</v>
      </c>
      <c r="J139" s="18">
        <f>IF(G139 = CHAR(37), H139*I139/100,H139*I139)</f>
        <v>0</v>
      </c>
    </row>
    <row r="140" spans="1:10" s="2" customFormat="1" ht="12" customHeight="1" x14ac:dyDescent="0.5">
      <c r="B140" s="19"/>
      <c r="C140" s="20"/>
      <c r="D140" s="20"/>
      <c r="E140" s="20"/>
      <c r="F140" s="20"/>
      <c r="G140" s="20"/>
      <c r="H140" s="20"/>
      <c r="I140" s="20"/>
      <c r="J140" s="20"/>
    </row>
    <row r="141" spans="1:10" s="2" customFormat="1" ht="12" customHeight="1" x14ac:dyDescent="0.5">
      <c r="A141" s="2">
        <v>10169</v>
      </c>
      <c r="B141" s="13" t="s">
        <v>871</v>
      </c>
      <c r="C141" s="14"/>
      <c r="D141" s="14"/>
      <c r="E141" s="14"/>
      <c r="F141" s="32" t="s">
        <v>2095</v>
      </c>
      <c r="G141" s="21"/>
      <c r="H141" s="45"/>
      <c r="I141" s="18"/>
      <c r="J141" s="18"/>
    </row>
    <row r="142" spans="1:10" s="2" customFormat="1" ht="12" customHeight="1" x14ac:dyDescent="0.5">
      <c r="B142" s="19"/>
      <c r="C142" s="20"/>
      <c r="D142" s="20"/>
      <c r="E142" s="20"/>
      <c r="F142" s="20"/>
      <c r="G142" s="20"/>
      <c r="H142" s="20"/>
      <c r="I142" s="20"/>
      <c r="J142" s="20"/>
    </row>
    <row r="143" spans="1:10" s="2" customFormat="1" ht="12" customHeight="1" x14ac:dyDescent="0.5">
      <c r="A143" s="2">
        <v>10170</v>
      </c>
      <c r="B143" s="13"/>
      <c r="C143" s="14" t="s">
        <v>872</v>
      </c>
      <c r="D143" s="14"/>
      <c r="E143" s="14"/>
      <c r="F143" s="15" t="s">
        <v>873</v>
      </c>
      <c r="G143" s="21" t="s">
        <v>39</v>
      </c>
      <c r="H143" s="45">
        <v>28</v>
      </c>
      <c r="I143" s="23">
        <v>0</v>
      </c>
      <c r="J143" s="18">
        <f>IF(G143 = CHAR(37), H143*I143/100,H143*I143)</f>
        <v>0</v>
      </c>
    </row>
    <row r="144" spans="1:10" s="2" customFormat="1" ht="12" customHeight="1" x14ac:dyDescent="0.5">
      <c r="B144" s="19"/>
      <c r="C144" s="20"/>
      <c r="D144" s="20"/>
      <c r="E144" s="20"/>
      <c r="F144" s="20"/>
      <c r="G144" s="20"/>
      <c r="H144" s="20"/>
      <c r="I144" s="20"/>
      <c r="J144" s="20"/>
    </row>
    <row r="145" spans="1:10" s="2" customFormat="1" ht="12" customHeight="1" x14ac:dyDescent="0.5">
      <c r="A145" s="2">
        <v>10171</v>
      </c>
      <c r="B145" s="13"/>
      <c r="C145" s="14" t="s">
        <v>874</v>
      </c>
      <c r="D145" s="14"/>
      <c r="E145" s="14"/>
      <c r="F145" s="15" t="s">
        <v>449</v>
      </c>
      <c r="G145" s="21"/>
      <c r="H145" s="45"/>
      <c r="I145" s="18"/>
      <c r="J145" s="18"/>
    </row>
    <row r="146" spans="1:10" s="2" customFormat="1" ht="12" customHeight="1" x14ac:dyDescent="0.5">
      <c r="B146" s="19"/>
      <c r="C146" s="20"/>
      <c r="D146" s="20"/>
      <c r="E146" s="20"/>
      <c r="F146" s="20"/>
      <c r="G146" s="20"/>
      <c r="H146" s="20"/>
      <c r="I146" s="20"/>
      <c r="J146" s="20"/>
    </row>
    <row r="147" spans="1:10" s="2" customFormat="1" ht="24" customHeight="1" x14ac:dyDescent="0.5">
      <c r="A147" s="2">
        <v>10172</v>
      </c>
      <c r="B147" s="13"/>
      <c r="C147" s="14"/>
      <c r="D147" s="14" t="s">
        <v>92</v>
      </c>
      <c r="E147" s="14"/>
      <c r="F147" s="15" t="s">
        <v>2096</v>
      </c>
      <c r="G147" s="21" t="s">
        <v>39</v>
      </c>
      <c r="H147" s="45">
        <v>5</v>
      </c>
      <c r="I147" s="23">
        <v>0</v>
      </c>
      <c r="J147" s="18">
        <f>IF(G147 = CHAR(37), H147*I147/100,H147*I147)</f>
        <v>0</v>
      </c>
    </row>
    <row r="148" spans="1:10" s="2" customFormat="1" ht="12" customHeight="1" x14ac:dyDescent="0.5">
      <c r="B148" s="19"/>
      <c r="C148" s="20"/>
      <c r="D148" s="20"/>
      <c r="E148" s="20"/>
      <c r="F148" s="20"/>
      <c r="G148" s="20"/>
      <c r="H148" s="20"/>
      <c r="I148" s="20"/>
      <c r="J148" s="20"/>
    </row>
    <row r="149" spans="1:10" s="2" customFormat="1" ht="36" customHeight="1" x14ac:dyDescent="0.5">
      <c r="A149" s="2">
        <v>10173</v>
      </c>
      <c r="B149" s="13"/>
      <c r="C149" s="14" t="s">
        <v>2097</v>
      </c>
      <c r="D149" s="14"/>
      <c r="E149" s="14"/>
      <c r="F149" s="15" t="s">
        <v>2098</v>
      </c>
      <c r="G149" s="21" t="s">
        <v>39</v>
      </c>
      <c r="H149" s="45">
        <v>2</v>
      </c>
      <c r="I149" s="23">
        <v>0</v>
      </c>
      <c r="J149" s="18">
        <f>IF(G149 = CHAR(37), H149*I149/100,H149*I149)</f>
        <v>0</v>
      </c>
    </row>
    <row r="150" spans="1:10" s="2" customFormat="1" ht="12" customHeight="1" x14ac:dyDescent="0.5">
      <c r="B150" s="19"/>
      <c r="C150" s="20"/>
      <c r="D150" s="20"/>
      <c r="E150" s="20"/>
      <c r="F150" s="20"/>
      <c r="G150" s="20"/>
      <c r="H150" s="20"/>
      <c r="I150" s="20"/>
      <c r="J150" s="20"/>
    </row>
    <row r="151" spans="1:10" s="2" customFormat="1" ht="12" customHeight="1" x14ac:dyDescent="0.5">
      <c r="A151" s="2">
        <v>10180</v>
      </c>
      <c r="B151" s="13" t="s">
        <v>894</v>
      </c>
      <c r="C151" s="14"/>
      <c r="D151" s="14"/>
      <c r="E151" s="14"/>
      <c r="F151" s="32" t="s">
        <v>2099</v>
      </c>
      <c r="G151" s="21"/>
      <c r="H151" s="45"/>
      <c r="I151" s="18"/>
      <c r="J151" s="18"/>
    </row>
    <row r="152" spans="1:10" s="2" customFormat="1" ht="12" customHeight="1" x14ac:dyDescent="0.5">
      <c r="B152" s="19"/>
      <c r="C152" s="20"/>
      <c r="D152" s="20"/>
      <c r="E152" s="20"/>
      <c r="F152" s="20"/>
      <c r="G152" s="20"/>
      <c r="H152" s="20"/>
      <c r="I152" s="20"/>
      <c r="J152" s="20"/>
    </row>
    <row r="153" spans="1:10" s="2" customFormat="1" ht="72" customHeight="1" x14ac:dyDescent="0.5">
      <c r="A153" s="2">
        <v>10181</v>
      </c>
      <c r="B153" s="13"/>
      <c r="C153" s="14" t="s">
        <v>896</v>
      </c>
      <c r="D153" s="14"/>
      <c r="E153" s="14"/>
      <c r="F153" s="15" t="s">
        <v>2100</v>
      </c>
      <c r="G153" s="21" t="s">
        <v>39</v>
      </c>
      <c r="H153" s="45">
        <v>4</v>
      </c>
      <c r="I153" s="23">
        <v>0</v>
      </c>
      <c r="J153" s="18">
        <f>IF(G153 = CHAR(37), H153*I153/100,H153*I153)</f>
        <v>0</v>
      </c>
    </row>
    <row r="154" spans="1:10" s="2" customFormat="1" ht="12" customHeight="1" x14ac:dyDescent="0.5">
      <c r="B154" s="19"/>
      <c r="C154" s="20"/>
      <c r="D154" s="20"/>
      <c r="E154" s="20"/>
      <c r="F154" s="20"/>
      <c r="G154" s="20"/>
      <c r="H154" s="20"/>
      <c r="I154" s="20"/>
      <c r="J154" s="20"/>
    </row>
    <row r="155" spans="1:10" s="2" customFormat="1" ht="24" customHeight="1" x14ac:dyDescent="0.5">
      <c r="A155" s="2">
        <v>10182</v>
      </c>
      <c r="B155" s="13"/>
      <c r="C155" s="14" t="s">
        <v>898</v>
      </c>
      <c r="D155" s="14"/>
      <c r="E155" s="14"/>
      <c r="F155" s="15" t="s">
        <v>2101</v>
      </c>
      <c r="G155" s="21"/>
      <c r="H155" s="45"/>
      <c r="I155" s="18"/>
      <c r="J155" s="18"/>
    </row>
    <row r="156" spans="1:10" s="2" customFormat="1" ht="12" customHeight="1" x14ac:dyDescent="0.5">
      <c r="B156" s="19"/>
      <c r="C156" s="20"/>
      <c r="D156" s="20"/>
      <c r="E156" s="20"/>
      <c r="F156" s="20"/>
      <c r="G156" s="20"/>
      <c r="H156" s="20"/>
      <c r="I156" s="20"/>
      <c r="J156" s="20"/>
    </row>
    <row r="157" spans="1:10" s="2" customFormat="1" ht="24" customHeight="1" x14ac:dyDescent="0.5">
      <c r="A157" s="2">
        <v>10183</v>
      </c>
      <c r="B157" s="13"/>
      <c r="C157" s="14"/>
      <c r="D157" s="14" t="s">
        <v>92</v>
      </c>
      <c r="E157" s="14"/>
      <c r="F157" s="15" t="s">
        <v>2102</v>
      </c>
      <c r="G157" s="21" t="s">
        <v>162</v>
      </c>
      <c r="H157" s="45">
        <v>25</v>
      </c>
      <c r="I157" s="23">
        <v>0</v>
      </c>
      <c r="J157" s="18">
        <f>IF(G157 = CHAR(37), H157*I157/100,H157*I157)</f>
        <v>0</v>
      </c>
    </row>
    <row r="158" spans="1:10" s="2" customFormat="1" ht="12" customHeight="1" x14ac:dyDescent="0.5">
      <c r="B158" s="19"/>
      <c r="C158" s="20"/>
      <c r="D158" s="20"/>
      <c r="E158" s="20"/>
      <c r="F158" s="20"/>
      <c r="G158" s="20"/>
      <c r="H158" s="20"/>
      <c r="I158" s="20"/>
      <c r="J158" s="20"/>
    </row>
    <row r="159" spans="1:10" s="2" customFormat="1" ht="24" customHeight="1" x14ac:dyDescent="0.5">
      <c r="A159" s="2">
        <v>10188</v>
      </c>
      <c r="B159" s="13"/>
      <c r="C159" s="14"/>
      <c r="D159" s="14" t="s">
        <v>95</v>
      </c>
      <c r="E159" s="14"/>
      <c r="F159" s="15" t="s">
        <v>2103</v>
      </c>
      <c r="G159" s="21" t="s">
        <v>162</v>
      </c>
      <c r="H159" s="45">
        <v>18</v>
      </c>
      <c r="I159" s="23">
        <v>0</v>
      </c>
      <c r="J159" s="18">
        <f>IF(G159 = CHAR(37), H159*I159/100,H159*I159)</f>
        <v>0</v>
      </c>
    </row>
    <row r="160" spans="1:10" s="2" customFormat="1" ht="12" customHeight="1" x14ac:dyDescent="0.5">
      <c r="B160" s="19"/>
      <c r="C160" s="20"/>
      <c r="D160" s="20"/>
      <c r="E160" s="20"/>
      <c r="F160" s="20"/>
      <c r="G160" s="20"/>
      <c r="H160" s="20"/>
      <c r="I160" s="20"/>
      <c r="J160" s="20"/>
    </row>
    <row r="161" spans="1:10" s="2" customFormat="1" ht="12" customHeight="1" x14ac:dyDescent="0.5">
      <c r="A161" s="2">
        <v>10174</v>
      </c>
      <c r="B161" s="13" t="s">
        <v>2104</v>
      </c>
      <c r="C161" s="14"/>
      <c r="D161" s="14"/>
      <c r="E161" s="14"/>
      <c r="F161" s="32" t="s">
        <v>941</v>
      </c>
      <c r="G161" s="21"/>
      <c r="H161" s="45"/>
      <c r="I161" s="18"/>
      <c r="J161" s="18"/>
    </row>
    <row r="162" spans="1:10" s="2" customFormat="1" ht="12" customHeight="1" x14ac:dyDescent="0.5">
      <c r="B162" s="19"/>
      <c r="C162" s="20"/>
      <c r="D162" s="20"/>
      <c r="E162" s="20"/>
      <c r="F162" s="20"/>
      <c r="G162" s="20"/>
      <c r="H162" s="20"/>
      <c r="I162" s="20"/>
      <c r="J162" s="20"/>
    </row>
    <row r="163" spans="1:10" s="2" customFormat="1" ht="12" customHeight="1" x14ac:dyDescent="0.5">
      <c r="A163" s="2">
        <v>10175</v>
      </c>
      <c r="B163" s="13"/>
      <c r="C163" s="14" t="s">
        <v>2105</v>
      </c>
      <c r="D163" s="14"/>
      <c r="E163" s="14"/>
      <c r="F163" s="15" t="s">
        <v>2106</v>
      </c>
      <c r="G163" s="21" t="s">
        <v>49</v>
      </c>
      <c r="H163" s="45">
        <v>1</v>
      </c>
      <c r="I163" s="23">
        <v>0</v>
      </c>
      <c r="J163" s="18">
        <f>IF(G163 = CHAR(37), H163*I163/100,H163*I163)</f>
        <v>0</v>
      </c>
    </row>
    <row r="164" spans="1:10" s="2" customFormat="1" ht="12" customHeight="1" x14ac:dyDescent="0.5">
      <c r="B164" s="19"/>
      <c r="C164" s="20"/>
      <c r="D164" s="20"/>
      <c r="E164" s="20"/>
      <c r="F164" s="20"/>
      <c r="G164" s="20"/>
      <c r="H164" s="20"/>
      <c r="I164" s="20"/>
      <c r="J164" s="20"/>
    </row>
    <row r="165" spans="1:10" s="2" customFormat="1" ht="12" customHeight="1" x14ac:dyDescent="0.5">
      <c r="A165" s="2">
        <v>10176</v>
      </c>
      <c r="B165" s="13"/>
      <c r="C165" s="14" t="s">
        <v>2107</v>
      </c>
      <c r="D165" s="14"/>
      <c r="E165" s="14"/>
      <c r="F165" s="15" t="s">
        <v>2108</v>
      </c>
      <c r="G165" s="21" t="s">
        <v>46</v>
      </c>
      <c r="H165" s="45">
        <v>60</v>
      </c>
      <c r="I165" s="23">
        <v>0</v>
      </c>
      <c r="J165" s="18">
        <f>IF(G165 = CHAR(37), H165*I165/100,H165*I165)</f>
        <v>0</v>
      </c>
    </row>
    <row r="166" spans="1:10" s="2" customFormat="1" ht="12" customHeight="1" x14ac:dyDescent="0.5">
      <c r="B166" s="19"/>
      <c r="C166" s="20"/>
      <c r="D166" s="20"/>
      <c r="E166" s="20"/>
      <c r="F166" s="20"/>
      <c r="G166" s="20"/>
      <c r="H166" s="20"/>
      <c r="I166" s="20"/>
      <c r="J166" s="20"/>
    </row>
    <row r="167" spans="1:10" s="2" customFormat="1" ht="24" customHeight="1" x14ac:dyDescent="0.5">
      <c r="A167" s="2">
        <v>10177</v>
      </c>
      <c r="B167" s="13" t="s">
        <v>904</v>
      </c>
      <c r="C167" s="14"/>
      <c r="D167" s="14"/>
      <c r="E167" s="14"/>
      <c r="F167" s="32" t="s">
        <v>905</v>
      </c>
      <c r="G167" s="21"/>
      <c r="H167" s="45"/>
      <c r="I167" s="18"/>
      <c r="J167" s="18"/>
    </row>
    <row r="168" spans="1:10" s="2" customFormat="1" ht="12" customHeight="1" x14ac:dyDescent="0.5">
      <c r="B168" s="19"/>
      <c r="C168" s="20"/>
      <c r="D168" s="20"/>
      <c r="E168" s="20"/>
      <c r="F168" s="20"/>
      <c r="G168" s="20"/>
      <c r="H168" s="20"/>
      <c r="I168" s="20"/>
      <c r="J168" s="20"/>
    </row>
    <row r="169" spans="1:10" s="2" customFormat="1" ht="36" customHeight="1" x14ac:dyDescent="0.5">
      <c r="A169" s="2">
        <v>10178</v>
      </c>
      <c r="B169" s="13"/>
      <c r="C169" s="14" t="s">
        <v>906</v>
      </c>
      <c r="D169" s="14"/>
      <c r="E169" s="14"/>
      <c r="F169" s="15" t="s">
        <v>2109</v>
      </c>
      <c r="G169" s="21" t="s">
        <v>39</v>
      </c>
      <c r="H169" s="45">
        <v>21</v>
      </c>
      <c r="I169" s="23">
        <v>0</v>
      </c>
      <c r="J169" s="18">
        <f>IF(G169 = CHAR(37), H169*I169/100,H169*I169)</f>
        <v>0</v>
      </c>
    </row>
    <row r="170" spans="1:10" s="2" customFormat="1" ht="12" customHeight="1" x14ac:dyDescent="0.5">
      <c r="B170" s="19"/>
      <c r="C170" s="20"/>
      <c r="D170" s="20"/>
      <c r="E170" s="20"/>
      <c r="F170" s="20"/>
      <c r="G170" s="20"/>
      <c r="H170" s="20"/>
      <c r="I170" s="20"/>
      <c r="J170" s="20"/>
    </row>
    <row r="171" spans="1:10" s="2" customFormat="1" ht="36" customHeight="1" x14ac:dyDescent="0.5">
      <c r="A171" s="2">
        <v>10179</v>
      </c>
      <c r="B171" s="13"/>
      <c r="C171" s="14" t="s">
        <v>908</v>
      </c>
      <c r="D171" s="14"/>
      <c r="E171" s="14"/>
      <c r="F171" s="15" t="s">
        <v>2110</v>
      </c>
      <c r="G171" s="21" t="s">
        <v>39</v>
      </c>
      <c r="H171" s="45">
        <v>13</v>
      </c>
      <c r="I171" s="23">
        <v>0</v>
      </c>
      <c r="J171" s="18">
        <f>IF(G171 = CHAR(37), H171*I171/100,H171*I171)</f>
        <v>0</v>
      </c>
    </row>
    <row r="172" spans="1:10" s="2" customFormat="1" ht="12" customHeight="1" x14ac:dyDescent="0.5">
      <c r="B172" s="19"/>
      <c r="C172" s="20"/>
      <c r="D172" s="20"/>
      <c r="E172" s="20"/>
      <c r="F172" s="20"/>
      <c r="G172" s="20"/>
      <c r="H172" s="20"/>
      <c r="I172" s="20"/>
      <c r="J172" s="20"/>
    </row>
    <row r="173" spans="1:10" s="3" customFormat="1" ht="20.100000000000001" customHeight="1" x14ac:dyDescent="0.5">
      <c r="B173" s="25" t="s">
        <v>138</v>
      </c>
      <c r="C173" s="26"/>
      <c r="D173" s="26"/>
      <c r="E173" s="26"/>
      <c r="F173" s="27"/>
      <c r="G173" s="28"/>
      <c r="H173" s="29"/>
      <c r="I173" s="29"/>
      <c r="J173" s="30">
        <f>SUM(J130:J172)</f>
        <v>0</v>
      </c>
    </row>
    <row r="174" spans="1:10" s="1" customFormat="1" ht="12" customHeight="1" x14ac:dyDescent="0.5">
      <c r="J174" s="31" t="s">
        <v>2111</v>
      </c>
    </row>
    <row r="175" spans="1:10" s="4" customFormat="1" ht="13" x14ac:dyDescent="0.5">
      <c r="B175" s="47" t="s">
        <v>2086</v>
      </c>
    </row>
    <row r="176" spans="1:10" s="1" customFormat="1" ht="11.7" x14ac:dyDescent="0.5">
      <c r="B176" s="44" t="s">
        <v>1928</v>
      </c>
    </row>
    <row r="177" spans="1:10" s="2" customFormat="1" ht="39.450000000000003" customHeight="1" x14ac:dyDescent="0.5">
      <c r="B177" s="7"/>
      <c r="C177" s="8" t="s">
        <v>3</v>
      </c>
      <c r="D177" s="8"/>
      <c r="E177" s="8"/>
      <c r="F177" s="7" t="s">
        <v>4</v>
      </c>
      <c r="G177" s="7" t="s">
        <v>5</v>
      </c>
      <c r="H177" s="7" t="s">
        <v>6</v>
      </c>
      <c r="I177" s="7" t="s">
        <v>7</v>
      </c>
      <c r="J177" s="9" t="s">
        <v>1589</v>
      </c>
    </row>
    <row r="178" spans="1:10" s="3" customFormat="1" ht="20.100000000000001" customHeight="1" x14ac:dyDescent="0.5">
      <c r="B178" s="10"/>
      <c r="C178" s="11"/>
      <c r="D178" s="11"/>
      <c r="E178" s="11"/>
      <c r="F178" s="11"/>
      <c r="G178" s="11"/>
      <c r="H178" s="11"/>
      <c r="I178" s="11"/>
      <c r="J178" s="12"/>
    </row>
    <row r="179" spans="1:10" s="2" customFormat="1" ht="60" customHeight="1" x14ac:dyDescent="0.5">
      <c r="A179" s="2">
        <v>10107</v>
      </c>
      <c r="B179" s="13" t="s">
        <v>912</v>
      </c>
      <c r="C179" s="14"/>
      <c r="D179" s="14"/>
      <c r="E179" s="14"/>
      <c r="F179" s="32" t="s">
        <v>1929</v>
      </c>
      <c r="G179" s="21"/>
      <c r="H179" s="45"/>
      <c r="I179" s="18"/>
      <c r="J179" s="18"/>
    </row>
    <row r="180" spans="1:10" s="2" customFormat="1" ht="12" customHeight="1" x14ac:dyDescent="0.5">
      <c r="B180" s="19"/>
      <c r="C180" s="20"/>
      <c r="D180" s="20"/>
      <c r="E180" s="20"/>
      <c r="F180" s="20"/>
      <c r="G180" s="20"/>
      <c r="H180" s="20"/>
      <c r="I180" s="20"/>
      <c r="J180" s="20"/>
    </row>
    <row r="181" spans="1:10" s="2" customFormat="1" ht="12" customHeight="1" x14ac:dyDescent="0.5">
      <c r="A181" s="2">
        <v>10243</v>
      </c>
      <c r="B181" s="13" t="s">
        <v>914</v>
      </c>
      <c r="C181" s="14"/>
      <c r="D181" s="14"/>
      <c r="E181" s="14"/>
      <c r="F181" s="32" t="s">
        <v>1930</v>
      </c>
      <c r="G181" s="21"/>
      <c r="H181" s="45"/>
      <c r="I181" s="18"/>
      <c r="J181" s="18"/>
    </row>
    <row r="182" spans="1:10" s="2" customFormat="1" ht="12" customHeight="1" x14ac:dyDescent="0.5">
      <c r="B182" s="19"/>
      <c r="C182" s="20"/>
      <c r="D182" s="20"/>
      <c r="E182" s="20"/>
      <c r="F182" s="20"/>
      <c r="G182" s="20"/>
      <c r="H182" s="20"/>
      <c r="I182" s="20"/>
      <c r="J182" s="20"/>
    </row>
    <row r="183" spans="1:10" s="2" customFormat="1" ht="24" customHeight="1" x14ac:dyDescent="0.5">
      <c r="A183" s="2">
        <v>10244</v>
      </c>
      <c r="B183" s="13" t="s">
        <v>919</v>
      </c>
      <c r="C183" s="14"/>
      <c r="D183" s="14"/>
      <c r="E183" s="14"/>
      <c r="F183" s="32" t="s">
        <v>467</v>
      </c>
      <c r="G183" s="21"/>
      <c r="H183" s="45"/>
      <c r="I183" s="18"/>
      <c r="J183" s="18"/>
    </row>
    <row r="184" spans="1:10" s="2" customFormat="1" ht="12" customHeight="1" x14ac:dyDescent="0.5">
      <c r="B184" s="19"/>
      <c r="C184" s="20"/>
      <c r="D184" s="20"/>
      <c r="E184" s="20"/>
      <c r="F184" s="20"/>
      <c r="G184" s="20"/>
      <c r="H184" s="20"/>
      <c r="I184" s="20"/>
      <c r="J184" s="20"/>
    </row>
    <row r="185" spans="1:10" s="2" customFormat="1" ht="36" customHeight="1" x14ac:dyDescent="0.5">
      <c r="A185" s="2">
        <v>10245</v>
      </c>
      <c r="B185" s="13"/>
      <c r="C185" s="14" t="s">
        <v>2112</v>
      </c>
      <c r="D185" s="14"/>
      <c r="E185" s="14"/>
      <c r="F185" s="15" t="s">
        <v>2113</v>
      </c>
      <c r="G185" s="21"/>
      <c r="H185" s="45"/>
      <c r="I185" s="18"/>
      <c r="J185" s="18"/>
    </row>
    <row r="186" spans="1:10" s="2" customFormat="1" ht="12" customHeight="1" x14ac:dyDescent="0.5">
      <c r="B186" s="19"/>
      <c r="C186" s="20"/>
      <c r="D186" s="20"/>
      <c r="E186" s="20"/>
      <c r="F186" s="20"/>
      <c r="G186" s="20"/>
      <c r="H186" s="20"/>
      <c r="I186" s="20"/>
      <c r="J186" s="20"/>
    </row>
    <row r="187" spans="1:10" s="2" customFormat="1" ht="24" customHeight="1" x14ac:dyDescent="0.5">
      <c r="A187" s="2">
        <v>10246</v>
      </c>
      <c r="B187" s="13"/>
      <c r="C187" s="14"/>
      <c r="D187" s="14" t="s">
        <v>92</v>
      </c>
      <c r="E187" s="14"/>
      <c r="F187" s="15" t="s">
        <v>2114</v>
      </c>
      <c r="G187" s="21" t="s">
        <v>355</v>
      </c>
      <c r="H187" s="45">
        <v>30</v>
      </c>
      <c r="I187" s="23">
        <v>0</v>
      </c>
      <c r="J187" s="18">
        <f>IF(G187 = CHAR(37), H187*I187/100,H187*I187)</f>
        <v>0</v>
      </c>
    </row>
    <row r="188" spans="1:10" s="2" customFormat="1" ht="12" customHeight="1" x14ac:dyDescent="0.5">
      <c r="B188" s="19"/>
      <c r="C188" s="20"/>
      <c r="D188" s="20"/>
      <c r="E188" s="20"/>
      <c r="F188" s="20"/>
      <c r="G188" s="20"/>
      <c r="H188" s="20"/>
      <c r="I188" s="20"/>
      <c r="J188" s="20"/>
    </row>
    <row r="189" spans="1:10" s="2" customFormat="1" ht="36" customHeight="1" x14ac:dyDescent="0.5">
      <c r="A189" s="2">
        <v>10249</v>
      </c>
      <c r="B189" s="13" t="s">
        <v>950</v>
      </c>
      <c r="C189" s="14"/>
      <c r="D189" s="14"/>
      <c r="E189" s="14"/>
      <c r="F189" s="32" t="s">
        <v>2115</v>
      </c>
      <c r="G189" s="21" t="s">
        <v>39</v>
      </c>
      <c r="H189" s="45">
        <v>10</v>
      </c>
      <c r="I189" s="23">
        <v>0</v>
      </c>
      <c r="J189" s="18">
        <f>IF(G189 = CHAR(37), H189*I189/100,H189*I189)</f>
        <v>0</v>
      </c>
    </row>
    <row r="190" spans="1:10" s="2" customFormat="1" ht="12" customHeight="1" x14ac:dyDescent="0.5">
      <c r="B190" s="19"/>
      <c r="C190" s="20"/>
      <c r="D190" s="20"/>
      <c r="E190" s="20"/>
      <c r="F190" s="20"/>
      <c r="G190" s="20"/>
      <c r="H190" s="20"/>
      <c r="I190" s="20"/>
      <c r="J190" s="20"/>
    </row>
    <row r="191" spans="1:10" s="2" customFormat="1" ht="12" customHeight="1" x14ac:dyDescent="0.5">
      <c r="B191" s="19"/>
      <c r="C191" s="20"/>
      <c r="D191" s="20"/>
      <c r="E191" s="20"/>
      <c r="F191" s="20"/>
      <c r="G191" s="20"/>
      <c r="H191" s="20"/>
      <c r="I191" s="20"/>
      <c r="J191" s="20"/>
    </row>
    <row r="192" spans="1:10" s="2" customFormat="1" ht="12" customHeight="1" x14ac:dyDescent="0.5">
      <c r="B192" s="19"/>
      <c r="C192" s="20"/>
      <c r="D192" s="20"/>
      <c r="E192" s="20"/>
      <c r="F192" s="20"/>
      <c r="G192" s="20"/>
      <c r="H192" s="20"/>
      <c r="I192" s="20"/>
      <c r="J192" s="20"/>
    </row>
    <row r="193" spans="2:10" s="2" customFormat="1" ht="12" customHeight="1" x14ac:dyDescent="0.5">
      <c r="B193" s="19"/>
      <c r="C193" s="20"/>
      <c r="D193" s="20"/>
      <c r="E193" s="20"/>
      <c r="F193" s="20"/>
      <c r="G193" s="20"/>
      <c r="H193" s="20"/>
      <c r="I193" s="20"/>
      <c r="J193" s="20"/>
    </row>
    <row r="194" spans="2:10" s="2" customFormat="1" ht="12" customHeight="1" x14ac:dyDescent="0.5">
      <c r="B194" s="19"/>
      <c r="C194" s="20"/>
      <c r="D194" s="20"/>
      <c r="E194" s="20"/>
      <c r="F194" s="20"/>
      <c r="G194" s="20"/>
      <c r="H194" s="20"/>
      <c r="I194" s="20"/>
      <c r="J194" s="20"/>
    </row>
    <row r="195" spans="2:10" s="2" customFormat="1" ht="12" customHeight="1" x14ac:dyDescent="0.5">
      <c r="B195" s="19"/>
      <c r="C195" s="20"/>
      <c r="D195" s="20"/>
      <c r="E195" s="20"/>
      <c r="F195" s="20"/>
      <c r="G195" s="20"/>
      <c r="H195" s="20"/>
      <c r="I195" s="20"/>
      <c r="J195" s="20"/>
    </row>
    <row r="196" spans="2:10" s="2" customFormat="1" ht="12" customHeight="1" x14ac:dyDescent="0.5">
      <c r="B196" s="19"/>
      <c r="C196" s="20"/>
      <c r="D196" s="20"/>
      <c r="E196" s="20"/>
      <c r="F196" s="20"/>
      <c r="G196" s="20"/>
      <c r="H196" s="20"/>
      <c r="I196" s="20"/>
      <c r="J196" s="20"/>
    </row>
    <row r="197" spans="2:10" s="2" customFormat="1" ht="12" customHeight="1" x14ac:dyDescent="0.5">
      <c r="B197" s="19"/>
      <c r="C197" s="20"/>
      <c r="D197" s="20"/>
      <c r="E197" s="20"/>
      <c r="F197" s="20"/>
      <c r="G197" s="20"/>
      <c r="H197" s="20"/>
      <c r="I197" s="20"/>
      <c r="J197" s="20"/>
    </row>
    <row r="198" spans="2:10" s="2" customFormat="1" ht="12" customHeight="1" x14ac:dyDescent="0.5">
      <c r="B198" s="19"/>
      <c r="C198" s="20"/>
      <c r="D198" s="20"/>
      <c r="E198" s="20"/>
      <c r="F198" s="20"/>
      <c r="G198" s="20"/>
      <c r="H198" s="20"/>
      <c r="I198" s="20"/>
      <c r="J198" s="20"/>
    </row>
    <row r="199" spans="2:10" s="2" customFormat="1" ht="12" customHeight="1" x14ac:dyDescent="0.5">
      <c r="B199" s="19"/>
      <c r="C199" s="20"/>
      <c r="D199" s="20"/>
      <c r="E199" s="20"/>
      <c r="F199" s="20"/>
      <c r="G199" s="20"/>
      <c r="H199" s="20"/>
      <c r="I199" s="20"/>
      <c r="J199" s="20"/>
    </row>
    <row r="200" spans="2:10" s="2" customFormat="1" ht="12" customHeight="1" x14ac:dyDescent="0.5">
      <c r="B200" s="19"/>
      <c r="C200" s="20"/>
      <c r="D200" s="20"/>
      <c r="E200" s="20"/>
      <c r="F200" s="20"/>
      <c r="G200" s="20"/>
      <c r="H200" s="20"/>
      <c r="I200" s="20"/>
      <c r="J200" s="20"/>
    </row>
    <row r="201" spans="2:10" s="2" customFormat="1" ht="12" customHeight="1" x14ac:dyDescent="0.5">
      <c r="B201" s="19"/>
      <c r="C201" s="20"/>
      <c r="D201" s="20"/>
      <c r="E201" s="20"/>
      <c r="F201" s="20"/>
      <c r="G201" s="20"/>
      <c r="H201" s="20"/>
      <c r="I201" s="20"/>
      <c r="J201" s="20"/>
    </row>
    <row r="202" spans="2:10" s="2" customFormat="1" ht="12" customHeight="1" x14ac:dyDescent="0.5">
      <c r="B202" s="19"/>
      <c r="C202" s="20"/>
      <c r="D202" s="20"/>
      <c r="E202" s="20"/>
      <c r="F202" s="20"/>
      <c r="G202" s="20"/>
      <c r="H202" s="20"/>
      <c r="I202" s="20"/>
      <c r="J202" s="20"/>
    </row>
    <row r="203" spans="2:10" s="2" customFormat="1" ht="12" customHeight="1" x14ac:dyDescent="0.5">
      <c r="B203" s="19"/>
      <c r="C203" s="20"/>
      <c r="D203" s="20"/>
      <c r="E203" s="20"/>
      <c r="F203" s="20"/>
      <c r="G203" s="20"/>
      <c r="H203" s="20"/>
      <c r="I203" s="20"/>
      <c r="J203" s="20"/>
    </row>
    <row r="204" spans="2:10" s="2" customFormat="1" ht="12" customHeight="1" x14ac:dyDescent="0.5">
      <c r="B204" s="19"/>
      <c r="C204" s="20"/>
      <c r="D204" s="20"/>
      <c r="E204" s="20"/>
      <c r="F204" s="20"/>
      <c r="G204" s="20"/>
      <c r="H204" s="20"/>
      <c r="I204" s="20"/>
      <c r="J204" s="20"/>
    </row>
    <row r="205" spans="2:10" s="2" customFormat="1" ht="12" customHeight="1" x14ac:dyDescent="0.5">
      <c r="B205" s="19"/>
      <c r="C205" s="20"/>
      <c r="D205" s="20"/>
      <c r="E205" s="20"/>
      <c r="F205" s="20"/>
      <c r="G205" s="20"/>
      <c r="H205" s="20"/>
      <c r="I205" s="20"/>
      <c r="J205" s="20"/>
    </row>
    <row r="206" spans="2:10" s="2" customFormat="1" ht="12" customHeight="1" x14ac:dyDescent="0.5">
      <c r="B206" s="19"/>
      <c r="C206" s="20"/>
      <c r="D206" s="20"/>
      <c r="E206" s="20"/>
      <c r="F206" s="20"/>
      <c r="G206" s="20"/>
      <c r="H206" s="20"/>
      <c r="I206" s="20"/>
      <c r="J206" s="20"/>
    </row>
    <row r="207" spans="2:10" s="2" customFormat="1" ht="12" customHeight="1" x14ac:dyDescent="0.5">
      <c r="B207" s="19"/>
      <c r="C207" s="20"/>
      <c r="D207" s="20"/>
      <c r="E207" s="20"/>
      <c r="F207" s="20"/>
      <c r="G207" s="20"/>
      <c r="H207" s="20"/>
      <c r="I207" s="20"/>
      <c r="J207" s="20"/>
    </row>
    <row r="208" spans="2:10" s="2" customFormat="1" ht="12" customHeight="1" x14ac:dyDescent="0.5">
      <c r="B208" s="19"/>
      <c r="C208" s="20"/>
      <c r="D208" s="20"/>
      <c r="E208" s="20"/>
      <c r="F208" s="20"/>
      <c r="G208" s="20"/>
      <c r="H208" s="20"/>
      <c r="I208" s="20"/>
      <c r="J208" s="20"/>
    </row>
    <row r="209" spans="2:10" s="2" customFormat="1" ht="12" customHeight="1" x14ac:dyDescent="0.5">
      <c r="B209" s="19"/>
      <c r="C209" s="20"/>
      <c r="D209" s="20"/>
      <c r="E209" s="20"/>
      <c r="F209" s="20"/>
      <c r="G209" s="20"/>
      <c r="H209" s="20"/>
      <c r="I209" s="20"/>
      <c r="J209" s="20"/>
    </row>
    <row r="210" spans="2:10" s="2" customFormat="1" ht="12" customHeight="1" x14ac:dyDescent="0.5">
      <c r="B210" s="19"/>
      <c r="C210" s="20"/>
      <c r="D210" s="20"/>
      <c r="E210" s="20"/>
      <c r="F210" s="20"/>
      <c r="G210" s="20"/>
      <c r="H210" s="20"/>
      <c r="I210" s="20"/>
      <c r="J210" s="20"/>
    </row>
    <row r="211" spans="2:10" s="2" customFormat="1" ht="12" customHeight="1" x14ac:dyDescent="0.5">
      <c r="B211" s="19"/>
      <c r="C211" s="20"/>
      <c r="D211" s="20"/>
      <c r="E211" s="20"/>
      <c r="F211" s="20"/>
      <c r="G211" s="20"/>
      <c r="H211" s="20"/>
      <c r="I211" s="20"/>
      <c r="J211" s="20"/>
    </row>
    <row r="212" spans="2:10" s="2" customFormat="1" ht="12" customHeight="1" x14ac:dyDescent="0.5">
      <c r="B212" s="19"/>
      <c r="C212" s="20"/>
      <c r="D212" s="20"/>
      <c r="E212" s="20"/>
      <c r="F212" s="20"/>
      <c r="G212" s="20"/>
      <c r="H212" s="20"/>
      <c r="I212" s="20"/>
      <c r="J212" s="20"/>
    </row>
    <row r="213" spans="2:10" s="2" customFormat="1" ht="12" customHeight="1" x14ac:dyDescent="0.5">
      <c r="B213" s="19"/>
      <c r="C213" s="20"/>
      <c r="D213" s="20"/>
      <c r="E213" s="20"/>
      <c r="F213" s="20"/>
      <c r="G213" s="20"/>
      <c r="H213" s="20"/>
      <c r="I213" s="20"/>
      <c r="J213" s="20"/>
    </row>
    <row r="214" spans="2:10" s="2" customFormat="1" ht="12" customHeight="1" x14ac:dyDescent="0.5">
      <c r="B214" s="19"/>
      <c r="C214" s="20"/>
      <c r="D214" s="20"/>
      <c r="E214" s="20"/>
      <c r="F214" s="20"/>
      <c r="G214" s="20"/>
      <c r="H214" s="20"/>
      <c r="I214" s="20"/>
      <c r="J214" s="20"/>
    </row>
    <row r="215" spans="2:10" s="2" customFormat="1" ht="12" customHeight="1" x14ac:dyDescent="0.5">
      <c r="B215" s="19"/>
      <c r="C215" s="20"/>
      <c r="D215" s="20"/>
      <c r="E215" s="20"/>
      <c r="F215" s="20"/>
      <c r="G215" s="20"/>
      <c r="H215" s="20"/>
      <c r="I215" s="20"/>
      <c r="J215" s="20"/>
    </row>
    <row r="216" spans="2:10" s="2" customFormat="1" ht="12" customHeight="1" x14ac:dyDescent="0.5">
      <c r="B216" s="19"/>
      <c r="C216" s="20"/>
      <c r="D216" s="20"/>
      <c r="E216" s="20"/>
      <c r="F216" s="20"/>
      <c r="G216" s="20"/>
      <c r="H216" s="20"/>
      <c r="I216" s="20"/>
      <c r="J216" s="20"/>
    </row>
    <row r="217" spans="2:10" s="2" customFormat="1" ht="12" customHeight="1" x14ac:dyDescent="0.5">
      <c r="B217" s="19"/>
      <c r="C217" s="20"/>
      <c r="D217" s="20"/>
      <c r="E217" s="20"/>
      <c r="F217" s="20"/>
      <c r="G217" s="20"/>
      <c r="H217" s="20"/>
      <c r="I217" s="20"/>
      <c r="J217" s="20"/>
    </row>
    <row r="218" spans="2:10" s="2" customFormat="1" ht="12" customHeight="1" x14ac:dyDescent="0.5">
      <c r="B218" s="19"/>
      <c r="C218" s="20"/>
      <c r="D218" s="20"/>
      <c r="E218" s="20"/>
      <c r="F218" s="20"/>
      <c r="G218" s="20"/>
      <c r="H218" s="20"/>
      <c r="I218" s="20"/>
      <c r="J218" s="20"/>
    </row>
    <row r="219" spans="2:10" s="2" customFormat="1" ht="12" customHeight="1" x14ac:dyDescent="0.5">
      <c r="B219" s="19"/>
      <c r="C219" s="20"/>
      <c r="D219" s="20"/>
      <c r="E219" s="20"/>
      <c r="F219" s="20"/>
      <c r="G219" s="20"/>
      <c r="H219" s="20"/>
      <c r="I219" s="20"/>
      <c r="J219" s="20"/>
    </row>
    <row r="220" spans="2:10" s="2" customFormat="1" ht="12" customHeight="1" x14ac:dyDescent="0.5">
      <c r="B220" s="19"/>
      <c r="C220" s="20"/>
      <c r="D220" s="20"/>
      <c r="E220" s="20"/>
      <c r="F220" s="20"/>
      <c r="G220" s="20"/>
      <c r="H220" s="20"/>
      <c r="I220" s="20"/>
      <c r="J220" s="20"/>
    </row>
    <row r="221" spans="2:10" s="2" customFormat="1" ht="12" customHeight="1" x14ac:dyDescent="0.5">
      <c r="B221" s="19"/>
      <c r="C221" s="20"/>
      <c r="D221" s="20"/>
      <c r="E221" s="20"/>
      <c r="F221" s="20"/>
      <c r="G221" s="20"/>
      <c r="H221" s="20"/>
      <c r="I221" s="20"/>
      <c r="J221" s="20"/>
    </row>
    <row r="222" spans="2:10" s="2" customFormat="1" ht="12" customHeight="1" x14ac:dyDescent="0.5">
      <c r="B222" s="19"/>
      <c r="C222" s="20"/>
      <c r="D222" s="20"/>
      <c r="E222" s="20"/>
      <c r="F222" s="20"/>
      <c r="G222" s="20"/>
      <c r="H222" s="20"/>
      <c r="I222" s="20"/>
      <c r="J222" s="20"/>
    </row>
    <row r="223" spans="2:10" s="2" customFormat="1" ht="12" customHeight="1" x14ac:dyDescent="0.5">
      <c r="B223" s="19"/>
      <c r="C223" s="20"/>
      <c r="D223" s="20"/>
      <c r="E223" s="20"/>
      <c r="F223" s="20"/>
      <c r="G223" s="20"/>
      <c r="H223" s="20"/>
      <c r="I223" s="20"/>
      <c r="J223" s="20"/>
    </row>
    <row r="224" spans="2:10" s="2" customFormat="1" ht="12" customHeight="1" x14ac:dyDescent="0.5">
      <c r="B224" s="19"/>
      <c r="C224" s="20"/>
      <c r="D224" s="20"/>
      <c r="E224" s="20"/>
      <c r="F224" s="20"/>
      <c r="G224" s="20"/>
      <c r="H224" s="20"/>
      <c r="I224" s="20"/>
      <c r="J224" s="20"/>
    </row>
    <row r="225" spans="1:10" s="2" customFormat="1" ht="12" customHeight="1" x14ac:dyDescent="0.5">
      <c r="B225" s="19"/>
      <c r="C225" s="20"/>
      <c r="D225" s="20"/>
      <c r="E225" s="20"/>
      <c r="F225" s="20"/>
      <c r="G225" s="20"/>
      <c r="H225" s="20"/>
      <c r="I225" s="20"/>
      <c r="J225" s="20"/>
    </row>
    <row r="226" spans="1:10" s="2" customFormat="1" ht="12" customHeight="1" x14ac:dyDescent="0.5">
      <c r="B226" s="19"/>
      <c r="C226" s="20"/>
      <c r="D226" s="20"/>
      <c r="E226" s="20"/>
      <c r="F226" s="20"/>
      <c r="G226" s="20"/>
      <c r="H226" s="20"/>
      <c r="I226" s="20"/>
      <c r="J226" s="20"/>
    </row>
    <row r="227" spans="1:10" s="2" customFormat="1" ht="12" customHeight="1" x14ac:dyDescent="0.5">
      <c r="B227" s="19"/>
      <c r="C227" s="20"/>
      <c r="D227" s="20"/>
      <c r="E227" s="20"/>
      <c r="F227" s="20"/>
      <c r="G227" s="20"/>
      <c r="H227" s="20"/>
      <c r="I227" s="20"/>
      <c r="J227" s="20"/>
    </row>
    <row r="228" spans="1:10" s="2" customFormat="1" ht="12" customHeight="1" x14ac:dyDescent="0.5">
      <c r="B228" s="19"/>
      <c r="C228" s="20"/>
      <c r="D228" s="20"/>
      <c r="E228" s="20"/>
      <c r="F228" s="20"/>
      <c r="G228" s="20"/>
      <c r="H228" s="20"/>
      <c r="I228" s="20"/>
      <c r="J228" s="20"/>
    </row>
    <row r="229" spans="1:10" s="2" customFormat="1" ht="12" customHeight="1" x14ac:dyDescent="0.5">
      <c r="B229" s="19"/>
      <c r="C229" s="20"/>
      <c r="D229" s="20"/>
      <c r="E229" s="20"/>
      <c r="F229" s="20"/>
      <c r="G229" s="20"/>
      <c r="H229" s="20"/>
      <c r="I229" s="20"/>
      <c r="J229" s="20"/>
    </row>
    <row r="230" spans="1:10" s="3" customFormat="1" ht="20.100000000000001" customHeight="1" x14ac:dyDescent="0.5">
      <c r="B230" s="25" t="s">
        <v>138</v>
      </c>
      <c r="C230" s="26"/>
      <c r="D230" s="26"/>
      <c r="E230" s="26"/>
      <c r="F230" s="27"/>
      <c r="G230" s="28"/>
      <c r="H230" s="29"/>
      <c r="I230" s="29"/>
      <c r="J230" s="30">
        <f>SUM(J178:J229)</f>
        <v>0</v>
      </c>
    </row>
    <row r="231" spans="1:10" s="1" customFormat="1" ht="12" customHeight="1" x14ac:dyDescent="0.5">
      <c r="J231" s="31" t="s">
        <v>2116</v>
      </c>
    </row>
    <row r="232" spans="1:10" s="4" customFormat="1" ht="13" x14ac:dyDescent="0.5">
      <c r="B232" s="47" t="s">
        <v>2086</v>
      </c>
    </row>
    <row r="233" spans="1:10" s="1" customFormat="1" ht="11.7" x14ac:dyDescent="0.5">
      <c r="B233" s="44" t="s">
        <v>2117</v>
      </c>
    </row>
    <row r="234" spans="1:10" s="2" customFormat="1" ht="39.450000000000003" customHeight="1" x14ac:dyDescent="0.5">
      <c r="B234" s="7"/>
      <c r="C234" s="8" t="s">
        <v>3</v>
      </c>
      <c r="D234" s="8"/>
      <c r="E234" s="8"/>
      <c r="F234" s="7" t="s">
        <v>4</v>
      </c>
      <c r="G234" s="7" t="s">
        <v>5</v>
      </c>
      <c r="H234" s="7" t="s">
        <v>6</v>
      </c>
      <c r="I234" s="7" t="s">
        <v>7</v>
      </c>
      <c r="J234" s="9" t="s">
        <v>1589</v>
      </c>
    </row>
    <row r="235" spans="1:10" s="3" customFormat="1" ht="20.100000000000001" customHeight="1" x14ac:dyDescent="0.5">
      <c r="B235" s="10"/>
      <c r="C235" s="11"/>
      <c r="D235" s="11"/>
      <c r="E235" s="11"/>
      <c r="F235" s="11"/>
      <c r="G235" s="11"/>
      <c r="H235" s="11"/>
      <c r="I235" s="11"/>
      <c r="J235" s="12"/>
    </row>
    <row r="236" spans="1:10" s="2" customFormat="1" ht="12" customHeight="1" x14ac:dyDescent="0.5">
      <c r="A236" s="2">
        <v>10207</v>
      </c>
      <c r="B236" s="13" t="s">
        <v>959</v>
      </c>
      <c r="C236" s="14"/>
      <c r="D236" s="14"/>
      <c r="E236" s="14"/>
      <c r="F236" s="32" t="s">
        <v>2118</v>
      </c>
      <c r="G236" s="21"/>
      <c r="H236" s="45"/>
      <c r="I236" s="18"/>
      <c r="J236" s="18"/>
    </row>
    <row r="237" spans="1:10" s="2" customFormat="1" ht="12" customHeight="1" x14ac:dyDescent="0.5">
      <c r="B237" s="19"/>
      <c r="C237" s="20"/>
      <c r="D237" s="20"/>
      <c r="E237" s="20"/>
      <c r="F237" s="20"/>
      <c r="G237" s="20"/>
      <c r="H237" s="20"/>
      <c r="I237" s="20"/>
      <c r="J237" s="20"/>
    </row>
    <row r="238" spans="1:10" s="2" customFormat="1" ht="36" customHeight="1" x14ac:dyDescent="0.5">
      <c r="A238" s="2">
        <v>10208</v>
      </c>
      <c r="B238" s="13" t="s">
        <v>2119</v>
      </c>
      <c r="C238" s="14"/>
      <c r="D238" s="14"/>
      <c r="E238" s="14"/>
      <c r="F238" s="15" t="s">
        <v>2120</v>
      </c>
      <c r="G238" s="21"/>
      <c r="H238" s="45"/>
      <c r="I238" s="18"/>
      <c r="J238" s="18"/>
    </row>
    <row r="239" spans="1:10" s="2" customFormat="1" ht="12" customHeight="1" x14ac:dyDescent="0.5">
      <c r="B239" s="19"/>
      <c r="C239" s="20"/>
      <c r="D239" s="20"/>
      <c r="E239" s="20"/>
      <c r="F239" s="20"/>
      <c r="G239" s="20"/>
      <c r="H239" s="20"/>
      <c r="I239" s="20"/>
      <c r="J239" s="20"/>
    </row>
    <row r="240" spans="1:10" s="2" customFormat="1" ht="12" customHeight="1" x14ac:dyDescent="0.5">
      <c r="A240" s="2">
        <v>10209</v>
      </c>
      <c r="B240" s="13"/>
      <c r="C240" s="14" t="s">
        <v>2121</v>
      </c>
      <c r="D240" s="14"/>
      <c r="E240" s="14"/>
      <c r="F240" s="15" t="s">
        <v>2122</v>
      </c>
      <c r="G240" s="21" t="s">
        <v>39</v>
      </c>
      <c r="H240" s="45">
        <v>40000</v>
      </c>
      <c r="I240" s="23">
        <v>0</v>
      </c>
      <c r="J240" s="18">
        <f>IF(G240 = CHAR(37), H240*I240/100,H240*I240)</f>
        <v>0</v>
      </c>
    </row>
    <row r="241" spans="1:10" s="2" customFormat="1" ht="12" customHeight="1" x14ac:dyDescent="0.5">
      <c r="B241" s="19"/>
      <c r="C241" s="20"/>
      <c r="D241" s="20"/>
      <c r="E241" s="20"/>
      <c r="F241" s="20"/>
      <c r="G241" s="20"/>
      <c r="H241" s="20"/>
      <c r="I241" s="20"/>
      <c r="J241" s="20"/>
    </row>
    <row r="242" spans="1:10" s="2" customFormat="1" ht="12" customHeight="1" x14ac:dyDescent="0.5">
      <c r="A242" s="2">
        <v>10210</v>
      </c>
      <c r="B242" s="13"/>
      <c r="C242" s="14" t="s">
        <v>2123</v>
      </c>
      <c r="D242" s="14"/>
      <c r="E242" s="14"/>
      <c r="F242" s="15" t="s">
        <v>2124</v>
      </c>
      <c r="G242" s="21" t="s">
        <v>39</v>
      </c>
      <c r="H242" s="45">
        <v>200</v>
      </c>
      <c r="I242" s="23">
        <v>0</v>
      </c>
      <c r="J242" s="18">
        <f>IF(G242 = CHAR(37), H242*I242/100,H242*I242)</f>
        <v>0</v>
      </c>
    </row>
    <row r="243" spans="1:10" s="2" customFormat="1" ht="12" customHeight="1" x14ac:dyDescent="0.5">
      <c r="B243" s="19"/>
      <c r="C243" s="20"/>
      <c r="D243" s="20"/>
      <c r="E243" s="20"/>
      <c r="F243" s="20"/>
      <c r="G243" s="20"/>
      <c r="H243" s="20"/>
      <c r="I243" s="20"/>
      <c r="J243" s="20"/>
    </row>
    <row r="244" spans="1:10" s="2" customFormat="1" ht="12" customHeight="1" x14ac:dyDescent="0.5">
      <c r="A244" s="2">
        <v>10211</v>
      </c>
      <c r="B244" s="13"/>
      <c r="C244" s="14" t="s">
        <v>2125</v>
      </c>
      <c r="D244" s="14"/>
      <c r="E244" s="14"/>
      <c r="F244" s="15" t="s">
        <v>2126</v>
      </c>
      <c r="G244" s="21" t="s">
        <v>39</v>
      </c>
      <c r="H244" s="45">
        <v>200</v>
      </c>
      <c r="I244" s="23">
        <v>0</v>
      </c>
      <c r="J244" s="18">
        <f>IF(G244 = CHAR(37), H244*I244/100,H244*I244)</f>
        <v>0</v>
      </c>
    </row>
    <row r="245" spans="1:10" s="2" customFormat="1" ht="12" customHeight="1" x14ac:dyDescent="0.5">
      <c r="B245" s="19"/>
      <c r="C245" s="20"/>
      <c r="D245" s="20"/>
      <c r="E245" s="20"/>
      <c r="F245" s="20"/>
      <c r="G245" s="20"/>
      <c r="H245" s="20"/>
      <c r="I245" s="20"/>
      <c r="J245" s="20"/>
    </row>
    <row r="246" spans="1:10" s="2" customFormat="1" ht="12" customHeight="1" x14ac:dyDescent="0.5">
      <c r="A246" s="2">
        <v>10212</v>
      </c>
      <c r="B246" s="13"/>
      <c r="C246" s="14" t="s">
        <v>2127</v>
      </c>
      <c r="D246" s="14"/>
      <c r="E246" s="14"/>
      <c r="F246" s="15" t="s">
        <v>970</v>
      </c>
      <c r="G246" s="21" t="s">
        <v>39</v>
      </c>
      <c r="H246" s="45">
        <v>200</v>
      </c>
      <c r="I246" s="23">
        <v>0</v>
      </c>
      <c r="J246" s="18">
        <f>IF(G246 = CHAR(37), H246*I246/100,H246*I246)</f>
        <v>0</v>
      </c>
    </row>
    <row r="247" spans="1:10" s="2" customFormat="1" ht="12" customHeight="1" x14ac:dyDescent="0.5">
      <c r="B247" s="19"/>
      <c r="C247" s="20"/>
      <c r="D247" s="20"/>
      <c r="E247" s="20"/>
      <c r="F247" s="20"/>
      <c r="G247" s="20"/>
      <c r="H247" s="20"/>
      <c r="I247" s="20"/>
      <c r="J247" s="20"/>
    </row>
    <row r="248" spans="1:10" s="2" customFormat="1" ht="12" customHeight="1" x14ac:dyDescent="0.5">
      <c r="B248" s="19"/>
      <c r="C248" s="20"/>
      <c r="D248" s="20"/>
      <c r="E248" s="20"/>
      <c r="F248" s="20"/>
      <c r="G248" s="20"/>
      <c r="H248" s="20"/>
      <c r="I248" s="20"/>
      <c r="J248" s="20"/>
    </row>
    <row r="249" spans="1:10" s="2" customFormat="1" ht="12" customHeight="1" x14ac:dyDescent="0.5">
      <c r="B249" s="19"/>
      <c r="C249" s="20"/>
      <c r="D249" s="20"/>
      <c r="E249" s="20"/>
      <c r="F249" s="20"/>
      <c r="G249" s="20"/>
      <c r="H249" s="20"/>
      <c r="I249" s="20"/>
      <c r="J249" s="20"/>
    </row>
    <row r="250" spans="1:10" s="2" customFormat="1" ht="12" customHeight="1" x14ac:dyDescent="0.5">
      <c r="B250" s="19"/>
      <c r="C250" s="20"/>
      <c r="D250" s="20"/>
      <c r="E250" s="20"/>
      <c r="F250" s="20"/>
      <c r="G250" s="20"/>
      <c r="H250" s="20"/>
      <c r="I250" s="20"/>
      <c r="J250" s="20"/>
    </row>
    <row r="251" spans="1:10" s="2" customFormat="1" ht="12" customHeight="1" x14ac:dyDescent="0.5">
      <c r="B251" s="19"/>
      <c r="C251" s="20"/>
      <c r="D251" s="20"/>
      <c r="E251" s="20"/>
      <c r="F251" s="20"/>
      <c r="G251" s="20"/>
      <c r="H251" s="20"/>
      <c r="I251" s="20"/>
      <c r="J251" s="20"/>
    </row>
    <row r="252" spans="1:10" s="2" customFormat="1" ht="12" customHeight="1" x14ac:dyDescent="0.5">
      <c r="B252" s="19"/>
      <c r="C252" s="20"/>
      <c r="D252" s="20"/>
      <c r="E252" s="20"/>
      <c r="F252" s="20"/>
      <c r="G252" s="20"/>
      <c r="H252" s="20"/>
      <c r="I252" s="20"/>
      <c r="J252" s="20"/>
    </row>
    <row r="253" spans="1:10" s="2" customFormat="1" ht="12" customHeight="1" x14ac:dyDescent="0.5">
      <c r="B253" s="19"/>
      <c r="C253" s="20"/>
      <c r="D253" s="20"/>
      <c r="E253" s="20"/>
      <c r="F253" s="20"/>
      <c r="G253" s="20"/>
      <c r="H253" s="20"/>
      <c r="I253" s="20"/>
      <c r="J253" s="20"/>
    </row>
    <row r="254" spans="1:10" s="2" customFormat="1" ht="12" customHeight="1" x14ac:dyDescent="0.5">
      <c r="B254" s="19"/>
      <c r="C254" s="20"/>
      <c r="D254" s="20"/>
      <c r="E254" s="20"/>
      <c r="F254" s="20"/>
      <c r="G254" s="20"/>
      <c r="H254" s="20"/>
      <c r="I254" s="20"/>
      <c r="J254" s="20"/>
    </row>
    <row r="255" spans="1:10" s="2" customFormat="1" ht="12" customHeight="1" x14ac:dyDescent="0.5">
      <c r="B255" s="19"/>
      <c r="C255" s="20"/>
      <c r="D255" s="20"/>
      <c r="E255" s="20"/>
      <c r="F255" s="20"/>
      <c r="G255" s="20"/>
      <c r="H255" s="20"/>
      <c r="I255" s="20"/>
      <c r="J255" s="20"/>
    </row>
    <row r="256" spans="1:10" s="2" customFormat="1" ht="12" customHeight="1" x14ac:dyDescent="0.5">
      <c r="B256" s="19"/>
      <c r="C256" s="20"/>
      <c r="D256" s="20"/>
      <c r="E256" s="20"/>
      <c r="F256" s="20"/>
      <c r="G256" s="20"/>
      <c r="H256" s="20"/>
      <c r="I256" s="20"/>
      <c r="J256" s="20"/>
    </row>
    <row r="257" spans="2:10" s="2" customFormat="1" ht="12" customHeight="1" x14ac:dyDescent="0.5">
      <c r="B257" s="19"/>
      <c r="C257" s="20"/>
      <c r="D257" s="20"/>
      <c r="E257" s="20"/>
      <c r="F257" s="20"/>
      <c r="G257" s="20"/>
      <c r="H257" s="20"/>
      <c r="I257" s="20"/>
      <c r="J257" s="20"/>
    </row>
    <row r="258" spans="2:10" s="2" customFormat="1" ht="12" customHeight="1" x14ac:dyDescent="0.5">
      <c r="B258" s="19"/>
      <c r="C258" s="20"/>
      <c r="D258" s="20"/>
      <c r="E258" s="20"/>
      <c r="F258" s="20"/>
      <c r="G258" s="20"/>
      <c r="H258" s="20"/>
      <c r="I258" s="20"/>
      <c r="J258" s="20"/>
    </row>
    <row r="259" spans="2:10" s="2" customFormat="1" ht="12" customHeight="1" x14ac:dyDescent="0.5">
      <c r="B259" s="19"/>
      <c r="C259" s="20"/>
      <c r="D259" s="20"/>
      <c r="E259" s="20"/>
      <c r="F259" s="20"/>
      <c r="G259" s="20"/>
      <c r="H259" s="20"/>
      <c r="I259" s="20"/>
      <c r="J259" s="20"/>
    </row>
    <row r="260" spans="2:10" s="2" customFormat="1" ht="12" customHeight="1" x14ac:dyDescent="0.5">
      <c r="B260" s="19"/>
      <c r="C260" s="20"/>
      <c r="D260" s="20"/>
      <c r="E260" s="20"/>
      <c r="F260" s="20"/>
      <c r="G260" s="20"/>
      <c r="H260" s="20"/>
      <c r="I260" s="20"/>
      <c r="J260" s="20"/>
    </row>
    <row r="261" spans="2:10" s="2" customFormat="1" ht="12" customHeight="1" x14ac:dyDescent="0.5">
      <c r="B261" s="19"/>
      <c r="C261" s="20"/>
      <c r="D261" s="20"/>
      <c r="E261" s="20"/>
      <c r="F261" s="20"/>
      <c r="G261" s="20"/>
      <c r="H261" s="20"/>
      <c r="I261" s="20"/>
      <c r="J261" s="20"/>
    </row>
    <row r="262" spans="2:10" s="2" customFormat="1" ht="12" customHeight="1" x14ac:dyDescent="0.5">
      <c r="B262" s="19"/>
      <c r="C262" s="20"/>
      <c r="D262" s="20"/>
      <c r="E262" s="20"/>
      <c r="F262" s="20"/>
      <c r="G262" s="20"/>
      <c r="H262" s="20"/>
      <c r="I262" s="20"/>
      <c r="J262" s="20"/>
    </row>
    <row r="263" spans="2:10" s="2" customFormat="1" ht="12" customHeight="1" x14ac:dyDescent="0.5">
      <c r="B263" s="19"/>
      <c r="C263" s="20"/>
      <c r="D263" s="20"/>
      <c r="E263" s="20"/>
      <c r="F263" s="20"/>
      <c r="G263" s="20"/>
      <c r="H263" s="20"/>
      <c r="I263" s="20"/>
      <c r="J263" s="20"/>
    </row>
    <row r="264" spans="2:10" s="2" customFormat="1" ht="12" customHeight="1" x14ac:dyDescent="0.5">
      <c r="B264" s="19"/>
      <c r="C264" s="20"/>
      <c r="D264" s="20"/>
      <c r="E264" s="20"/>
      <c r="F264" s="20"/>
      <c r="G264" s="20"/>
      <c r="H264" s="20"/>
      <c r="I264" s="20"/>
      <c r="J264" s="20"/>
    </row>
    <row r="265" spans="2:10" s="2" customFormat="1" ht="12" customHeight="1" x14ac:dyDescent="0.5">
      <c r="B265" s="19"/>
      <c r="C265" s="20"/>
      <c r="D265" s="20"/>
      <c r="E265" s="20"/>
      <c r="F265" s="20"/>
      <c r="G265" s="20"/>
      <c r="H265" s="20"/>
      <c r="I265" s="20"/>
      <c r="J265" s="20"/>
    </row>
    <row r="266" spans="2:10" s="2" customFormat="1" ht="12" customHeight="1" x14ac:dyDescent="0.5">
      <c r="B266" s="19"/>
      <c r="C266" s="20"/>
      <c r="D266" s="20"/>
      <c r="E266" s="20"/>
      <c r="F266" s="20"/>
      <c r="G266" s="20"/>
      <c r="H266" s="20"/>
      <c r="I266" s="20"/>
      <c r="J266" s="20"/>
    </row>
    <row r="267" spans="2:10" s="2" customFormat="1" ht="12" customHeight="1" x14ac:dyDescent="0.5">
      <c r="B267" s="19"/>
      <c r="C267" s="20"/>
      <c r="D267" s="20"/>
      <c r="E267" s="20"/>
      <c r="F267" s="20"/>
      <c r="G267" s="20"/>
      <c r="H267" s="20"/>
      <c r="I267" s="20"/>
      <c r="J267" s="20"/>
    </row>
    <row r="268" spans="2:10" s="2" customFormat="1" ht="12" customHeight="1" x14ac:dyDescent="0.5">
      <c r="B268" s="19"/>
      <c r="C268" s="20"/>
      <c r="D268" s="20"/>
      <c r="E268" s="20"/>
      <c r="F268" s="20"/>
      <c r="G268" s="20"/>
      <c r="H268" s="20"/>
      <c r="I268" s="20"/>
      <c r="J268" s="20"/>
    </row>
    <row r="269" spans="2:10" s="2" customFormat="1" ht="12" customHeight="1" x14ac:dyDescent="0.5">
      <c r="B269" s="19"/>
      <c r="C269" s="20"/>
      <c r="D269" s="20"/>
      <c r="E269" s="20"/>
      <c r="F269" s="20"/>
      <c r="G269" s="20"/>
      <c r="H269" s="20"/>
      <c r="I269" s="20"/>
      <c r="J269" s="20"/>
    </row>
    <row r="270" spans="2:10" s="2" customFormat="1" ht="12" customHeight="1" x14ac:dyDescent="0.5">
      <c r="B270" s="19"/>
      <c r="C270" s="20"/>
      <c r="D270" s="20"/>
      <c r="E270" s="20"/>
      <c r="F270" s="20"/>
      <c r="G270" s="20"/>
      <c r="H270" s="20"/>
      <c r="I270" s="20"/>
      <c r="J270" s="20"/>
    </row>
    <row r="271" spans="2:10" s="2" customFormat="1" ht="12" customHeight="1" x14ac:dyDescent="0.5">
      <c r="B271" s="19"/>
      <c r="C271" s="20"/>
      <c r="D271" s="20"/>
      <c r="E271" s="20"/>
      <c r="F271" s="20"/>
      <c r="G271" s="20"/>
      <c r="H271" s="20"/>
      <c r="I271" s="20"/>
      <c r="J271" s="20"/>
    </row>
    <row r="272" spans="2:10" s="2" customFormat="1" ht="12" customHeight="1" x14ac:dyDescent="0.5">
      <c r="B272" s="19"/>
      <c r="C272" s="20"/>
      <c r="D272" s="20"/>
      <c r="E272" s="20"/>
      <c r="F272" s="20"/>
      <c r="G272" s="20"/>
      <c r="H272" s="20"/>
      <c r="I272" s="20"/>
      <c r="J272" s="20"/>
    </row>
    <row r="273" spans="2:10" s="2" customFormat="1" ht="12" customHeight="1" x14ac:dyDescent="0.5">
      <c r="B273" s="19"/>
      <c r="C273" s="20"/>
      <c r="D273" s="20"/>
      <c r="E273" s="20"/>
      <c r="F273" s="20"/>
      <c r="G273" s="20"/>
      <c r="H273" s="20"/>
      <c r="I273" s="20"/>
      <c r="J273" s="20"/>
    </row>
    <row r="274" spans="2:10" s="2" customFormat="1" ht="12" customHeight="1" x14ac:dyDescent="0.5">
      <c r="B274" s="19"/>
      <c r="C274" s="20"/>
      <c r="D274" s="20"/>
      <c r="E274" s="20"/>
      <c r="F274" s="20"/>
      <c r="G274" s="20"/>
      <c r="H274" s="20"/>
      <c r="I274" s="20"/>
      <c r="J274" s="20"/>
    </row>
    <row r="275" spans="2:10" s="2" customFormat="1" ht="12" customHeight="1" x14ac:dyDescent="0.5">
      <c r="B275" s="19"/>
      <c r="C275" s="20"/>
      <c r="D275" s="20"/>
      <c r="E275" s="20"/>
      <c r="F275" s="20"/>
      <c r="G275" s="20"/>
      <c r="H275" s="20"/>
      <c r="I275" s="20"/>
      <c r="J275" s="20"/>
    </row>
    <row r="276" spans="2:10" s="2" customFormat="1" ht="12" customHeight="1" x14ac:dyDescent="0.5">
      <c r="B276" s="19"/>
      <c r="C276" s="20"/>
      <c r="D276" s="20"/>
      <c r="E276" s="20"/>
      <c r="F276" s="20"/>
      <c r="G276" s="20"/>
      <c r="H276" s="20"/>
      <c r="I276" s="20"/>
      <c r="J276" s="20"/>
    </row>
    <row r="277" spans="2:10" s="2" customFormat="1" ht="12" customHeight="1" x14ac:dyDescent="0.5">
      <c r="B277" s="19"/>
      <c r="C277" s="20"/>
      <c r="D277" s="20"/>
      <c r="E277" s="20"/>
      <c r="F277" s="20"/>
      <c r="G277" s="20"/>
      <c r="H277" s="20"/>
      <c r="I277" s="20"/>
      <c r="J277" s="20"/>
    </row>
    <row r="278" spans="2:10" s="2" customFormat="1" ht="12" customHeight="1" x14ac:dyDescent="0.5">
      <c r="B278" s="19"/>
      <c r="C278" s="20"/>
      <c r="D278" s="20"/>
      <c r="E278" s="20"/>
      <c r="F278" s="20"/>
      <c r="G278" s="20"/>
      <c r="H278" s="20"/>
      <c r="I278" s="20"/>
      <c r="J278" s="20"/>
    </row>
    <row r="279" spans="2:10" s="2" customFormat="1" ht="12" customHeight="1" x14ac:dyDescent="0.5">
      <c r="B279" s="19"/>
      <c r="C279" s="20"/>
      <c r="D279" s="20"/>
      <c r="E279" s="20"/>
      <c r="F279" s="20"/>
      <c r="G279" s="20"/>
      <c r="H279" s="20"/>
      <c r="I279" s="20"/>
      <c r="J279" s="20"/>
    </row>
    <row r="280" spans="2:10" s="2" customFormat="1" ht="12" customHeight="1" x14ac:dyDescent="0.5">
      <c r="B280" s="19"/>
      <c r="C280" s="20"/>
      <c r="D280" s="20"/>
      <c r="E280" s="20"/>
      <c r="F280" s="20"/>
      <c r="G280" s="20"/>
      <c r="H280" s="20"/>
      <c r="I280" s="20"/>
      <c r="J280" s="20"/>
    </row>
    <row r="281" spans="2:10" s="2" customFormat="1" ht="12" customHeight="1" x14ac:dyDescent="0.5">
      <c r="B281" s="19"/>
      <c r="C281" s="20"/>
      <c r="D281" s="20"/>
      <c r="E281" s="20"/>
      <c r="F281" s="20"/>
      <c r="G281" s="20"/>
      <c r="H281" s="20"/>
      <c r="I281" s="20"/>
      <c r="J281" s="20"/>
    </row>
    <row r="282" spans="2:10" s="2" customFormat="1" ht="12" customHeight="1" x14ac:dyDescent="0.5">
      <c r="B282" s="19"/>
      <c r="C282" s="20"/>
      <c r="D282" s="20"/>
      <c r="E282" s="20"/>
      <c r="F282" s="20"/>
      <c r="G282" s="20"/>
      <c r="H282" s="20"/>
      <c r="I282" s="20"/>
      <c r="J282" s="20"/>
    </row>
    <row r="283" spans="2:10" s="2" customFormat="1" ht="12" customHeight="1" x14ac:dyDescent="0.5">
      <c r="B283" s="19"/>
      <c r="C283" s="20"/>
      <c r="D283" s="20"/>
      <c r="E283" s="20"/>
      <c r="F283" s="20"/>
      <c r="G283" s="20"/>
      <c r="H283" s="20"/>
      <c r="I283" s="20"/>
      <c r="J283" s="20"/>
    </row>
    <row r="284" spans="2:10" s="2" customFormat="1" ht="12" customHeight="1" x14ac:dyDescent="0.5">
      <c r="B284" s="19"/>
      <c r="C284" s="20"/>
      <c r="D284" s="20"/>
      <c r="E284" s="20"/>
      <c r="F284" s="20"/>
      <c r="G284" s="20"/>
      <c r="H284" s="20"/>
      <c r="I284" s="20"/>
      <c r="J284" s="20"/>
    </row>
    <row r="285" spans="2:10" s="2" customFormat="1" ht="12" customHeight="1" x14ac:dyDescent="0.5">
      <c r="B285" s="19"/>
      <c r="C285" s="20"/>
      <c r="D285" s="20"/>
      <c r="E285" s="20"/>
      <c r="F285" s="20"/>
      <c r="G285" s="20"/>
      <c r="H285" s="20"/>
      <c r="I285" s="20"/>
      <c r="J285" s="20"/>
    </row>
    <row r="286" spans="2:10" s="2" customFormat="1" ht="12" customHeight="1" x14ac:dyDescent="0.5">
      <c r="B286" s="19"/>
      <c r="C286" s="20"/>
      <c r="D286" s="20"/>
      <c r="E286" s="20"/>
      <c r="F286" s="20"/>
      <c r="G286" s="20"/>
      <c r="H286" s="20"/>
      <c r="I286" s="20"/>
      <c r="J286" s="20"/>
    </row>
    <row r="287" spans="2:10" s="2" customFormat="1" ht="12" customHeight="1" x14ac:dyDescent="0.5">
      <c r="B287" s="19"/>
      <c r="C287" s="20"/>
      <c r="D287" s="20"/>
      <c r="E287" s="20"/>
      <c r="F287" s="20"/>
      <c r="G287" s="20"/>
      <c r="H287" s="20"/>
      <c r="I287" s="20"/>
      <c r="J287" s="20"/>
    </row>
    <row r="288" spans="2:10" s="2" customFormat="1" ht="12" customHeight="1" x14ac:dyDescent="0.5">
      <c r="B288" s="19"/>
      <c r="C288" s="20"/>
      <c r="D288" s="20"/>
      <c r="E288" s="20"/>
      <c r="F288" s="20"/>
      <c r="G288" s="20"/>
      <c r="H288" s="20"/>
      <c r="I288" s="20"/>
      <c r="J288" s="20"/>
    </row>
    <row r="289" spans="1:10" s="2" customFormat="1" ht="12" customHeight="1" x14ac:dyDescent="0.5">
      <c r="B289" s="19"/>
      <c r="C289" s="20"/>
      <c r="D289" s="20"/>
      <c r="E289" s="20"/>
      <c r="F289" s="20"/>
      <c r="G289" s="20"/>
      <c r="H289" s="20"/>
      <c r="I289" s="20"/>
      <c r="J289" s="20"/>
    </row>
    <row r="290" spans="1:10" s="2" customFormat="1" ht="12" customHeight="1" x14ac:dyDescent="0.5">
      <c r="B290" s="19"/>
      <c r="C290" s="20"/>
      <c r="D290" s="20"/>
      <c r="E290" s="20"/>
      <c r="F290" s="20"/>
      <c r="G290" s="20"/>
      <c r="H290" s="20"/>
      <c r="I290" s="20"/>
      <c r="J290" s="20"/>
    </row>
    <row r="291" spans="1:10" s="2" customFormat="1" ht="12" customHeight="1" x14ac:dyDescent="0.5">
      <c r="B291" s="19"/>
      <c r="C291" s="20"/>
      <c r="D291" s="20"/>
      <c r="E291" s="20"/>
      <c r="F291" s="20"/>
      <c r="G291" s="20"/>
      <c r="H291" s="20"/>
      <c r="I291" s="20"/>
      <c r="J291" s="20"/>
    </row>
    <row r="292" spans="1:10" s="2" customFormat="1" ht="12" customHeight="1" x14ac:dyDescent="0.5">
      <c r="B292" s="19"/>
      <c r="C292" s="20"/>
      <c r="D292" s="20"/>
      <c r="E292" s="20"/>
      <c r="F292" s="20"/>
      <c r="G292" s="20"/>
      <c r="H292" s="20"/>
      <c r="I292" s="20"/>
      <c r="J292" s="20"/>
    </row>
    <row r="293" spans="1:10" s="2" customFormat="1" ht="12" customHeight="1" x14ac:dyDescent="0.5">
      <c r="B293" s="19"/>
      <c r="C293" s="20"/>
      <c r="D293" s="20"/>
      <c r="E293" s="20"/>
      <c r="F293" s="20"/>
      <c r="G293" s="20"/>
      <c r="H293" s="20"/>
      <c r="I293" s="20"/>
      <c r="J293" s="20"/>
    </row>
    <row r="294" spans="1:10" s="2" customFormat="1" ht="12" customHeight="1" x14ac:dyDescent="0.5">
      <c r="B294" s="19"/>
      <c r="C294" s="20"/>
      <c r="D294" s="20"/>
      <c r="E294" s="20"/>
      <c r="F294" s="20"/>
      <c r="G294" s="20"/>
      <c r="H294" s="20"/>
      <c r="I294" s="20"/>
      <c r="J294" s="20"/>
    </row>
    <row r="295" spans="1:10" s="2" customFormat="1" ht="12" customHeight="1" x14ac:dyDescent="0.5">
      <c r="B295" s="19"/>
      <c r="C295" s="20"/>
      <c r="D295" s="20"/>
      <c r="E295" s="20"/>
      <c r="F295" s="20"/>
      <c r="G295" s="20"/>
      <c r="H295" s="20"/>
      <c r="I295" s="20"/>
      <c r="J295" s="20"/>
    </row>
    <row r="296" spans="1:10" s="3" customFormat="1" ht="20.100000000000001" customHeight="1" x14ac:dyDescent="0.5">
      <c r="B296" s="25" t="s">
        <v>138</v>
      </c>
      <c r="C296" s="26"/>
      <c r="D296" s="26"/>
      <c r="E296" s="26"/>
      <c r="F296" s="27"/>
      <c r="G296" s="28"/>
      <c r="H296" s="29"/>
      <c r="I296" s="29"/>
      <c r="J296" s="30">
        <f>SUM(J235:J295)</f>
        <v>0</v>
      </c>
    </row>
    <row r="297" spans="1:10" s="1" customFormat="1" ht="12" customHeight="1" x14ac:dyDescent="0.5">
      <c r="J297" s="31" t="s">
        <v>2128</v>
      </c>
    </row>
    <row r="298" spans="1:10" s="4" customFormat="1" ht="13" x14ac:dyDescent="0.5">
      <c r="B298" s="47" t="s">
        <v>2086</v>
      </c>
    </row>
    <row r="299" spans="1:10" s="1" customFormat="1" ht="11.7" x14ac:dyDescent="0.5">
      <c r="B299" s="44" t="s">
        <v>1290</v>
      </c>
    </row>
    <row r="300" spans="1:10" s="2" customFormat="1" ht="39.450000000000003" customHeight="1" x14ac:dyDescent="0.5">
      <c r="B300" s="7"/>
      <c r="C300" s="8" t="s">
        <v>3</v>
      </c>
      <c r="D300" s="8"/>
      <c r="E300" s="8"/>
      <c r="F300" s="7" t="s">
        <v>4</v>
      </c>
      <c r="G300" s="7" t="s">
        <v>5</v>
      </c>
      <c r="H300" s="7" t="s">
        <v>6</v>
      </c>
      <c r="I300" s="7" t="s">
        <v>7</v>
      </c>
      <c r="J300" s="9" t="s">
        <v>1589</v>
      </c>
    </row>
    <row r="301" spans="1:10" s="3" customFormat="1" ht="20.100000000000001" customHeight="1" x14ac:dyDescent="0.5">
      <c r="B301" s="10"/>
      <c r="C301" s="11"/>
      <c r="D301" s="11"/>
      <c r="E301" s="11"/>
      <c r="F301" s="11"/>
      <c r="G301" s="11"/>
      <c r="H301" s="11"/>
      <c r="I301" s="11"/>
      <c r="J301" s="12"/>
    </row>
    <row r="302" spans="1:10" s="2" customFormat="1" ht="12" customHeight="1" x14ac:dyDescent="0.5">
      <c r="A302" s="2">
        <v>10108</v>
      </c>
      <c r="B302" s="13" t="s">
        <v>1291</v>
      </c>
      <c r="C302" s="14"/>
      <c r="D302" s="14"/>
      <c r="E302" s="14"/>
      <c r="F302" s="32" t="s">
        <v>587</v>
      </c>
      <c r="G302" s="21"/>
      <c r="H302" s="45"/>
      <c r="I302" s="18"/>
      <c r="J302" s="18"/>
    </row>
    <row r="303" spans="1:10" s="2" customFormat="1" ht="12" customHeight="1" x14ac:dyDescent="0.5">
      <c r="B303" s="19"/>
      <c r="C303" s="20"/>
      <c r="D303" s="20"/>
      <c r="E303" s="20"/>
      <c r="F303" s="20"/>
      <c r="G303" s="20"/>
      <c r="H303" s="20"/>
      <c r="I303" s="20"/>
      <c r="J303" s="20"/>
    </row>
    <row r="304" spans="1:10" s="2" customFormat="1" ht="12" customHeight="1" x14ac:dyDescent="0.5">
      <c r="A304" s="2">
        <v>10215</v>
      </c>
      <c r="B304" s="13" t="s">
        <v>1292</v>
      </c>
      <c r="C304" s="14"/>
      <c r="D304" s="14"/>
      <c r="E304" s="14"/>
      <c r="F304" s="15" t="s">
        <v>589</v>
      </c>
      <c r="G304" s="21"/>
      <c r="H304" s="45"/>
      <c r="I304" s="18"/>
      <c r="J304" s="18"/>
    </row>
    <row r="305" spans="1:10" s="2" customFormat="1" ht="12" customHeight="1" x14ac:dyDescent="0.5">
      <c r="B305" s="19"/>
      <c r="C305" s="20"/>
      <c r="D305" s="20"/>
      <c r="E305" s="20"/>
      <c r="F305" s="20"/>
      <c r="G305" s="20"/>
      <c r="H305" s="20"/>
      <c r="I305" s="20"/>
      <c r="J305" s="20"/>
    </row>
    <row r="306" spans="1:10" s="2" customFormat="1" ht="36" customHeight="1" x14ac:dyDescent="0.5">
      <c r="A306" s="2">
        <v>10216</v>
      </c>
      <c r="B306" s="13"/>
      <c r="C306" s="14" t="s">
        <v>1293</v>
      </c>
      <c r="D306" s="14"/>
      <c r="E306" s="14"/>
      <c r="F306" s="15" t="s">
        <v>591</v>
      </c>
      <c r="G306" s="21"/>
      <c r="H306" s="45"/>
      <c r="I306" s="18"/>
      <c r="J306" s="18"/>
    </row>
    <row r="307" spans="1:10" s="2" customFormat="1" ht="12" customHeight="1" x14ac:dyDescent="0.5">
      <c r="B307" s="19"/>
      <c r="C307" s="20"/>
      <c r="D307" s="20"/>
      <c r="E307" s="20"/>
      <c r="F307" s="20"/>
      <c r="G307" s="20"/>
      <c r="H307" s="20"/>
      <c r="I307" s="20"/>
      <c r="J307" s="20"/>
    </row>
    <row r="308" spans="1:10" s="2" customFormat="1" ht="12" customHeight="1" x14ac:dyDescent="0.5">
      <c r="A308" s="2">
        <v>10217</v>
      </c>
      <c r="B308" s="13"/>
      <c r="C308" s="14"/>
      <c r="D308" s="14" t="s">
        <v>92</v>
      </c>
      <c r="E308" s="14"/>
      <c r="F308" s="15" t="s">
        <v>592</v>
      </c>
      <c r="G308" s="21" t="s">
        <v>39</v>
      </c>
      <c r="H308" s="45">
        <v>950</v>
      </c>
      <c r="I308" s="23">
        <v>0</v>
      </c>
      <c r="J308" s="18">
        <f>IF(G308 = CHAR(37), H308*I308/100,H308*I308)</f>
        <v>0</v>
      </c>
    </row>
    <row r="309" spans="1:10" s="2" customFormat="1" ht="12" customHeight="1" x14ac:dyDescent="0.5">
      <c r="B309" s="19"/>
      <c r="C309" s="20"/>
      <c r="D309" s="20"/>
      <c r="E309" s="20"/>
      <c r="F309" s="20"/>
      <c r="G309" s="20"/>
      <c r="H309" s="20"/>
      <c r="I309" s="20"/>
      <c r="J309" s="20"/>
    </row>
    <row r="310" spans="1:10" s="2" customFormat="1" ht="12" customHeight="1" x14ac:dyDescent="0.5">
      <c r="A310" s="2">
        <v>10233</v>
      </c>
      <c r="B310" s="13"/>
      <c r="C310" s="14"/>
      <c r="D310" s="14" t="s">
        <v>92</v>
      </c>
      <c r="E310" s="14"/>
      <c r="F310" s="15" t="s">
        <v>2129</v>
      </c>
      <c r="G310" s="21" t="s">
        <v>39</v>
      </c>
      <c r="H310" s="45">
        <v>500</v>
      </c>
      <c r="I310" s="23">
        <v>0</v>
      </c>
      <c r="J310" s="18">
        <f>IF(G310 = CHAR(37), H310*I310/100,H310*I310)</f>
        <v>0</v>
      </c>
    </row>
    <row r="311" spans="1:10" s="2" customFormat="1" ht="12" customHeight="1" x14ac:dyDescent="0.5">
      <c r="B311" s="19"/>
      <c r="C311" s="20"/>
      <c r="D311" s="20"/>
      <c r="E311" s="20"/>
      <c r="F311" s="20"/>
      <c r="G311" s="20"/>
      <c r="H311" s="20"/>
      <c r="I311" s="20"/>
      <c r="J311" s="20"/>
    </row>
    <row r="312" spans="1:10" s="2" customFormat="1" ht="36" customHeight="1" x14ac:dyDescent="0.5">
      <c r="A312" s="2">
        <v>10218</v>
      </c>
      <c r="B312" s="13"/>
      <c r="C312" s="14" t="s">
        <v>1609</v>
      </c>
      <c r="D312" s="14"/>
      <c r="E312" s="14"/>
      <c r="F312" s="15" t="s">
        <v>595</v>
      </c>
      <c r="G312" s="21" t="s">
        <v>39</v>
      </c>
      <c r="H312" s="45">
        <v>150</v>
      </c>
      <c r="I312" s="23">
        <v>0</v>
      </c>
      <c r="J312" s="18">
        <f>IF(G312 = CHAR(37), H312*I312/100,H312*I312)</f>
        <v>0</v>
      </c>
    </row>
    <row r="313" spans="1:10" s="2" customFormat="1" ht="12" customHeight="1" x14ac:dyDescent="0.5">
      <c r="B313" s="19"/>
      <c r="C313" s="20"/>
      <c r="D313" s="20"/>
      <c r="E313" s="20"/>
      <c r="F313" s="20"/>
      <c r="G313" s="20"/>
      <c r="H313" s="20"/>
      <c r="I313" s="20"/>
      <c r="J313" s="20"/>
    </row>
    <row r="314" spans="1:10" s="2" customFormat="1" ht="24" customHeight="1" x14ac:dyDescent="0.5">
      <c r="A314" s="2">
        <v>10219</v>
      </c>
      <c r="B314" s="13" t="s">
        <v>1295</v>
      </c>
      <c r="C314" s="14"/>
      <c r="D314" s="14"/>
      <c r="E314" s="14"/>
      <c r="F314" s="15" t="s">
        <v>601</v>
      </c>
      <c r="G314" s="21" t="s">
        <v>162</v>
      </c>
      <c r="H314" s="45">
        <v>1000</v>
      </c>
      <c r="I314" s="23">
        <v>0</v>
      </c>
      <c r="J314" s="18">
        <f>IF(G314 = CHAR(37), H314*I314/100,H314*I314)</f>
        <v>0</v>
      </c>
    </row>
    <row r="315" spans="1:10" s="2" customFormat="1" ht="12" customHeight="1" x14ac:dyDescent="0.5">
      <c r="B315" s="19"/>
      <c r="C315" s="20"/>
      <c r="D315" s="20"/>
      <c r="E315" s="20"/>
      <c r="F315" s="20"/>
      <c r="G315" s="20"/>
      <c r="H315" s="20"/>
      <c r="I315" s="20"/>
      <c r="J315" s="20"/>
    </row>
    <row r="316" spans="1:10" s="2" customFormat="1" ht="12" customHeight="1" x14ac:dyDescent="0.5">
      <c r="A316" s="2">
        <v>10220</v>
      </c>
      <c r="B316" s="13" t="s">
        <v>1296</v>
      </c>
      <c r="C316" s="14"/>
      <c r="D316" s="14"/>
      <c r="E316" s="14"/>
      <c r="F316" s="15" t="s">
        <v>603</v>
      </c>
      <c r="G316" s="21"/>
      <c r="H316" s="45"/>
      <c r="I316" s="18"/>
      <c r="J316" s="18"/>
    </row>
    <row r="317" spans="1:10" s="2" customFormat="1" ht="12" customHeight="1" x14ac:dyDescent="0.5">
      <c r="B317" s="19"/>
      <c r="C317" s="20"/>
      <c r="D317" s="20"/>
      <c r="E317" s="20"/>
      <c r="F317" s="20"/>
      <c r="G317" s="20"/>
      <c r="H317" s="20"/>
      <c r="I317" s="20"/>
      <c r="J317" s="20"/>
    </row>
    <row r="318" spans="1:10" s="2" customFormat="1" ht="48" customHeight="1" x14ac:dyDescent="0.5">
      <c r="A318" s="2">
        <v>10221</v>
      </c>
      <c r="B318" s="13"/>
      <c r="C318" s="14" t="s">
        <v>1611</v>
      </c>
      <c r="D318" s="14"/>
      <c r="E318" s="14"/>
      <c r="F318" s="15" t="s">
        <v>2130</v>
      </c>
      <c r="G318" s="21" t="s">
        <v>39</v>
      </c>
      <c r="H318" s="45">
        <v>600</v>
      </c>
      <c r="I318" s="23">
        <v>0</v>
      </c>
      <c r="J318" s="18">
        <f>IF(G318 = CHAR(37), H318*I318/100,H318*I318)</f>
        <v>0</v>
      </c>
    </row>
    <row r="319" spans="1:10" s="2" customFormat="1" ht="12" customHeight="1" x14ac:dyDescent="0.5">
      <c r="B319" s="19"/>
      <c r="C319" s="20"/>
      <c r="D319" s="20"/>
      <c r="E319" s="20"/>
      <c r="F319" s="20"/>
      <c r="G319" s="20"/>
      <c r="H319" s="20"/>
      <c r="I319" s="20"/>
      <c r="J319" s="20"/>
    </row>
    <row r="320" spans="1:10" s="2" customFormat="1" ht="60" customHeight="1" x14ac:dyDescent="0.5">
      <c r="A320" s="2">
        <v>10222</v>
      </c>
      <c r="B320" s="13"/>
      <c r="C320" s="14" t="s">
        <v>1297</v>
      </c>
      <c r="D320" s="14"/>
      <c r="E320" s="14"/>
      <c r="F320" s="15" t="s">
        <v>2131</v>
      </c>
      <c r="G320" s="21" t="s">
        <v>39</v>
      </c>
      <c r="H320" s="45">
        <v>50</v>
      </c>
      <c r="I320" s="23">
        <v>0</v>
      </c>
      <c r="J320" s="18">
        <f>IF(G320 = CHAR(37), H320*I320/100,H320*I320)</f>
        <v>0</v>
      </c>
    </row>
    <row r="321" spans="1:10" s="2" customFormat="1" ht="12" customHeight="1" x14ac:dyDescent="0.5">
      <c r="B321" s="19"/>
      <c r="C321" s="20"/>
      <c r="D321" s="20"/>
      <c r="E321" s="20"/>
      <c r="F321" s="20"/>
      <c r="G321" s="20"/>
      <c r="H321" s="20"/>
      <c r="I321" s="20"/>
      <c r="J321" s="20"/>
    </row>
    <row r="322" spans="1:10" s="2" customFormat="1" ht="48" customHeight="1" x14ac:dyDescent="0.5">
      <c r="A322" s="2">
        <v>10223</v>
      </c>
      <c r="B322" s="13" t="s">
        <v>1612</v>
      </c>
      <c r="C322" s="14"/>
      <c r="D322" s="14"/>
      <c r="E322" s="14"/>
      <c r="F322" s="15" t="s">
        <v>610</v>
      </c>
      <c r="G322" s="21" t="s">
        <v>162</v>
      </c>
      <c r="H322" s="45">
        <v>2000</v>
      </c>
      <c r="I322" s="23">
        <v>0</v>
      </c>
      <c r="J322" s="18">
        <f>IF(G322 = CHAR(37), H322*I322/100,H322*I322)</f>
        <v>0</v>
      </c>
    </row>
    <row r="323" spans="1:10" s="2" customFormat="1" ht="12" customHeight="1" x14ac:dyDescent="0.5">
      <c r="B323" s="19"/>
      <c r="C323" s="20"/>
      <c r="D323" s="20"/>
      <c r="E323" s="20"/>
      <c r="F323" s="20"/>
      <c r="G323" s="20"/>
      <c r="H323" s="20"/>
      <c r="I323" s="20"/>
      <c r="J323" s="20"/>
    </row>
    <row r="324" spans="1:10" s="2" customFormat="1" ht="12" customHeight="1" x14ac:dyDescent="0.5">
      <c r="B324" s="19"/>
      <c r="C324" s="20"/>
      <c r="D324" s="20"/>
      <c r="E324" s="20"/>
      <c r="F324" s="20"/>
      <c r="G324" s="20"/>
      <c r="H324" s="20"/>
      <c r="I324" s="20"/>
      <c r="J324" s="20"/>
    </row>
    <row r="325" spans="1:10" s="2" customFormat="1" ht="12" customHeight="1" x14ac:dyDescent="0.5">
      <c r="B325" s="19"/>
      <c r="C325" s="20"/>
      <c r="D325" s="20"/>
      <c r="E325" s="20"/>
      <c r="F325" s="20"/>
      <c r="G325" s="20"/>
      <c r="H325" s="20"/>
      <c r="I325" s="20"/>
      <c r="J325" s="20"/>
    </row>
    <row r="326" spans="1:10" s="2" customFormat="1" ht="12" customHeight="1" x14ac:dyDescent="0.5">
      <c r="B326" s="19"/>
      <c r="C326" s="20"/>
      <c r="D326" s="20"/>
      <c r="E326" s="20"/>
      <c r="F326" s="20"/>
      <c r="G326" s="20"/>
      <c r="H326" s="20"/>
      <c r="I326" s="20"/>
      <c r="J326" s="20"/>
    </row>
    <row r="327" spans="1:10" s="2" customFormat="1" ht="12" customHeight="1" x14ac:dyDescent="0.5">
      <c r="B327" s="19"/>
      <c r="C327" s="20"/>
      <c r="D327" s="20"/>
      <c r="E327" s="20"/>
      <c r="F327" s="20"/>
      <c r="G327" s="20"/>
      <c r="H327" s="20"/>
      <c r="I327" s="20"/>
      <c r="J327" s="20"/>
    </row>
    <row r="328" spans="1:10" s="2" customFormat="1" ht="12" customHeight="1" x14ac:dyDescent="0.5">
      <c r="B328" s="19"/>
      <c r="C328" s="20"/>
      <c r="D328" s="20"/>
      <c r="E328" s="20"/>
      <c r="F328" s="20"/>
      <c r="G328" s="20"/>
      <c r="H328" s="20"/>
      <c r="I328" s="20"/>
      <c r="J328" s="20"/>
    </row>
    <row r="329" spans="1:10" s="2" customFormat="1" ht="12" customHeight="1" x14ac:dyDescent="0.5">
      <c r="B329" s="19"/>
      <c r="C329" s="20"/>
      <c r="D329" s="20"/>
      <c r="E329" s="20"/>
      <c r="F329" s="20"/>
      <c r="G329" s="20"/>
      <c r="H329" s="20"/>
      <c r="I329" s="20"/>
      <c r="J329" s="20"/>
    </row>
    <row r="330" spans="1:10" s="2" customFormat="1" ht="12" customHeight="1" x14ac:dyDescent="0.5">
      <c r="B330" s="19"/>
      <c r="C330" s="20"/>
      <c r="D330" s="20"/>
      <c r="E330" s="20"/>
      <c r="F330" s="20"/>
      <c r="G330" s="20"/>
      <c r="H330" s="20"/>
      <c r="I330" s="20"/>
      <c r="J330" s="20"/>
    </row>
    <row r="331" spans="1:10" s="2" customFormat="1" ht="12" customHeight="1" x14ac:dyDescent="0.5">
      <c r="B331" s="19"/>
      <c r="C331" s="20"/>
      <c r="D331" s="20"/>
      <c r="E331" s="20"/>
      <c r="F331" s="20"/>
      <c r="G331" s="20"/>
      <c r="H331" s="20"/>
      <c r="I331" s="20"/>
      <c r="J331" s="20"/>
    </row>
    <row r="332" spans="1:10" s="2" customFormat="1" ht="12" customHeight="1" x14ac:dyDescent="0.5">
      <c r="B332" s="19"/>
      <c r="C332" s="20"/>
      <c r="D332" s="20"/>
      <c r="E332" s="20"/>
      <c r="F332" s="20"/>
      <c r="G332" s="20"/>
      <c r="H332" s="20"/>
      <c r="I332" s="20"/>
      <c r="J332" s="20"/>
    </row>
    <row r="333" spans="1:10" s="2" customFormat="1" ht="12" customHeight="1" x14ac:dyDescent="0.5">
      <c r="B333" s="19"/>
      <c r="C333" s="20"/>
      <c r="D333" s="20"/>
      <c r="E333" s="20"/>
      <c r="F333" s="20"/>
      <c r="G333" s="20"/>
      <c r="H333" s="20"/>
      <c r="I333" s="20"/>
      <c r="J333" s="20"/>
    </row>
    <row r="334" spans="1:10" s="2" customFormat="1" ht="12" customHeight="1" x14ac:dyDescent="0.5">
      <c r="B334" s="19"/>
      <c r="C334" s="20"/>
      <c r="D334" s="20"/>
      <c r="E334" s="20"/>
      <c r="F334" s="20"/>
      <c r="G334" s="20"/>
      <c r="H334" s="20"/>
      <c r="I334" s="20"/>
      <c r="J334" s="20"/>
    </row>
    <row r="335" spans="1:10" s="2" customFormat="1" ht="12" customHeight="1" x14ac:dyDescent="0.5">
      <c r="B335" s="19"/>
      <c r="C335" s="20"/>
      <c r="D335" s="20"/>
      <c r="E335" s="20"/>
      <c r="F335" s="20"/>
      <c r="G335" s="20"/>
      <c r="H335" s="20"/>
      <c r="I335" s="20"/>
      <c r="J335" s="20"/>
    </row>
    <row r="336" spans="1:10" s="2" customFormat="1" ht="12" customHeight="1" x14ac:dyDescent="0.5">
      <c r="B336" s="19"/>
      <c r="C336" s="20"/>
      <c r="D336" s="20"/>
      <c r="E336" s="20"/>
      <c r="F336" s="20"/>
      <c r="G336" s="20"/>
      <c r="H336" s="20"/>
      <c r="I336" s="20"/>
      <c r="J336" s="20"/>
    </row>
    <row r="337" spans="2:10" s="2" customFormat="1" ht="12" customHeight="1" x14ac:dyDescent="0.5">
      <c r="B337" s="19"/>
      <c r="C337" s="20"/>
      <c r="D337" s="20"/>
      <c r="E337" s="20"/>
      <c r="F337" s="20"/>
      <c r="G337" s="20"/>
      <c r="H337" s="20"/>
      <c r="I337" s="20"/>
      <c r="J337" s="20"/>
    </row>
    <row r="338" spans="2:10" s="2" customFormat="1" ht="12" customHeight="1" x14ac:dyDescent="0.5">
      <c r="B338" s="19"/>
      <c r="C338" s="20"/>
      <c r="D338" s="20"/>
      <c r="E338" s="20"/>
      <c r="F338" s="20"/>
      <c r="G338" s="20"/>
      <c r="H338" s="20"/>
      <c r="I338" s="20"/>
      <c r="J338" s="20"/>
    </row>
    <row r="339" spans="2:10" s="2" customFormat="1" ht="12" customHeight="1" x14ac:dyDescent="0.5">
      <c r="B339" s="19"/>
      <c r="C339" s="20"/>
      <c r="D339" s="20"/>
      <c r="E339" s="20"/>
      <c r="F339" s="20"/>
      <c r="G339" s="20"/>
      <c r="H339" s="20"/>
      <c r="I339" s="20"/>
      <c r="J339" s="20"/>
    </row>
    <row r="340" spans="2:10" s="2" customFormat="1" ht="12" customHeight="1" x14ac:dyDescent="0.5">
      <c r="B340" s="19"/>
      <c r="C340" s="20"/>
      <c r="D340" s="20"/>
      <c r="E340" s="20"/>
      <c r="F340" s="20"/>
      <c r="G340" s="20"/>
      <c r="H340" s="20"/>
      <c r="I340" s="20"/>
      <c r="J340" s="20"/>
    </row>
    <row r="341" spans="2:10" s="2" customFormat="1" ht="12" customHeight="1" x14ac:dyDescent="0.5">
      <c r="B341" s="19"/>
      <c r="C341" s="20"/>
      <c r="D341" s="20"/>
      <c r="E341" s="20"/>
      <c r="F341" s="20"/>
      <c r="G341" s="20"/>
      <c r="H341" s="20"/>
      <c r="I341" s="20"/>
      <c r="J341" s="20"/>
    </row>
    <row r="342" spans="2:10" s="2" customFormat="1" ht="12" customHeight="1" x14ac:dyDescent="0.5">
      <c r="B342" s="19"/>
      <c r="C342" s="20"/>
      <c r="D342" s="20"/>
      <c r="E342" s="20"/>
      <c r="F342" s="20"/>
      <c r="G342" s="20"/>
      <c r="H342" s="20"/>
      <c r="I342" s="20"/>
      <c r="J342" s="20"/>
    </row>
    <row r="343" spans="2:10" s="2" customFormat="1" ht="12" customHeight="1" x14ac:dyDescent="0.5">
      <c r="B343" s="19"/>
      <c r="C343" s="20"/>
      <c r="D343" s="20"/>
      <c r="E343" s="20"/>
      <c r="F343" s="20"/>
      <c r="G343" s="20"/>
      <c r="H343" s="20"/>
      <c r="I343" s="20"/>
      <c r="J343" s="20"/>
    </row>
    <row r="344" spans="2:10" s="2" customFormat="1" ht="12" customHeight="1" x14ac:dyDescent="0.5">
      <c r="B344" s="19"/>
      <c r="C344" s="20"/>
      <c r="D344" s="20"/>
      <c r="E344" s="20"/>
      <c r="F344" s="20"/>
      <c r="G344" s="20"/>
      <c r="H344" s="20"/>
      <c r="I344" s="20"/>
      <c r="J344" s="20"/>
    </row>
    <row r="345" spans="2:10" s="2" customFormat="1" ht="12" customHeight="1" x14ac:dyDescent="0.5">
      <c r="B345" s="19"/>
      <c r="C345" s="20"/>
      <c r="D345" s="20"/>
      <c r="E345" s="20"/>
      <c r="F345" s="20"/>
      <c r="G345" s="20"/>
      <c r="H345" s="20"/>
      <c r="I345" s="20"/>
      <c r="J345" s="20"/>
    </row>
    <row r="346" spans="2:10" s="2" customFormat="1" ht="12" customHeight="1" x14ac:dyDescent="0.5">
      <c r="B346" s="19"/>
      <c r="C346" s="20"/>
      <c r="D346" s="20"/>
      <c r="E346" s="20"/>
      <c r="F346" s="20"/>
      <c r="G346" s="20"/>
      <c r="H346" s="20"/>
      <c r="I346" s="20"/>
      <c r="J346" s="20"/>
    </row>
    <row r="347" spans="2:10" s="2" customFormat="1" ht="12" customHeight="1" x14ac:dyDescent="0.5">
      <c r="B347" s="19"/>
      <c r="C347" s="20"/>
      <c r="D347" s="20"/>
      <c r="E347" s="20"/>
      <c r="F347" s="20"/>
      <c r="G347" s="20"/>
      <c r="H347" s="20"/>
      <c r="I347" s="20"/>
      <c r="J347" s="20"/>
    </row>
    <row r="348" spans="2:10" s="2" customFormat="1" ht="12" customHeight="1" x14ac:dyDescent="0.5">
      <c r="B348" s="19"/>
      <c r="C348" s="20"/>
      <c r="D348" s="20"/>
      <c r="E348" s="20"/>
      <c r="F348" s="20"/>
      <c r="G348" s="20"/>
      <c r="H348" s="20"/>
      <c r="I348" s="20"/>
      <c r="J348" s="20"/>
    </row>
    <row r="349" spans="2:10" s="3" customFormat="1" ht="20.100000000000001" customHeight="1" x14ac:dyDescent="0.5">
      <c r="B349" s="25" t="s">
        <v>138</v>
      </c>
      <c r="C349" s="26"/>
      <c r="D349" s="26"/>
      <c r="E349" s="26"/>
      <c r="F349" s="27"/>
      <c r="G349" s="28"/>
      <c r="H349" s="29"/>
      <c r="I349" s="29"/>
      <c r="J349" s="30">
        <f>SUM(J301:J348)</f>
        <v>0</v>
      </c>
    </row>
    <row r="350" spans="2:10" s="1" customFormat="1" ht="12" customHeight="1" x14ac:dyDescent="0.5">
      <c r="J350" s="31" t="s">
        <v>2132</v>
      </c>
    </row>
    <row r="351" spans="2:10" s="4" customFormat="1" ht="13" x14ac:dyDescent="0.5">
      <c r="B351" s="47" t="s">
        <v>2086</v>
      </c>
    </row>
    <row r="352" spans="2:10" s="1" customFormat="1" ht="11.7" x14ac:dyDescent="0.5">
      <c r="B352" s="44" t="s">
        <v>1302</v>
      </c>
    </row>
    <row r="353" spans="1:10" s="2" customFormat="1" ht="39.450000000000003" customHeight="1" x14ac:dyDescent="0.5">
      <c r="B353" s="7"/>
      <c r="C353" s="8" t="s">
        <v>3</v>
      </c>
      <c r="D353" s="8"/>
      <c r="E353" s="8"/>
      <c r="F353" s="7" t="s">
        <v>4</v>
      </c>
      <c r="G353" s="7" t="s">
        <v>5</v>
      </c>
      <c r="H353" s="7" t="s">
        <v>6</v>
      </c>
      <c r="I353" s="7" t="s">
        <v>7</v>
      </c>
      <c r="J353" s="9" t="s">
        <v>1589</v>
      </c>
    </row>
    <row r="354" spans="1:10" s="3" customFormat="1" ht="20.100000000000001" customHeight="1" x14ac:dyDescent="0.5">
      <c r="B354" s="10"/>
      <c r="C354" s="11"/>
      <c r="D354" s="11"/>
      <c r="E354" s="11"/>
      <c r="F354" s="11"/>
      <c r="G354" s="11"/>
      <c r="H354" s="11"/>
      <c r="I354" s="11"/>
      <c r="J354" s="12"/>
    </row>
    <row r="355" spans="1:10" s="2" customFormat="1" ht="12" customHeight="1" x14ac:dyDescent="0.5">
      <c r="A355" s="2">
        <v>10189</v>
      </c>
      <c r="B355" s="13" t="s">
        <v>1303</v>
      </c>
      <c r="C355" s="14"/>
      <c r="D355" s="14"/>
      <c r="E355" s="14"/>
      <c r="F355" s="32" t="s">
        <v>1304</v>
      </c>
      <c r="G355" s="21"/>
      <c r="H355" s="45"/>
      <c r="I355" s="18"/>
      <c r="J355" s="18"/>
    </row>
    <row r="356" spans="1:10" s="2" customFormat="1" ht="12" customHeight="1" x14ac:dyDescent="0.5">
      <c r="B356" s="19"/>
      <c r="C356" s="20"/>
      <c r="D356" s="20"/>
      <c r="E356" s="20"/>
      <c r="F356" s="20"/>
      <c r="G356" s="20"/>
      <c r="H356" s="20"/>
      <c r="I356" s="20"/>
      <c r="J356" s="20"/>
    </row>
    <row r="357" spans="1:10" s="2" customFormat="1" ht="24" customHeight="1" x14ac:dyDescent="0.5">
      <c r="A357" s="2">
        <v>10224</v>
      </c>
      <c r="B357" s="13" t="s">
        <v>1305</v>
      </c>
      <c r="C357" s="14"/>
      <c r="D357" s="14"/>
      <c r="E357" s="14"/>
      <c r="F357" s="32" t="s">
        <v>1306</v>
      </c>
      <c r="G357" s="21"/>
      <c r="H357" s="45"/>
      <c r="I357" s="18"/>
      <c r="J357" s="18"/>
    </row>
    <row r="358" spans="1:10" s="2" customFormat="1" ht="12" customHeight="1" x14ac:dyDescent="0.5">
      <c r="B358" s="19"/>
      <c r="C358" s="20"/>
      <c r="D358" s="20"/>
      <c r="E358" s="20"/>
      <c r="F358" s="20"/>
      <c r="G358" s="20"/>
      <c r="H358" s="20"/>
      <c r="I358" s="20"/>
      <c r="J358" s="20"/>
    </row>
    <row r="359" spans="1:10" s="2" customFormat="1" ht="24" customHeight="1" x14ac:dyDescent="0.5">
      <c r="A359" s="2">
        <v>10225</v>
      </c>
      <c r="B359" s="13"/>
      <c r="C359" s="14" t="s">
        <v>1307</v>
      </c>
      <c r="D359" s="14"/>
      <c r="E359" s="14"/>
      <c r="F359" s="15" t="s">
        <v>1308</v>
      </c>
      <c r="G359" s="21"/>
      <c r="H359" s="45"/>
      <c r="I359" s="18"/>
      <c r="J359" s="18"/>
    </row>
    <row r="360" spans="1:10" s="2" customFormat="1" ht="12" customHeight="1" x14ac:dyDescent="0.5">
      <c r="B360" s="19"/>
      <c r="C360" s="20"/>
      <c r="D360" s="20"/>
      <c r="E360" s="20"/>
      <c r="F360" s="20"/>
      <c r="G360" s="20"/>
      <c r="H360" s="20"/>
      <c r="I360" s="20"/>
      <c r="J360" s="20"/>
    </row>
    <row r="361" spans="1:10" s="2" customFormat="1" ht="12" customHeight="1" x14ac:dyDescent="0.5">
      <c r="A361" s="2">
        <v>10226</v>
      </c>
      <c r="B361" s="13"/>
      <c r="C361" s="14"/>
      <c r="D361" s="14" t="s">
        <v>92</v>
      </c>
      <c r="E361" s="14"/>
      <c r="F361" s="15" t="s">
        <v>2133</v>
      </c>
      <c r="G361" s="21" t="s">
        <v>355</v>
      </c>
      <c r="H361" s="45">
        <v>50</v>
      </c>
      <c r="I361" s="23">
        <v>0</v>
      </c>
      <c r="J361" s="18">
        <f>IF(G361 = CHAR(37), H361*I361/100,H361*I361)</f>
        <v>0</v>
      </c>
    </row>
    <row r="362" spans="1:10" s="2" customFormat="1" ht="12" customHeight="1" x14ac:dyDescent="0.5">
      <c r="B362" s="19"/>
      <c r="C362" s="20"/>
      <c r="D362" s="20"/>
      <c r="E362" s="20"/>
      <c r="F362" s="20"/>
      <c r="G362" s="20"/>
      <c r="H362" s="20"/>
      <c r="I362" s="20"/>
      <c r="J362" s="20"/>
    </row>
    <row r="363" spans="1:10" s="2" customFormat="1" ht="24" customHeight="1" x14ac:dyDescent="0.5">
      <c r="A363" s="2">
        <v>10227</v>
      </c>
      <c r="B363" s="13"/>
      <c r="C363" s="14" t="s">
        <v>1311</v>
      </c>
      <c r="D363" s="14"/>
      <c r="E363" s="14"/>
      <c r="F363" s="15" t="s">
        <v>1312</v>
      </c>
      <c r="G363" s="21"/>
      <c r="H363" s="45"/>
      <c r="I363" s="18"/>
      <c r="J363" s="18"/>
    </row>
    <row r="364" spans="1:10" s="2" customFormat="1" ht="12" customHeight="1" x14ac:dyDescent="0.5">
      <c r="B364" s="19"/>
      <c r="C364" s="20"/>
      <c r="D364" s="20"/>
      <c r="E364" s="20"/>
      <c r="F364" s="20"/>
      <c r="G364" s="20"/>
      <c r="H364" s="20"/>
      <c r="I364" s="20"/>
      <c r="J364" s="20"/>
    </row>
    <row r="365" spans="1:10" s="2" customFormat="1" ht="12" customHeight="1" x14ac:dyDescent="0.5">
      <c r="A365" s="2">
        <v>10251</v>
      </c>
      <c r="B365" s="13"/>
      <c r="C365" s="14"/>
      <c r="D365" s="14" t="s">
        <v>92</v>
      </c>
      <c r="E365" s="14"/>
      <c r="F365" s="15" t="s">
        <v>1313</v>
      </c>
      <c r="G365" s="21" t="s">
        <v>73</v>
      </c>
      <c r="H365" s="45">
        <v>2</v>
      </c>
      <c r="I365" s="23">
        <v>0</v>
      </c>
      <c r="J365" s="18">
        <f>IF(G365 = CHAR(37), H365*I365/100,H365*I365)</f>
        <v>0</v>
      </c>
    </row>
    <row r="366" spans="1:10" s="2" customFormat="1" ht="12" customHeight="1" x14ac:dyDescent="0.5">
      <c r="B366" s="19"/>
      <c r="C366" s="20"/>
      <c r="D366" s="20"/>
      <c r="E366" s="20"/>
      <c r="F366" s="20"/>
      <c r="G366" s="20"/>
      <c r="H366" s="20"/>
      <c r="I366" s="20"/>
      <c r="J366" s="20"/>
    </row>
    <row r="367" spans="1:10" s="2" customFormat="1" ht="36" customHeight="1" x14ac:dyDescent="0.5">
      <c r="A367" s="2">
        <v>10252</v>
      </c>
      <c r="B367" s="13"/>
      <c r="C367" s="14"/>
      <c r="D367" s="14" t="s">
        <v>99</v>
      </c>
      <c r="E367" s="14"/>
      <c r="F367" s="15" t="s">
        <v>2134</v>
      </c>
      <c r="G367" s="21" t="s">
        <v>73</v>
      </c>
      <c r="H367" s="45">
        <v>2</v>
      </c>
      <c r="I367" s="23">
        <v>0</v>
      </c>
      <c r="J367" s="18">
        <f>IF(G367 = CHAR(37), H367*I367/100,H367*I367)</f>
        <v>0</v>
      </c>
    </row>
    <row r="368" spans="1:10" s="2" customFormat="1" ht="12" customHeight="1" x14ac:dyDescent="0.5">
      <c r="B368" s="19"/>
      <c r="C368" s="20"/>
      <c r="D368" s="20"/>
      <c r="E368" s="20"/>
      <c r="F368" s="20"/>
      <c r="G368" s="20"/>
      <c r="H368" s="20"/>
      <c r="I368" s="20"/>
      <c r="J368" s="20"/>
    </row>
    <row r="369" spans="1:10" s="2" customFormat="1" ht="36" customHeight="1" x14ac:dyDescent="0.5">
      <c r="A369" s="2">
        <v>10228</v>
      </c>
      <c r="B369" s="13"/>
      <c r="C369" s="14"/>
      <c r="D369" s="14" t="s">
        <v>101</v>
      </c>
      <c r="E369" s="14"/>
      <c r="F369" s="15" t="s">
        <v>2135</v>
      </c>
      <c r="G369" s="21" t="s">
        <v>73</v>
      </c>
      <c r="H369" s="45">
        <v>2</v>
      </c>
      <c r="I369" s="23">
        <v>0</v>
      </c>
      <c r="J369" s="18">
        <f>IF(G369 = CHAR(37), H369*I369/100,H369*I369)</f>
        <v>0</v>
      </c>
    </row>
    <row r="370" spans="1:10" s="2" customFormat="1" ht="12" customHeight="1" x14ac:dyDescent="0.5">
      <c r="B370" s="19"/>
      <c r="C370" s="20"/>
      <c r="D370" s="20"/>
      <c r="E370" s="20"/>
      <c r="F370" s="20"/>
      <c r="G370" s="20"/>
      <c r="H370" s="20"/>
      <c r="I370" s="20"/>
      <c r="J370" s="20"/>
    </row>
    <row r="371" spans="1:10" s="2" customFormat="1" ht="12" customHeight="1" x14ac:dyDescent="0.5">
      <c r="A371" s="2">
        <v>10229</v>
      </c>
      <c r="B371" s="13"/>
      <c r="C371" s="14" t="s">
        <v>1318</v>
      </c>
      <c r="D371" s="14"/>
      <c r="E371" s="14"/>
      <c r="F371" s="15" t="s">
        <v>1319</v>
      </c>
      <c r="G371" s="21" t="s">
        <v>73</v>
      </c>
      <c r="H371" s="45"/>
      <c r="I371" s="23">
        <v>0</v>
      </c>
      <c r="J371" s="18">
        <f>IF(G371 = CHAR(37), H371*I371/100,H371*I371)</f>
        <v>0</v>
      </c>
    </row>
    <row r="372" spans="1:10" s="2" customFormat="1" ht="12" customHeight="1" x14ac:dyDescent="0.5">
      <c r="B372" s="19"/>
      <c r="C372" s="20"/>
      <c r="D372" s="20"/>
      <c r="E372" s="20"/>
      <c r="F372" s="20"/>
      <c r="G372" s="20"/>
      <c r="H372" s="20"/>
      <c r="I372" s="20"/>
      <c r="J372" s="20"/>
    </row>
    <row r="373" spans="1:10" s="2" customFormat="1" ht="12" customHeight="1" x14ac:dyDescent="0.5">
      <c r="A373" s="2">
        <v>10230</v>
      </c>
      <c r="B373" s="13" t="s">
        <v>1320</v>
      </c>
      <c r="C373" s="14"/>
      <c r="D373" s="14"/>
      <c r="E373" s="14"/>
      <c r="F373" s="32" t="s">
        <v>1321</v>
      </c>
      <c r="G373" s="21"/>
      <c r="H373" s="45"/>
      <c r="I373" s="18"/>
      <c r="J373" s="18"/>
    </row>
    <row r="374" spans="1:10" s="2" customFormat="1" ht="12" customHeight="1" x14ac:dyDescent="0.5">
      <c r="B374" s="19"/>
      <c r="C374" s="20"/>
      <c r="D374" s="20"/>
      <c r="E374" s="20"/>
      <c r="F374" s="20"/>
      <c r="G374" s="20"/>
      <c r="H374" s="20"/>
      <c r="I374" s="20"/>
      <c r="J374" s="20"/>
    </row>
    <row r="375" spans="1:10" s="2" customFormat="1" ht="12" customHeight="1" x14ac:dyDescent="0.5">
      <c r="A375" s="2">
        <v>10231</v>
      </c>
      <c r="B375" s="13"/>
      <c r="C375" s="14" t="s">
        <v>1322</v>
      </c>
      <c r="D375" s="14"/>
      <c r="E375" s="14"/>
      <c r="F375" s="15" t="s">
        <v>1323</v>
      </c>
      <c r="G375" s="21" t="s">
        <v>73</v>
      </c>
      <c r="H375" s="45">
        <v>40</v>
      </c>
      <c r="I375" s="23">
        <v>0</v>
      </c>
      <c r="J375" s="18">
        <f>IF(G375 = CHAR(37), H375*I375/100,H375*I375)</f>
        <v>0</v>
      </c>
    </row>
    <row r="376" spans="1:10" s="2" customFormat="1" ht="12" customHeight="1" x14ac:dyDescent="0.5">
      <c r="B376" s="19"/>
      <c r="C376" s="20"/>
      <c r="D376" s="20"/>
      <c r="E376" s="20"/>
      <c r="F376" s="20"/>
      <c r="G376" s="20"/>
      <c r="H376" s="20"/>
      <c r="I376" s="20"/>
      <c r="J376" s="20"/>
    </row>
    <row r="377" spans="1:10" s="2" customFormat="1" ht="24" customHeight="1" x14ac:dyDescent="0.5">
      <c r="A377" s="2">
        <v>10232</v>
      </c>
      <c r="B377" s="13" t="s">
        <v>1324</v>
      </c>
      <c r="C377" s="14"/>
      <c r="D377" s="14"/>
      <c r="E377" s="14"/>
      <c r="F377" s="15" t="s">
        <v>1325</v>
      </c>
      <c r="G377" s="21" t="s">
        <v>73</v>
      </c>
      <c r="H377" s="45">
        <v>100</v>
      </c>
      <c r="I377" s="23">
        <v>0</v>
      </c>
      <c r="J377" s="18">
        <f>IF(G377 = CHAR(37), H377*I377/100,H377*I377)</f>
        <v>0</v>
      </c>
    </row>
    <row r="378" spans="1:10" s="2" customFormat="1" ht="12" customHeight="1" x14ac:dyDescent="0.5">
      <c r="B378" s="19"/>
      <c r="C378" s="20"/>
      <c r="D378" s="20"/>
      <c r="E378" s="20"/>
      <c r="F378" s="20"/>
      <c r="G378" s="20"/>
      <c r="H378" s="20"/>
      <c r="I378" s="20"/>
      <c r="J378" s="20"/>
    </row>
    <row r="379" spans="1:10" s="2" customFormat="1" ht="12" customHeight="1" x14ac:dyDescent="0.5">
      <c r="B379" s="19"/>
      <c r="C379" s="20"/>
      <c r="D379" s="20"/>
      <c r="E379" s="20"/>
      <c r="F379" s="20"/>
      <c r="G379" s="20"/>
      <c r="H379" s="20"/>
      <c r="I379" s="20"/>
      <c r="J379" s="20"/>
    </row>
    <row r="380" spans="1:10" s="2" customFormat="1" ht="12" customHeight="1" x14ac:dyDescent="0.5">
      <c r="B380" s="19"/>
      <c r="C380" s="20"/>
      <c r="D380" s="20"/>
      <c r="E380" s="20"/>
      <c r="F380" s="20"/>
      <c r="G380" s="20"/>
      <c r="H380" s="20"/>
      <c r="I380" s="20"/>
      <c r="J380" s="20"/>
    </row>
    <row r="381" spans="1:10" s="2" customFormat="1" ht="12" customHeight="1" x14ac:dyDescent="0.5">
      <c r="B381" s="19"/>
      <c r="C381" s="20"/>
      <c r="D381" s="20"/>
      <c r="E381" s="20"/>
      <c r="F381" s="20"/>
      <c r="G381" s="20"/>
      <c r="H381" s="20"/>
      <c r="I381" s="20"/>
      <c r="J381" s="20"/>
    </row>
    <row r="382" spans="1:10" s="2" customFormat="1" ht="12" customHeight="1" x14ac:dyDescent="0.5">
      <c r="B382" s="19"/>
      <c r="C382" s="20"/>
      <c r="D382" s="20"/>
      <c r="E382" s="20"/>
      <c r="F382" s="20"/>
      <c r="G382" s="20"/>
      <c r="H382" s="20"/>
      <c r="I382" s="20"/>
      <c r="J382" s="20"/>
    </row>
    <row r="383" spans="1:10" s="2" customFormat="1" ht="12" customHeight="1" x14ac:dyDescent="0.5">
      <c r="B383" s="19"/>
      <c r="C383" s="20"/>
      <c r="D383" s="20"/>
      <c r="E383" s="20"/>
      <c r="F383" s="20"/>
      <c r="G383" s="20"/>
      <c r="H383" s="20"/>
      <c r="I383" s="20"/>
      <c r="J383" s="20"/>
    </row>
    <row r="384" spans="1:10" s="2" customFormat="1" ht="12" customHeight="1" x14ac:dyDescent="0.5">
      <c r="B384" s="19"/>
      <c r="C384" s="20"/>
      <c r="D384" s="20"/>
      <c r="E384" s="20"/>
      <c r="F384" s="20"/>
      <c r="G384" s="20"/>
      <c r="H384" s="20"/>
      <c r="I384" s="20"/>
      <c r="J384" s="20"/>
    </row>
    <row r="385" spans="2:10" s="2" customFormat="1" ht="12" customHeight="1" x14ac:dyDescent="0.5">
      <c r="B385" s="19"/>
      <c r="C385" s="20"/>
      <c r="D385" s="20"/>
      <c r="E385" s="20"/>
      <c r="F385" s="20"/>
      <c r="G385" s="20"/>
      <c r="H385" s="20"/>
      <c r="I385" s="20"/>
      <c r="J385" s="20"/>
    </row>
    <row r="386" spans="2:10" s="2" customFormat="1" ht="12" customHeight="1" x14ac:dyDescent="0.5">
      <c r="B386" s="19"/>
      <c r="C386" s="20"/>
      <c r="D386" s="20"/>
      <c r="E386" s="20"/>
      <c r="F386" s="20"/>
      <c r="G386" s="20"/>
      <c r="H386" s="20"/>
      <c r="I386" s="20"/>
      <c r="J386" s="20"/>
    </row>
    <row r="387" spans="2:10" s="2" customFormat="1" ht="12" customHeight="1" x14ac:dyDescent="0.5">
      <c r="B387" s="19"/>
      <c r="C387" s="20"/>
      <c r="D387" s="20"/>
      <c r="E387" s="20"/>
      <c r="F387" s="20"/>
      <c r="G387" s="20"/>
      <c r="H387" s="20"/>
      <c r="I387" s="20"/>
      <c r="J387" s="20"/>
    </row>
    <row r="388" spans="2:10" s="2" customFormat="1" ht="12" customHeight="1" x14ac:dyDescent="0.5">
      <c r="B388" s="19"/>
      <c r="C388" s="20"/>
      <c r="D388" s="20"/>
      <c r="E388" s="20"/>
      <c r="F388" s="20"/>
      <c r="G388" s="20"/>
      <c r="H388" s="20"/>
      <c r="I388" s="20"/>
      <c r="J388" s="20"/>
    </row>
    <row r="389" spans="2:10" s="2" customFormat="1" ht="12" customHeight="1" x14ac:dyDescent="0.5">
      <c r="B389" s="19"/>
      <c r="C389" s="20"/>
      <c r="D389" s="20"/>
      <c r="E389" s="20"/>
      <c r="F389" s="20"/>
      <c r="G389" s="20"/>
      <c r="H389" s="20"/>
      <c r="I389" s="20"/>
      <c r="J389" s="20"/>
    </row>
    <row r="390" spans="2:10" s="2" customFormat="1" ht="12" customHeight="1" x14ac:dyDescent="0.5">
      <c r="B390" s="19"/>
      <c r="C390" s="20"/>
      <c r="D390" s="20"/>
      <c r="E390" s="20"/>
      <c r="F390" s="20"/>
      <c r="G390" s="20"/>
      <c r="H390" s="20"/>
      <c r="I390" s="20"/>
      <c r="J390" s="20"/>
    </row>
    <row r="391" spans="2:10" s="2" customFormat="1" ht="12" customHeight="1" x14ac:dyDescent="0.5">
      <c r="B391" s="19"/>
      <c r="C391" s="20"/>
      <c r="D391" s="20"/>
      <c r="E391" s="20"/>
      <c r="F391" s="20"/>
      <c r="G391" s="20"/>
      <c r="H391" s="20"/>
      <c r="I391" s="20"/>
      <c r="J391" s="20"/>
    </row>
    <row r="392" spans="2:10" s="2" customFormat="1" ht="12" customHeight="1" x14ac:dyDescent="0.5">
      <c r="B392" s="19"/>
      <c r="C392" s="20"/>
      <c r="D392" s="20"/>
      <c r="E392" s="20"/>
      <c r="F392" s="20"/>
      <c r="G392" s="20"/>
      <c r="H392" s="20"/>
      <c r="I392" s="20"/>
      <c r="J392" s="20"/>
    </row>
    <row r="393" spans="2:10" s="2" customFormat="1" ht="12" customHeight="1" x14ac:dyDescent="0.5">
      <c r="B393" s="19"/>
      <c r="C393" s="20"/>
      <c r="D393" s="20"/>
      <c r="E393" s="20"/>
      <c r="F393" s="20"/>
      <c r="G393" s="20"/>
      <c r="H393" s="20"/>
      <c r="I393" s="20"/>
      <c r="J393" s="20"/>
    </row>
    <row r="394" spans="2:10" s="2" customFormat="1" ht="12" customHeight="1" x14ac:dyDescent="0.5">
      <c r="B394" s="19"/>
      <c r="C394" s="20"/>
      <c r="D394" s="20"/>
      <c r="E394" s="20"/>
      <c r="F394" s="20"/>
      <c r="G394" s="20"/>
      <c r="H394" s="20"/>
      <c r="I394" s="20"/>
      <c r="J394" s="20"/>
    </row>
    <row r="395" spans="2:10" s="2" customFormat="1" ht="12" customHeight="1" x14ac:dyDescent="0.5">
      <c r="B395" s="19"/>
      <c r="C395" s="20"/>
      <c r="D395" s="20"/>
      <c r="E395" s="20"/>
      <c r="F395" s="20"/>
      <c r="G395" s="20"/>
      <c r="H395" s="20"/>
      <c r="I395" s="20"/>
      <c r="J395" s="20"/>
    </row>
    <row r="396" spans="2:10" s="2" customFormat="1" ht="12" customHeight="1" x14ac:dyDescent="0.5">
      <c r="B396" s="19"/>
      <c r="C396" s="20"/>
      <c r="D396" s="20"/>
      <c r="E396" s="20"/>
      <c r="F396" s="20"/>
      <c r="G396" s="20"/>
      <c r="H396" s="20"/>
      <c r="I396" s="20"/>
      <c r="J396" s="20"/>
    </row>
    <row r="397" spans="2:10" s="2" customFormat="1" ht="12" customHeight="1" x14ac:dyDescent="0.5">
      <c r="B397" s="19"/>
      <c r="C397" s="20"/>
      <c r="D397" s="20"/>
      <c r="E397" s="20"/>
      <c r="F397" s="20"/>
      <c r="G397" s="20"/>
      <c r="H397" s="20"/>
      <c r="I397" s="20"/>
      <c r="J397" s="20"/>
    </row>
    <row r="398" spans="2:10" s="2" customFormat="1" ht="12" customHeight="1" x14ac:dyDescent="0.5">
      <c r="B398" s="19"/>
      <c r="C398" s="20"/>
      <c r="D398" s="20"/>
      <c r="E398" s="20"/>
      <c r="F398" s="20"/>
      <c r="G398" s="20"/>
      <c r="H398" s="20"/>
      <c r="I398" s="20"/>
      <c r="J398" s="20"/>
    </row>
    <row r="399" spans="2:10" s="2" customFormat="1" ht="12" customHeight="1" x14ac:dyDescent="0.5">
      <c r="B399" s="19"/>
      <c r="C399" s="20"/>
      <c r="D399" s="20"/>
      <c r="E399" s="20"/>
      <c r="F399" s="20"/>
      <c r="G399" s="20"/>
      <c r="H399" s="20"/>
      <c r="I399" s="20"/>
      <c r="J399" s="20"/>
    </row>
    <row r="400" spans="2:10" s="2" customFormat="1" ht="12" customHeight="1" x14ac:dyDescent="0.5">
      <c r="B400" s="19"/>
      <c r="C400" s="20"/>
      <c r="D400" s="20"/>
      <c r="E400" s="20"/>
      <c r="F400" s="20"/>
      <c r="G400" s="20"/>
      <c r="H400" s="20"/>
      <c r="I400" s="20"/>
      <c r="J400" s="20"/>
    </row>
    <row r="401" spans="1:10" s="2" customFormat="1" ht="12" customHeight="1" x14ac:dyDescent="0.5">
      <c r="B401" s="19"/>
      <c r="C401" s="20"/>
      <c r="D401" s="20"/>
      <c r="E401" s="20"/>
      <c r="F401" s="20"/>
      <c r="G401" s="20"/>
      <c r="H401" s="20"/>
      <c r="I401" s="20"/>
      <c r="J401" s="20"/>
    </row>
    <row r="402" spans="1:10" s="2" customFormat="1" ht="12" customHeight="1" x14ac:dyDescent="0.5">
      <c r="B402" s="19"/>
      <c r="C402" s="20"/>
      <c r="D402" s="20"/>
      <c r="E402" s="20"/>
      <c r="F402" s="20"/>
      <c r="G402" s="20"/>
      <c r="H402" s="20"/>
      <c r="I402" s="20"/>
      <c r="J402" s="20"/>
    </row>
    <row r="403" spans="1:10" s="2" customFormat="1" ht="12" customHeight="1" x14ac:dyDescent="0.5">
      <c r="B403" s="19"/>
      <c r="C403" s="20"/>
      <c r="D403" s="20"/>
      <c r="E403" s="20"/>
      <c r="F403" s="20"/>
      <c r="G403" s="20"/>
      <c r="H403" s="20"/>
      <c r="I403" s="20"/>
      <c r="J403" s="20"/>
    </row>
    <row r="404" spans="1:10" s="2" customFormat="1" ht="12" customHeight="1" x14ac:dyDescent="0.5">
      <c r="B404" s="19"/>
      <c r="C404" s="20"/>
      <c r="D404" s="20"/>
      <c r="E404" s="20"/>
      <c r="F404" s="20"/>
      <c r="G404" s="20"/>
      <c r="H404" s="20"/>
      <c r="I404" s="20"/>
      <c r="J404" s="20"/>
    </row>
    <row r="405" spans="1:10" s="2" customFormat="1" ht="12" customHeight="1" x14ac:dyDescent="0.5">
      <c r="B405" s="19"/>
      <c r="C405" s="20"/>
      <c r="D405" s="20"/>
      <c r="E405" s="20"/>
      <c r="F405" s="20"/>
      <c r="G405" s="20"/>
      <c r="H405" s="20"/>
      <c r="I405" s="20"/>
      <c r="J405" s="20"/>
    </row>
    <row r="406" spans="1:10" s="2" customFormat="1" ht="12" customHeight="1" x14ac:dyDescent="0.5">
      <c r="B406" s="19"/>
      <c r="C406" s="20"/>
      <c r="D406" s="20"/>
      <c r="E406" s="20"/>
      <c r="F406" s="20"/>
      <c r="G406" s="20"/>
      <c r="H406" s="20"/>
      <c r="I406" s="20"/>
      <c r="J406" s="20"/>
    </row>
    <row r="407" spans="1:10" s="2" customFormat="1" ht="12" customHeight="1" x14ac:dyDescent="0.5">
      <c r="B407" s="19"/>
      <c r="C407" s="20"/>
      <c r="D407" s="20"/>
      <c r="E407" s="20"/>
      <c r="F407" s="20"/>
      <c r="G407" s="20"/>
      <c r="H407" s="20"/>
      <c r="I407" s="20"/>
      <c r="J407" s="20"/>
    </row>
    <row r="408" spans="1:10" s="2" customFormat="1" ht="12" customHeight="1" x14ac:dyDescent="0.5">
      <c r="B408" s="19"/>
      <c r="C408" s="20"/>
      <c r="D408" s="20"/>
      <c r="E408" s="20"/>
      <c r="F408" s="20"/>
      <c r="G408" s="20"/>
      <c r="H408" s="20"/>
      <c r="I408" s="20"/>
      <c r="J408" s="20"/>
    </row>
    <row r="409" spans="1:10" s="3" customFormat="1" ht="20.100000000000001" customHeight="1" x14ac:dyDescent="0.5">
      <c r="B409" s="25" t="s">
        <v>138</v>
      </c>
      <c r="C409" s="26"/>
      <c r="D409" s="26"/>
      <c r="E409" s="26"/>
      <c r="F409" s="27"/>
      <c r="G409" s="28"/>
      <c r="H409" s="29"/>
      <c r="I409" s="29"/>
      <c r="J409" s="30">
        <f>SUM(J354:J408)</f>
        <v>0</v>
      </c>
    </row>
    <row r="410" spans="1:10" s="1" customFormat="1" ht="12" customHeight="1" x14ac:dyDescent="0.5">
      <c r="J410" s="31" t="s">
        <v>2136</v>
      </c>
    </row>
    <row r="411" spans="1:10" s="4" customFormat="1" ht="13" x14ac:dyDescent="0.5">
      <c r="B411" s="47" t="s">
        <v>2086</v>
      </c>
    </row>
    <row r="412" spans="1:10" s="1" customFormat="1" ht="11.7" x14ac:dyDescent="0.5">
      <c r="B412" s="44" t="s">
        <v>1491</v>
      </c>
    </row>
    <row r="413" spans="1:10" s="2" customFormat="1" ht="39.450000000000003" customHeight="1" x14ac:dyDescent="0.5">
      <c r="B413" s="7"/>
      <c r="C413" s="8" t="s">
        <v>3</v>
      </c>
      <c r="D413" s="8"/>
      <c r="E413" s="8"/>
      <c r="F413" s="7" t="s">
        <v>4</v>
      </c>
      <c r="G413" s="7" t="s">
        <v>5</v>
      </c>
      <c r="H413" s="7" t="s">
        <v>6</v>
      </c>
      <c r="I413" s="7" t="s">
        <v>7</v>
      </c>
      <c r="J413" s="9" t="s">
        <v>1589</v>
      </c>
    </row>
    <row r="414" spans="1:10" s="3" customFormat="1" ht="20.100000000000001" customHeight="1" x14ac:dyDescent="0.5">
      <c r="B414" s="10"/>
      <c r="C414" s="11"/>
      <c r="D414" s="11"/>
      <c r="E414" s="11"/>
      <c r="F414" s="11"/>
      <c r="G414" s="11"/>
      <c r="H414" s="11"/>
      <c r="I414" s="11"/>
      <c r="J414" s="12"/>
    </row>
    <row r="415" spans="1:10" s="2" customFormat="1" ht="24" customHeight="1" x14ac:dyDescent="0.5">
      <c r="A415" s="2">
        <v>10250</v>
      </c>
      <c r="B415" s="13" t="s">
        <v>1492</v>
      </c>
      <c r="C415" s="14"/>
      <c r="D415" s="14"/>
      <c r="E415" s="14"/>
      <c r="F415" s="32" t="s">
        <v>1493</v>
      </c>
      <c r="G415" s="21"/>
      <c r="H415" s="45"/>
      <c r="I415" s="18"/>
      <c r="J415" s="18"/>
    </row>
    <row r="416" spans="1:10" s="2" customFormat="1" ht="12" customHeight="1" x14ac:dyDescent="0.5">
      <c r="B416" s="19"/>
      <c r="C416" s="20"/>
      <c r="D416" s="20"/>
      <c r="E416" s="20"/>
      <c r="F416" s="20"/>
      <c r="G416" s="20"/>
      <c r="H416" s="20"/>
      <c r="I416" s="20"/>
      <c r="J416" s="20"/>
    </row>
    <row r="417" spans="1:10" s="2" customFormat="1" ht="12" customHeight="1" x14ac:dyDescent="0.5">
      <c r="A417" s="2">
        <v>10253</v>
      </c>
      <c r="B417" s="13" t="s">
        <v>1494</v>
      </c>
      <c r="C417" s="14"/>
      <c r="D417" s="14"/>
      <c r="E417" s="14"/>
      <c r="F417" s="15" t="s">
        <v>1495</v>
      </c>
      <c r="G417" s="21"/>
      <c r="H417" s="45"/>
      <c r="I417" s="18"/>
      <c r="J417" s="18"/>
    </row>
    <row r="418" spans="1:10" s="2" customFormat="1" ht="12" customHeight="1" x14ac:dyDescent="0.5">
      <c r="B418" s="19"/>
      <c r="C418" s="20"/>
      <c r="D418" s="20"/>
      <c r="E418" s="20"/>
      <c r="F418" s="20"/>
      <c r="G418" s="20"/>
      <c r="H418" s="20"/>
      <c r="I418" s="20"/>
      <c r="J418" s="20"/>
    </row>
    <row r="419" spans="1:10" s="2" customFormat="1" ht="12" customHeight="1" x14ac:dyDescent="0.5">
      <c r="A419" s="2">
        <v>10254</v>
      </c>
      <c r="B419" s="13"/>
      <c r="C419" s="14" t="s">
        <v>1496</v>
      </c>
      <c r="D419" s="14"/>
      <c r="E419" s="14"/>
      <c r="F419" s="15" t="s">
        <v>1497</v>
      </c>
      <c r="G419" s="21" t="s">
        <v>162</v>
      </c>
      <c r="H419" s="45">
        <v>40000</v>
      </c>
      <c r="I419" s="23">
        <v>0</v>
      </c>
      <c r="J419" s="18">
        <f>IF(G419 = CHAR(37), H419*I419/100,H419*I419)</f>
        <v>0</v>
      </c>
    </row>
    <row r="420" spans="1:10" s="2" customFormat="1" ht="12" customHeight="1" x14ac:dyDescent="0.5">
      <c r="B420" s="19"/>
      <c r="C420" s="20"/>
      <c r="D420" s="20"/>
      <c r="E420" s="20"/>
      <c r="F420" s="20"/>
      <c r="G420" s="20"/>
      <c r="H420" s="20"/>
      <c r="I420" s="20"/>
      <c r="J420" s="20"/>
    </row>
    <row r="421" spans="1:10" s="2" customFormat="1" ht="12" customHeight="1" x14ac:dyDescent="0.5">
      <c r="A421" s="2">
        <v>10255</v>
      </c>
      <c r="B421" s="13"/>
      <c r="C421" s="14" t="s">
        <v>1498</v>
      </c>
      <c r="D421" s="14"/>
      <c r="E421" s="14"/>
      <c r="F421" s="15" t="s">
        <v>1499</v>
      </c>
      <c r="G421" s="21" t="s">
        <v>162</v>
      </c>
      <c r="H421" s="45"/>
      <c r="I421" s="23">
        <v>0</v>
      </c>
      <c r="J421" s="18" t="s">
        <v>1591</v>
      </c>
    </row>
    <row r="422" spans="1:10" s="2" customFormat="1" ht="12" customHeight="1" x14ac:dyDescent="0.5">
      <c r="B422" s="19"/>
      <c r="C422" s="20"/>
      <c r="D422" s="20"/>
      <c r="E422" s="20"/>
      <c r="F422" s="20"/>
      <c r="G422" s="20"/>
      <c r="H422" s="20"/>
      <c r="I422" s="20"/>
      <c r="J422" s="20"/>
    </row>
    <row r="423" spans="1:10" s="2" customFormat="1" ht="12" customHeight="1" x14ac:dyDescent="0.5">
      <c r="A423" s="2">
        <v>10256</v>
      </c>
      <c r="B423" s="13" t="s">
        <v>1500</v>
      </c>
      <c r="C423" s="14"/>
      <c r="D423" s="14"/>
      <c r="E423" s="14"/>
      <c r="F423" s="15" t="s">
        <v>1501</v>
      </c>
      <c r="G423" s="21"/>
      <c r="H423" s="45"/>
      <c r="I423" s="18"/>
      <c r="J423" s="18"/>
    </row>
    <row r="424" spans="1:10" s="2" customFormat="1" ht="12" customHeight="1" x14ac:dyDescent="0.5">
      <c r="B424" s="19"/>
      <c r="C424" s="20"/>
      <c r="D424" s="20"/>
      <c r="E424" s="20"/>
      <c r="F424" s="20"/>
      <c r="G424" s="20"/>
      <c r="H424" s="20"/>
      <c r="I424" s="20"/>
      <c r="J424" s="20"/>
    </row>
    <row r="425" spans="1:10" s="2" customFormat="1" ht="24" customHeight="1" x14ac:dyDescent="0.5">
      <c r="A425" s="2">
        <v>10257</v>
      </c>
      <c r="B425" s="13"/>
      <c r="C425" s="14" t="s">
        <v>1502</v>
      </c>
      <c r="D425" s="14"/>
      <c r="E425" s="14"/>
      <c r="F425" s="15" t="s">
        <v>1503</v>
      </c>
      <c r="G425" s="21" t="s">
        <v>2137</v>
      </c>
      <c r="H425" s="45">
        <v>4</v>
      </c>
      <c r="I425" s="23">
        <v>0</v>
      </c>
      <c r="J425" s="18">
        <f>IF(G425 = CHAR(37), H425*I425/100,H425*I425)</f>
        <v>0</v>
      </c>
    </row>
    <row r="426" spans="1:10" s="2" customFormat="1" ht="12" customHeight="1" x14ac:dyDescent="0.5">
      <c r="B426" s="19"/>
      <c r="C426" s="20"/>
      <c r="D426" s="20"/>
      <c r="E426" s="20"/>
      <c r="F426" s="20"/>
      <c r="G426" s="20"/>
      <c r="H426" s="20"/>
      <c r="I426" s="20"/>
      <c r="J426" s="20"/>
    </row>
    <row r="427" spans="1:10" s="2" customFormat="1" ht="24" customHeight="1" x14ac:dyDescent="0.5">
      <c r="A427" s="2">
        <v>10258</v>
      </c>
      <c r="B427" s="13"/>
      <c r="C427" s="14" t="s">
        <v>1504</v>
      </c>
      <c r="D427" s="14"/>
      <c r="E427" s="14"/>
      <c r="F427" s="15" t="s">
        <v>1505</v>
      </c>
      <c r="G427" s="21" t="s">
        <v>2137</v>
      </c>
      <c r="H427" s="45">
        <v>4</v>
      </c>
      <c r="I427" s="23">
        <v>0</v>
      </c>
      <c r="J427" s="18">
        <f>IF(G427 = CHAR(37), H427*I427/100,H427*I427)</f>
        <v>0</v>
      </c>
    </row>
    <row r="428" spans="1:10" s="2" customFormat="1" ht="12" customHeight="1" x14ac:dyDescent="0.5">
      <c r="B428" s="19"/>
      <c r="C428" s="20"/>
      <c r="D428" s="20"/>
      <c r="E428" s="20"/>
      <c r="F428" s="20"/>
      <c r="G428" s="20"/>
      <c r="H428" s="20"/>
      <c r="I428" s="20"/>
      <c r="J428" s="20"/>
    </row>
    <row r="429" spans="1:10" s="2" customFormat="1" ht="36" customHeight="1" x14ac:dyDescent="0.5">
      <c r="A429" s="2">
        <v>10259</v>
      </c>
      <c r="B429" s="13"/>
      <c r="C429" s="14" t="s">
        <v>2138</v>
      </c>
      <c r="D429" s="14"/>
      <c r="E429" s="14"/>
      <c r="F429" s="15" t="s">
        <v>2139</v>
      </c>
      <c r="G429" s="21" t="s">
        <v>39</v>
      </c>
      <c r="H429" s="45"/>
      <c r="I429" s="23">
        <v>0</v>
      </c>
      <c r="J429" s="18" t="s">
        <v>1591</v>
      </c>
    </row>
    <row r="430" spans="1:10" s="2" customFormat="1" ht="12" customHeight="1" x14ac:dyDescent="0.5">
      <c r="B430" s="19"/>
      <c r="C430" s="20"/>
      <c r="D430" s="20"/>
      <c r="E430" s="20"/>
      <c r="F430" s="20"/>
      <c r="G430" s="20"/>
      <c r="H430" s="20"/>
      <c r="I430" s="20"/>
      <c r="J430" s="20"/>
    </row>
    <row r="431" spans="1:10" s="2" customFormat="1" ht="12" customHeight="1" x14ac:dyDescent="0.5">
      <c r="A431" s="2">
        <v>10260</v>
      </c>
      <c r="B431" s="13" t="s">
        <v>1515</v>
      </c>
      <c r="C431" s="14"/>
      <c r="D431" s="14"/>
      <c r="E431" s="14"/>
      <c r="F431" s="15" t="s">
        <v>1516</v>
      </c>
      <c r="G431" s="21"/>
      <c r="H431" s="45"/>
      <c r="I431" s="18"/>
      <c r="J431" s="18"/>
    </row>
    <row r="432" spans="1:10" s="2" customFormat="1" ht="12" customHeight="1" x14ac:dyDescent="0.5">
      <c r="B432" s="19"/>
      <c r="C432" s="20"/>
      <c r="D432" s="20"/>
      <c r="E432" s="20"/>
      <c r="F432" s="20"/>
      <c r="G432" s="20"/>
      <c r="H432" s="20"/>
      <c r="I432" s="20"/>
      <c r="J432" s="20"/>
    </row>
    <row r="433" spans="1:10" s="2" customFormat="1" ht="12" customHeight="1" x14ac:dyDescent="0.5">
      <c r="A433" s="2">
        <v>10261</v>
      </c>
      <c r="B433" s="13"/>
      <c r="C433" s="14" t="s">
        <v>1517</v>
      </c>
      <c r="D433" s="14"/>
      <c r="E433" s="14"/>
      <c r="F433" s="15" t="s">
        <v>1518</v>
      </c>
      <c r="G433" s="21"/>
      <c r="H433" s="45"/>
      <c r="I433" s="18"/>
      <c r="J433" s="18"/>
    </row>
    <row r="434" spans="1:10" s="2" customFormat="1" ht="12" customHeight="1" x14ac:dyDescent="0.5">
      <c r="B434" s="19"/>
      <c r="C434" s="20"/>
      <c r="D434" s="20"/>
      <c r="E434" s="20"/>
      <c r="F434" s="20"/>
      <c r="G434" s="20"/>
      <c r="H434" s="20"/>
      <c r="I434" s="20"/>
      <c r="J434" s="20"/>
    </row>
    <row r="435" spans="1:10" s="2" customFormat="1" ht="24" customHeight="1" x14ac:dyDescent="0.5">
      <c r="A435" s="2">
        <v>10262</v>
      </c>
      <c r="B435" s="13"/>
      <c r="C435" s="14"/>
      <c r="D435" s="14" t="s">
        <v>97</v>
      </c>
      <c r="E435" s="14"/>
      <c r="F435" s="15" t="s">
        <v>1519</v>
      </c>
      <c r="G435" s="21" t="s">
        <v>2137</v>
      </c>
      <c r="H435" s="45">
        <v>4</v>
      </c>
      <c r="I435" s="23">
        <v>0</v>
      </c>
      <c r="J435" s="18">
        <f>IF(G435 = CHAR(37), H435*I435/100,H435*I435)</f>
        <v>0</v>
      </c>
    </row>
    <row r="436" spans="1:10" s="2" customFormat="1" ht="12" customHeight="1" x14ac:dyDescent="0.5">
      <c r="B436" s="19"/>
      <c r="C436" s="20"/>
      <c r="D436" s="20"/>
      <c r="E436" s="20"/>
      <c r="F436" s="20"/>
      <c r="G436" s="20"/>
      <c r="H436" s="20"/>
      <c r="I436" s="20"/>
      <c r="J436" s="20"/>
    </row>
    <row r="437" spans="1:10" s="2" customFormat="1" ht="12" customHeight="1" x14ac:dyDescent="0.5">
      <c r="B437" s="19"/>
      <c r="C437" s="20"/>
      <c r="D437" s="20"/>
      <c r="E437" s="20"/>
      <c r="F437" s="20"/>
      <c r="G437" s="20"/>
      <c r="H437" s="20"/>
      <c r="I437" s="20"/>
      <c r="J437" s="20"/>
    </row>
    <row r="438" spans="1:10" s="2" customFormat="1" ht="12" customHeight="1" x14ac:dyDescent="0.5">
      <c r="B438" s="19"/>
      <c r="C438" s="20"/>
      <c r="D438" s="20"/>
      <c r="E438" s="20"/>
      <c r="F438" s="20"/>
      <c r="G438" s="20"/>
      <c r="H438" s="20"/>
      <c r="I438" s="20"/>
      <c r="J438" s="20"/>
    </row>
    <row r="439" spans="1:10" s="2" customFormat="1" ht="12" customHeight="1" x14ac:dyDescent="0.5">
      <c r="B439" s="19"/>
      <c r="C439" s="20"/>
      <c r="D439" s="20"/>
      <c r="E439" s="20"/>
      <c r="F439" s="20"/>
      <c r="G439" s="20"/>
      <c r="H439" s="20"/>
      <c r="I439" s="20"/>
      <c r="J439" s="20"/>
    </row>
    <row r="440" spans="1:10" s="2" customFormat="1" ht="12" customHeight="1" x14ac:dyDescent="0.5">
      <c r="B440" s="19"/>
      <c r="C440" s="20"/>
      <c r="D440" s="20"/>
      <c r="E440" s="20"/>
      <c r="F440" s="20"/>
      <c r="G440" s="20"/>
      <c r="H440" s="20"/>
      <c r="I440" s="20"/>
      <c r="J440" s="20"/>
    </row>
    <row r="441" spans="1:10" s="2" customFormat="1" ht="12" customHeight="1" x14ac:dyDescent="0.5">
      <c r="B441" s="19"/>
      <c r="C441" s="20"/>
      <c r="D441" s="20"/>
      <c r="E441" s="20"/>
      <c r="F441" s="20"/>
      <c r="G441" s="20"/>
      <c r="H441" s="20"/>
      <c r="I441" s="20"/>
      <c r="J441" s="20"/>
    </row>
    <row r="442" spans="1:10" s="2" customFormat="1" ht="12" customHeight="1" x14ac:dyDescent="0.5">
      <c r="B442" s="19"/>
      <c r="C442" s="20"/>
      <c r="D442" s="20"/>
      <c r="E442" s="20"/>
      <c r="F442" s="20"/>
      <c r="G442" s="20"/>
      <c r="H442" s="20"/>
      <c r="I442" s="20"/>
      <c r="J442" s="20"/>
    </row>
    <row r="443" spans="1:10" s="2" customFormat="1" ht="12" customHeight="1" x14ac:dyDescent="0.5">
      <c r="B443" s="19"/>
      <c r="C443" s="20"/>
      <c r="D443" s="20"/>
      <c r="E443" s="20"/>
      <c r="F443" s="20"/>
      <c r="G443" s="20"/>
      <c r="H443" s="20"/>
      <c r="I443" s="20"/>
      <c r="J443" s="20"/>
    </row>
    <row r="444" spans="1:10" s="2" customFormat="1" ht="12" customHeight="1" x14ac:dyDescent="0.5">
      <c r="B444" s="19"/>
      <c r="C444" s="20"/>
      <c r="D444" s="20"/>
      <c r="E444" s="20"/>
      <c r="F444" s="20"/>
      <c r="G444" s="20"/>
      <c r="H444" s="20"/>
      <c r="I444" s="20"/>
      <c r="J444" s="20"/>
    </row>
    <row r="445" spans="1:10" s="2" customFormat="1" ht="12" customHeight="1" x14ac:dyDescent="0.5">
      <c r="B445" s="19"/>
      <c r="C445" s="20"/>
      <c r="D445" s="20"/>
      <c r="E445" s="20"/>
      <c r="F445" s="20"/>
      <c r="G445" s="20"/>
      <c r="H445" s="20"/>
      <c r="I445" s="20"/>
      <c r="J445" s="20"/>
    </row>
    <row r="446" spans="1:10" s="2" customFormat="1" ht="12" customHeight="1" x14ac:dyDescent="0.5">
      <c r="B446" s="19"/>
      <c r="C446" s="20"/>
      <c r="D446" s="20"/>
      <c r="E446" s="20"/>
      <c r="F446" s="20"/>
      <c r="G446" s="20"/>
      <c r="H446" s="20"/>
      <c r="I446" s="20"/>
      <c r="J446" s="20"/>
    </row>
    <row r="447" spans="1:10" s="2" customFormat="1" ht="12" customHeight="1" x14ac:dyDescent="0.5">
      <c r="B447" s="19"/>
      <c r="C447" s="20"/>
      <c r="D447" s="20"/>
      <c r="E447" s="20"/>
      <c r="F447" s="20"/>
      <c r="G447" s="20"/>
      <c r="H447" s="20"/>
      <c r="I447" s="20"/>
      <c r="J447" s="20"/>
    </row>
    <row r="448" spans="1:10" s="2" customFormat="1" ht="12" customHeight="1" x14ac:dyDescent="0.5">
      <c r="B448" s="19"/>
      <c r="C448" s="20"/>
      <c r="D448" s="20"/>
      <c r="E448" s="20"/>
      <c r="F448" s="20"/>
      <c r="G448" s="20"/>
      <c r="H448" s="20"/>
      <c r="I448" s="20"/>
      <c r="J448" s="20"/>
    </row>
    <row r="449" spans="2:10" s="2" customFormat="1" ht="12" customHeight="1" x14ac:dyDescent="0.5">
      <c r="B449" s="19"/>
      <c r="C449" s="20"/>
      <c r="D449" s="20"/>
      <c r="E449" s="20"/>
      <c r="F449" s="20"/>
      <c r="G449" s="20"/>
      <c r="H449" s="20"/>
      <c r="I449" s="20"/>
      <c r="J449" s="20"/>
    </row>
    <row r="450" spans="2:10" s="2" customFormat="1" ht="12" customHeight="1" x14ac:dyDescent="0.5">
      <c r="B450" s="19"/>
      <c r="C450" s="20"/>
      <c r="D450" s="20"/>
      <c r="E450" s="20"/>
      <c r="F450" s="20"/>
      <c r="G450" s="20"/>
      <c r="H450" s="20"/>
      <c r="I450" s="20"/>
      <c r="J450" s="20"/>
    </row>
    <row r="451" spans="2:10" s="2" customFormat="1" ht="12" customHeight="1" x14ac:dyDescent="0.5">
      <c r="B451" s="19"/>
      <c r="C451" s="20"/>
      <c r="D451" s="20"/>
      <c r="E451" s="20"/>
      <c r="F451" s="20"/>
      <c r="G451" s="20"/>
      <c r="H451" s="20"/>
      <c r="I451" s="20"/>
      <c r="J451" s="20"/>
    </row>
    <row r="452" spans="2:10" s="2" customFormat="1" ht="12" customHeight="1" x14ac:dyDescent="0.5">
      <c r="B452" s="19"/>
      <c r="C452" s="20"/>
      <c r="D452" s="20"/>
      <c r="E452" s="20"/>
      <c r="F452" s="20"/>
      <c r="G452" s="20"/>
      <c r="H452" s="20"/>
      <c r="I452" s="20"/>
      <c r="J452" s="20"/>
    </row>
    <row r="453" spans="2:10" s="2" customFormat="1" ht="12" customHeight="1" x14ac:dyDescent="0.5">
      <c r="B453" s="19"/>
      <c r="C453" s="20"/>
      <c r="D453" s="20"/>
      <c r="E453" s="20"/>
      <c r="F453" s="20"/>
      <c r="G453" s="20"/>
      <c r="H453" s="20"/>
      <c r="I453" s="20"/>
      <c r="J453" s="20"/>
    </row>
    <row r="454" spans="2:10" s="2" customFormat="1" ht="12" customHeight="1" x14ac:dyDescent="0.5">
      <c r="B454" s="19"/>
      <c r="C454" s="20"/>
      <c r="D454" s="20"/>
      <c r="E454" s="20"/>
      <c r="F454" s="20"/>
      <c r="G454" s="20"/>
      <c r="H454" s="20"/>
      <c r="I454" s="20"/>
      <c r="J454" s="20"/>
    </row>
    <row r="455" spans="2:10" s="2" customFormat="1" ht="12" customHeight="1" x14ac:dyDescent="0.5">
      <c r="B455" s="19"/>
      <c r="C455" s="20"/>
      <c r="D455" s="20"/>
      <c r="E455" s="20"/>
      <c r="F455" s="20"/>
      <c r="G455" s="20"/>
      <c r="H455" s="20"/>
      <c r="I455" s="20"/>
      <c r="J455" s="20"/>
    </row>
    <row r="456" spans="2:10" s="2" customFormat="1" ht="12" customHeight="1" x14ac:dyDescent="0.5">
      <c r="B456" s="19"/>
      <c r="C456" s="20"/>
      <c r="D456" s="20"/>
      <c r="E456" s="20"/>
      <c r="F456" s="20"/>
      <c r="G456" s="20"/>
      <c r="H456" s="20"/>
      <c r="I456" s="20"/>
      <c r="J456" s="20"/>
    </row>
    <row r="457" spans="2:10" s="2" customFormat="1" ht="12" customHeight="1" x14ac:dyDescent="0.5">
      <c r="B457" s="19"/>
      <c r="C457" s="20"/>
      <c r="D457" s="20"/>
      <c r="E457" s="20"/>
      <c r="F457" s="20"/>
      <c r="G457" s="20"/>
      <c r="H457" s="20"/>
      <c r="I457" s="20"/>
      <c r="J457" s="20"/>
    </row>
    <row r="458" spans="2:10" s="2" customFormat="1" ht="12" customHeight="1" x14ac:dyDescent="0.5">
      <c r="B458" s="19"/>
      <c r="C458" s="20"/>
      <c r="D458" s="20"/>
      <c r="E458" s="20"/>
      <c r="F458" s="20"/>
      <c r="G458" s="20"/>
      <c r="H458" s="20"/>
      <c r="I458" s="20"/>
      <c r="J458" s="20"/>
    </row>
    <row r="459" spans="2:10" s="2" customFormat="1" ht="12" customHeight="1" x14ac:dyDescent="0.5">
      <c r="B459" s="19"/>
      <c r="C459" s="20"/>
      <c r="D459" s="20"/>
      <c r="E459" s="20"/>
      <c r="F459" s="20"/>
      <c r="G459" s="20"/>
      <c r="H459" s="20"/>
      <c r="I459" s="20"/>
      <c r="J459" s="20"/>
    </row>
    <row r="460" spans="2:10" s="2" customFormat="1" ht="12" customHeight="1" x14ac:dyDescent="0.5">
      <c r="B460" s="19"/>
      <c r="C460" s="20"/>
      <c r="D460" s="20"/>
      <c r="E460" s="20"/>
      <c r="F460" s="20"/>
      <c r="G460" s="20"/>
      <c r="H460" s="20"/>
      <c r="I460" s="20"/>
      <c r="J460" s="20"/>
    </row>
    <row r="461" spans="2:10" s="2" customFormat="1" ht="12" customHeight="1" x14ac:dyDescent="0.5">
      <c r="B461" s="19"/>
      <c r="C461" s="20"/>
      <c r="D461" s="20"/>
      <c r="E461" s="20"/>
      <c r="F461" s="20"/>
      <c r="G461" s="20"/>
      <c r="H461" s="20"/>
      <c r="I461" s="20"/>
      <c r="J461" s="20"/>
    </row>
    <row r="462" spans="2:10" s="2" customFormat="1" ht="12" customHeight="1" x14ac:dyDescent="0.5">
      <c r="B462" s="19"/>
      <c r="C462" s="20"/>
      <c r="D462" s="20"/>
      <c r="E462" s="20"/>
      <c r="F462" s="20"/>
      <c r="G462" s="20"/>
      <c r="H462" s="20"/>
      <c r="I462" s="20"/>
      <c r="J462" s="20"/>
    </row>
    <row r="463" spans="2:10" s="2" customFormat="1" ht="12" customHeight="1" x14ac:dyDescent="0.5">
      <c r="B463" s="19"/>
      <c r="C463" s="20"/>
      <c r="D463" s="20"/>
      <c r="E463" s="20"/>
      <c r="F463" s="20"/>
      <c r="G463" s="20"/>
      <c r="H463" s="20"/>
      <c r="I463" s="20"/>
      <c r="J463" s="20"/>
    </row>
    <row r="464" spans="2:10" s="2" customFormat="1" ht="12" customHeight="1" x14ac:dyDescent="0.5">
      <c r="B464" s="19"/>
      <c r="C464" s="20"/>
      <c r="D464" s="20"/>
      <c r="E464" s="20"/>
      <c r="F464" s="20"/>
      <c r="G464" s="20"/>
      <c r="H464" s="20"/>
      <c r="I464" s="20"/>
      <c r="J464" s="20"/>
    </row>
    <row r="465" spans="1:10" s="2" customFormat="1" ht="12" customHeight="1" x14ac:dyDescent="0.5">
      <c r="B465" s="19"/>
      <c r="C465" s="20"/>
      <c r="D465" s="20"/>
      <c r="E465" s="20"/>
      <c r="F465" s="20"/>
      <c r="G465" s="20"/>
      <c r="H465" s="20"/>
      <c r="I465" s="20"/>
      <c r="J465" s="20"/>
    </row>
    <row r="466" spans="1:10" s="2" customFormat="1" ht="12" customHeight="1" x14ac:dyDescent="0.5">
      <c r="B466" s="19"/>
      <c r="C466" s="20"/>
      <c r="D466" s="20"/>
      <c r="E466" s="20"/>
      <c r="F466" s="20"/>
      <c r="G466" s="20"/>
      <c r="H466" s="20"/>
      <c r="I466" s="20"/>
      <c r="J466" s="20"/>
    </row>
    <row r="467" spans="1:10" s="2" customFormat="1" ht="12" customHeight="1" x14ac:dyDescent="0.5">
      <c r="B467" s="19"/>
      <c r="C467" s="20"/>
      <c r="D467" s="20"/>
      <c r="E467" s="20"/>
      <c r="F467" s="20"/>
      <c r="G467" s="20"/>
      <c r="H467" s="20"/>
      <c r="I467" s="20"/>
      <c r="J467" s="20"/>
    </row>
    <row r="468" spans="1:10" s="2" customFormat="1" ht="12" customHeight="1" x14ac:dyDescent="0.5">
      <c r="B468" s="19"/>
      <c r="C468" s="20"/>
      <c r="D468" s="20"/>
      <c r="E468" s="20"/>
      <c r="F468" s="20"/>
      <c r="G468" s="20"/>
      <c r="H468" s="20"/>
      <c r="I468" s="20"/>
      <c r="J468" s="20"/>
    </row>
    <row r="469" spans="1:10" s="2" customFormat="1" ht="12" customHeight="1" x14ac:dyDescent="0.5">
      <c r="B469" s="19"/>
      <c r="C469" s="20"/>
      <c r="D469" s="20"/>
      <c r="E469" s="20"/>
      <c r="F469" s="20"/>
      <c r="G469" s="20"/>
      <c r="H469" s="20"/>
      <c r="I469" s="20"/>
      <c r="J469" s="20"/>
    </row>
    <row r="470" spans="1:10" s="2" customFormat="1" ht="12" customHeight="1" x14ac:dyDescent="0.5">
      <c r="B470" s="19"/>
      <c r="C470" s="20"/>
      <c r="D470" s="20"/>
      <c r="E470" s="20"/>
      <c r="F470" s="20"/>
      <c r="G470" s="20"/>
      <c r="H470" s="20"/>
      <c r="I470" s="20"/>
      <c r="J470" s="20"/>
    </row>
    <row r="471" spans="1:10" s="3" customFormat="1" ht="20.100000000000001" customHeight="1" x14ac:dyDescent="0.5">
      <c r="B471" s="25" t="s">
        <v>138</v>
      </c>
      <c r="C471" s="26"/>
      <c r="D471" s="26"/>
      <c r="E471" s="26"/>
      <c r="F471" s="27"/>
      <c r="G471" s="28"/>
      <c r="H471" s="29"/>
      <c r="I471" s="29"/>
      <c r="J471" s="30">
        <f>SUM(J414:J470)</f>
        <v>0</v>
      </c>
    </row>
    <row r="472" spans="1:10" s="1" customFormat="1" ht="12" customHeight="1" x14ac:dyDescent="0.5">
      <c r="J472" s="31" t="s">
        <v>2140</v>
      </c>
    </row>
    <row r="473" spans="1:10" s="4" customFormat="1" ht="13" x14ac:dyDescent="0.5">
      <c r="B473" s="47" t="s">
        <v>2086</v>
      </c>
    </row>
    <row r="474" spans="1:10" s="1" customFormat="1" ht="11.7" x14ac:dyDescent="0.5">
      <c r="B474" s="44" t="s">
        <v>1682</v>
      </c>
    </row>
    <row r="475" spans="1:10" s="2" customFormat="1" ht="39.450000000000003" customHeight="1" x14ac:dyDescent="0.5">
      <c r="B475" s="7"/>
      <c r="C475" s="8" t="s">
        <v>3</v>
      </c>
      <c r="D475" s="8"/>
      <c r="E475" s="8"/>
      <c r="F475" s="7" t="s">
        <v>4</v>
      </c>
      <c r="G475" s="7" t="s">
        <v>5</v>
      </c>
      <c r="H475" s="7" t="s">
        <v>6</v>
      </c>
      <c r="I475" s="7" t="s">
        <v>7</v>
      </c>
      <c r="J475" s="9" t="s">
        <v>1589</v>
      </c>
    </row>
    <row r="476" spans="1:10" s="3" customFormat="1" ht="20.100000000000001" customHeight="1" x14ac:dyDescent="0.5">
      <c r="B476" s="10"/>
      <c r="C476" s="11"/>
      <c r="D476" s="11"/>
      <c r="E476" s="11"/>
      <c r="F476" s="11"/>
      <c r="G476" s="11"/>
      <c r="H476" s="11"/>
      <c r="I476" s="11"/>
      <c r="J476" s="12"/>
    </row>
    <row r="477" spans="1:10" s="2" customFormat="1" ht="12" customHeight="1" x14ac:dyDescent="0.5">
      <c r="A477" s="2">
        <v>10109</v>
      </c>
      <c r="B477" s="13" t="s">
        <v>1683</v>
      </c>
      <c r="C477" s="14"/>
      <c r="D477" s="14"/>
      <c r="E477" s="14"/>
      <c r="F477" s="32" t="s">
        <v>616</v>
      </c>
      <c r="G477" s="21"/>
      <c r="H477" s="45"/>
      <c r="I477" s="18"/>
      <c r="J477" s="18"/>
    </row>
    <row r="478" spans="1:10" s="2" customFormat="1" ht="12" customHeight="1" x14ac:dyDescent="0.5">
      <c r="B478" s="19"/>
      <c r="C478" s="20"/>
      <c r="D478" s="20"/>
      <c r="E478" s="20"/>
      <c r="F478" s="20"/>
      <c r="G478" s="20"/>
      <c r="H478" s="20"/>
      <c r="I478" s="20"/>
      <c r="J478" s="20"/>
    </row>
    <row r="479" spans="1:10" s="2" customFormat="1" ht="60" customHeight="1" x14ac:dyDescent="0.5">
      <c r="A479" s="2">
        <v>10151</v>
      </c>
      <c r="B479" s="13" t="s">
        <v>1958</v>
      </c>
      <c r="C479" s="14"/>
      <c r="D479" s="14"/>
      <c r="E479" s="14"/>
      <c r="F479" s="15" t="s">
        <v>2141</v>
      </c>
      <c r="G479" s="21" t="s">
        <v>22</v>
      </c>
      <c r="H479" s="45">
        <v>1</v>
      </c>
      <c r="I479" s="23">
        <v>0</v>
      </c>
      <c r="J479" s="18">
        <f>IF(G479 = CHAR(37), H479*I479/100,H479*I479)</f>
        <v>0</v>
      </c>
    </row>
    <row r="480" spans="1:10" s="2" customFormat="1" ht="12" customHeight="1" x14ac:dyDescent="0.5">
      <c r="B480" s="19"/>
      <c r="C480" s="20"/>
      <c r="D480" s="20"/>
      <c r="E480" s="20"/>
      <c r="F480" s="20"/>
      <c r="G480" s="20"/>
      <c r="H480" s="20"/>
      <c r="I480" s="20"/>
      <c r="J480" s="20"/>
    </row>
    <row r="481" spans="1:10" s="2" customFormat="1" ht="12" customHeight="1" x14ac:dyDescent="0.5">
      <c r="A481" s="2">
        <v>10154</v>
      </c>
      <c r="B481" s="13" t="s">
        <v>1684</v>
      </c>
      <c r="C481" s="14"/>
      <c r="D481" s="14"/>
      <c r="E481" s="14"/>
      <c r="F481" s="15" t="s">
        <v>1685</v>
      </c>
      <c r="G481" s="21"/>
      <c r="H481" s="45"/>
      <c r="I481" s="18"/>
      <c r="J481" s="18"/>
    </row>
    <row r="482" spans="1:10" s="2" customFormat="1" ht="12" customHeight="1" x14ac:dyDescent="0.5">
      <c r="B482" s="19"/>
      <c r="C482" s="20"/>
      <c r="D482" s="20"/>
      <c r="E482" s="20"/>
      <c r="F482" s="20"/>
      <c r="G482" s="20"/>
      <c r="H482" s="20"/>
      <c r="I482" s="20"/>
      <c r="J482" s="20"/>
    </row>
    <row r="483" spans="1:10" s="2" customFormat="1" ht="24" customHeight="1" x14ac:dyDescent="0.5">
      <c r="A483" s="2">
        <v>10155</v>
      </c>
      <c r="B483" s="13"/>
      <c r="C483" s="14" t="s">
        <v>1686</v>
      </c>
      <c r="D483" s="14"/>
      <c r="E483" s="14"/>
      <c r="F483" s="15" t="s">
        <v>1687</v>
      </c>
      <c r="G483" s="21" t="s">
        <v>52</v>
      </c>
      <c r="H483" s="45">
        <v>1</v>
      </c>
      <c r="I483" s="23">
        <v>0</v>
      </c>
      <c r="J483" s="18">
        <f>IF(G483 = CHAR(37), H483*I483/100,H483*I483)</f>
        <v>0</v>
      </c>
    </row>
    <row r="484" spans="1:10" s="2" customFormat="1" ht="12" customHeight="1" x14ac:dyDescent="0.5">
      <c r="B484" s="19"/>
      <c r="C484" s="20"/>
      <c r="D484" s="20"/>
      <c r="E484" s="20"/>
      <c r="F484" s="20"/>
      <c r="G484" s="20"/>
      <c r="H484" s="20"/>
      <c r="I484" s="20"/>
      <c r="J484" s="20"/>
    </row>
    <row r="485" spans="1:10" s="2" customFormat="1" ht="24" customHeight="1" x14ac:dyDescent="0.5">
      <c r="A485" s="2">
        <v>10156</v>
      </c>
      <c r="B485" s="13"/>
      <c r="C485" s="14" t="s">
        <v>1688</v>
      </c>
      <c r="D485" s="14"/>
      <c r="E485" s="14"/>
      <c r="F485" s="15" t="s">
        <v>1689</v>
      </c>
      <c r="G485" s="21" t="s">
        <v>55</v>
      </c>
      <c r="H485" s="45">
        <v>50000</v>
      </c>
      <c r="I485" s="23">
        <v>0</v>
      </c>
      <c r="J485" s="18">
        <f>IF(G485 = CHAR(37), H485*I485/100,H485*I485)</f>
        <v>0</v>
      </c>
    </row>
    <row r="486" spans="1:10" s="2" customFormat="1" ht="12" customHeight="1" x14ac:dyDescent="0.5">
      <c r="B486" s="19"/>
      <c r="C486" s="20"/>
      <c r="D486" s="20"/>
      <c r="E486" s="20"/>
      <c r="F486" s="20"/>
      <c r="G486" s="20"/>
      <c r="H486" s="20"/>
      <c r="I486" s="20"/>
      <c r="J486" s="20"/>
    </row>
    <row r="487" spans="1:10" s="2" customFormat="1" ht="12" customHeight="1" x14ac:dyDescent="0.5">
      <c r="A487" s="2">
        <v>10116</v>
      </c>
      <c r="B487" s="13" t="s">
        <v>1690</v>
      </c>
      <c r="C487" s="14"/>
      <c r="D487" s="14"/>
      <c r="E487" s="14"/>
      <c r="F487" s="15" t="s">
        <v>618</v>
      </c>
      <c r="G487" s="21"/>
      <c r="H487" s="45"/>
      <c r="I487" s="18"/>
      <c r="J487" s="18"/>
    </row>
    <row r="488" spans="1:10" s="2" customFormat="1" ht="12" customHeight="1" x14ac:dyDescent="0.5">
      <c r="B488" s="19"/>
      <c r="C488" s="20"/>
      <c r="D488" s="20"/>
      <c r="E488" s="20"/>
      <c r="F488" s="20"/>
      <c r="G488" s="20"/>
      <c r="H488" s="20"/>
      <c r="I488" s="20"/>
      <c r="J488" s="20"/>
    </row>
    <row r="489" spans="1:10" s="2" customFormat="1" ht="24" customHeight="1" x14ac:dyDescent="0.5">
      <c r="A489" s="2">
        <v>10117</v>
      </c>
      <c r="B489" s="13"/>
      <c r="C489" s="14" t="s">
        <v>1691</v>
      </c>
      <c r="D489" s="14"/>
      <c r="E489" s="14"/>
      <c r="F489" s="15" t="s">
        <v>621</v>
      </c>
      <c r="G489" s="21"/>
      <c r="H489" s="45"/>
      <c r="I489" s="18"/>
      <c r="J489" s="18"/>
    </row>
    <row r="490" spans="1:10" s="2" customFormat="1" ht="12" customHeight="1" x14ac:dyDescent="0.5">
      <c r="B490" s="19"/>
      <c r="C490" s="20"/>
      <c r="D490" s="20"/>
      <c r="E490" s="20"/>
      <c r="F490" s="20"/>
      <c r="G490" s="20"/>
      <c r="H490" s="20"/>
      <c r="I490" s="20"/>
      <c r="J490" s="20"/>
    </row>
    <row r="491" spans="1:10" s="2" customFormat="1" ht="12" customHeight="1" x14ac:dyDescent="0.5">
      <c r="A491" s="2">
        <v>10118</v>
      </c>
      <c r="B491" s="13"/>
      <c r="C491" s="14"/>
      <c r="D491" s="14" t="s">
        <v>92</v>
      </c>
      <c r="E491" s="14"/>
      <c r="F491" s="15" t="s">
        <v>622</v>
      </c>
      <c r="G491" s="21" t="s">
        <v>39</v>
      </c>
      <c r="H491" s="45">
        <v>820</v>
      </c>
      <c r="I491" s="23">
        <v>0</v>
      </c>
      <c r="J491" s="18">
        <f>IF(G491 = CHAR(37), H491*I491/100,H491*I491)</f>
        <v>0</v>
      </c>
    </row>
    <row r="492" spans="1:10" s="2" customFormat="1" ht="12" customHeight="1" x14ac:dyDescent="0.5">
      <c r="B492" s="19"/>
      <c r="C492" s="20"/>
      <c r="D492" s="20"/>
      <c r="E492" s="20"/>
      <c r="F492" s="20"/>
      <c r="G492" s="20"/>
      <c r="H492" s="20"/>
      <c r="I492" s="20"/>
      <c r="J492" s="20"/>
    </row>
    <row r="493" spans="1:10" s="2" customFormat="1" ht="12" customHeight="1" x14ac:dyDescent="0.5">
      <c r="A493" s="2">
        <v>10119</v>
      </c>
      <c r="B493" s="13"/>
      <c r="C493" s="14"/>
      <c r="D493" s="14" t="s">
        <v>95</v>
      </c>
      <c r="E493" s="14"/>
      <c r="F493" s="15" t="s">
        <v>623</v>
      </c>
      <c r="G493" s="21" t="s">
        <v>39</v>
      </c>
      <c r="H493" s="45">
        <v>470</v>
      </c>
      <c r="I493" s="23">
        <v>0</v>
      </c>
      <c r="J493" s="18">
        <f>IF(G493 = CHAR(37), H493*I493/100,H493*I493)</f>
        <v>0</v>
      </c>
    </row>
    <row r="494" spans="1:10" s="2" customFormat="1" ht="12" customHeight="1" x14ac:dyDescent="0.5">
      <c r="B494" s="19"/>
      <c r="C494" s="20"/>
      <c r="D494" s="20"/>
      <c r="E494" s="20"/>
      <c r="F494" s="20"/>
      <c r="G494" s="20"/>
      <c r="H494" s="20"/>
      <c r="I494" s="20"/>
      <c r="J494" s="20"/>
    </row>
    <row r="495" spans="1:10" s="2" customFormat="1" ht="12" customHeight="1" x14ac:dyDescent="0.5">
      <c r="A495" s="2">
        <v>10120</v>
      </c>
      <c r="B495" s="13"/>
      <c r="C495" s="14"/>
      <c r="D495" s="14" t="s">
        <v>97</v>
      </c>
      <c r="E495" s="14"/>
      <c r="F495" s="15" t="s">
        <v>2142</v>
      </c>
      <c r="G495" s="21" t="s">
        <v>39</v>
      </c>
      <c r="H495" s="45">
        <v>310</v>
      </c>
      <c r="I495" s="23">
        <v>0</v>
      </c>
      <c r="J495" s="18">
        <f>IF(G495 = CHAR(37), H495*I495/100,H495*I495)</f>
        <v>0</v>
      </c>
    </row>
    <row r="496" spans="1:10" s="2" customFormat="1" ht="12" customHeight="1" x14ac:dyDescent="0.5">
      <c r="B496" s="19"/>
      <c r="C496" s="20"/>
      <c r="D496" s="20"/>
      <c r="E496" s="20"/>
      <c r="F496" s="20"/>
      <c r="G496" s="20"/>
      <c r="H496" s="20"/>
      <c r="I496" s="20"/>
      <c r="J496" s="20"/>
    </row>
    <row r="497" spans="1:10" s="2" customFormat="1" ht="36" customHeight="1" x14ac:dyDescent="0.5">
      <c r="A497" s="2">
        <v>10121</v>
      </c>
      <c r="B497" s="13"/>
      <c r="C497" s="14" t="s">
        <v>1692</v>
      </c>
      <c r="D497" s="14"/>
      <c r="E497" s="14"/>
      <c r="F497" s="15" t="s">
        <v>625</v>
      </c>
      <c r="G497" s="21" t="s">
        <v>39</v>
      </c>
      <c r="H497" s="45">
        <v>50</v>
      </c>
      <c r="I497" s="23">
        <v>0</v>
      </c>
      <c r="J497" s="18">
        <f>IF(G497 = CHAR(37), H497*I497/100,H497*I497)</f>
        <v>0</v>
      </c>
    </row>
    <row r="498" spans="1:10" s="2" customFormat="1" ht="12" customHeight="1" x14ac:dyDescent="0.5">
      <c r="B498" s="19"/>
      <c r="C498" s="20"/>
      <c r="D498" s="20"/>
      <c r="E498" s="20"/>
      <c r="F498" s="20"/>
      <c r="G498" s="20"/>
      <c r="H498" s="20"/>
      <c r="I498" s="20"/>
      <c r="J498" s="20"/>
    </row>
    <row r="499" spans="1:10" s="2" customFormat="1" ht="36" customHeight="1" x14ac:dyDescent="0.5">
      <c r="A499" s="2">
        <v>10122</v>
      </c>
      <c r="B499" s="13"/>
      <c r="C499" s="14" t="s">
        <v>1693</v>
      </c>
      <c r="D499" s="14"/>
      <c r="E499" s="14"/>
      <c r="F499" s="15" t="s">
        <v>627</v>
      </c>
      <c r="G499" s="21" t="s">
        <v>39</v>
      </c>
      <c r="H499" s="45">
        <v>50</v>
      </c>
      <c r="I499" s="23">
        <v>0</v>
      </c>
      <c r="J499" s="18">
        <f>IF(G499 = CHAR(37), H499*I499/100,H499*I499)</f>
        <v>0</v>
      </c>
    </row>
    <row r="500" spans="1:10" s="2" customFormat="1" ht="12" customHeight="1" x14ac:dyDescent="0.5">
      <c r="B500" s="19"/>
      <c r="C500" s="20"/>
      <c r="D500" s="20"/>
      <c r="E500" s="20"/>
      <c r="F500" s="20"/>
      <c r="G500" s="20"/>
      <c r="H500" s="20"/>
      <c r="I500" s="20"/>
      <c r="J500" s="20"/>
    </row>
    <row r="501" spans="1:10" s="2" customFormat="1" ht="24" customHeight="1" x14ac:dyDescent="0.5">
      <c r="A501" s="2">
        <v>10123</v>
      </c>
      <c r="B501" s="13"/>
      <c r="C501" s="14" t="s">
        <v>1694</v>
      </c>
      <c r="D501" s="14"/>
      <c r="E501" s="14"/>
      <c r="F501" s="15" t="s">
        <v>629</v>
      </c>
      <c r="G501" s="21" t="s">
        <v>39</v>
      </c>
      <c r="H501" s="45">
        <v>50</v>
      </c>
      <c r="I501" s="23">
        <v>0</v>
      </c>
      <c r="J501" s="18">
        <f>IF(G501 = CHAR(37), H501*I501/100,H501*I501)</f>
        <v>0</v>
      </c>
    </row>
    <row r="502" spans="1:10" s="2" customFormat="1" ht="12" customHeight="1" x14ac:dyDescent="0.5">
      <c r="B502" s="19"/>
      <c r="C502" s="20"/>
      <c r="D502" s="20"/>
      <c r="E502" s="20"/>
      <c r="F502" s="20"/>
      <c r="G502" s="20"/>
      <c r="H502" s="20"/>
      <c r="I502" s="20"/>
      <c r="J502" s="20"/>
    </row>
    <row r="503" spans="1:10" s="2" customFormat="1" ht="24" customHeight="1" x14ac:dyDescent="0.5">
      <c r="A503" s="2">
        <v>10124</v>
      </c>
      <c r="B503" s="13"/>
      <c r="C503" s="14" t="s">
        <v>1961</v>
      </c>
      <c r="D503" s="14"/>
      <c r="E503" s="14"/>
      <c r="F503" s="15" t="s">
        <v>1962</v>
      </c>
      <c r="G503" s="21" t="s">
        <v>39</v>
      </c>
      <c r="H503" s="45">
        <v>50</v>
      </c>
      <c r="I503" s="23">
        <v>0</v>
      </c>
      <c r="J503" s="18">
        <f>IF(G503 = CHAR(37), H503*I503/100,H503*I503)</f>
        <v>0</v>
      </c>
    </row>
    <row r="504" spans="1:10" s="2" customFormat="1" ht="12" customHeight="1" x14ac:dyDescent="0.5">
      <c r="B504" s="19"/>
      <c r="C504" s="20"/>
      <c r="D504" s="20"/>
      <c r="E504" s="20"/>
      <c r="F504" s="20"/>
      <c r="G504" s="20"/>
      <c r="H504" s="20"/>
      <c r="I504" s="20"/>
      <c r="J504" s="20"/>
    </row>
    <row r="505" spans="1:10" s="2" customFormat="1" ht="12" customHeight="1" x14ac:dyDescent="0.5">
      <c r="A505" s="2">
        <v>10125</v>
      </c>
      <c r="B505" s="13" t="s">
        <v>1695</v>
      </c>
      <c r="C505" s="14"/>
      <c r="D505" s="14"/>
      <c r="E505" s="14"/>
      <c r="F505" s="15" t="s">
        <v>631</v>
      </c>
      <c r="G505" s="21"/>
      <c r="H505" s="45"/>
      <c r="I505" s="18"/>
      <c r="J505" s="18"/>
    </row>
    <row r="506" spans="1:10" s="2" customFormat="1" ht="12" customHeight="1" x14ac:dyDescent="0.5">
      <c r="B506" s="19"/>
      <c r="C506" s="20"/>
      <c r="D506" s="20"/>
      <c r="E506" s="20"/>
      <c r="F506" s="20"/>
      <c r="G506" s="20"/>
      <c r="H506" s="20"/>
      <c r="I506" s="20"/>
      <c r="J506" s="20"/>
    </row>
    <row r="507" spans="1:10" s="2" customFormat="1" ht="12" customHeight="1" x14ac:dyDescent="0.5">
      <c r="A507" s="2">
        <v>10126</v>
      </c>
      <c r="B507" s="13"/>
      <c r="C507" s="14" t="s">
        <v>1696</v>
      </c>
      <c r="D507" s="14"/>
      <c r="E507" s="14"/>
      <c r="F507" s="15" t="s">
        <v>633</v>
      </c>
      <c r="G507" s="21" t="s">
        <v>22</v>
      </c>
      <c r="H507" s="45">
        <v>1</v>
      </c>
      <c r="I507" s="23">
        <v>0</v>
      </c>
      <c r="J507" s="18">
        <f>IF(G507 = CHAR(37), H507*I507/100,H507*I507)</f>
        <v>0</v>
      </c>
    </row>
    <row r="508" spans="1:10" s="2" customFormat="1" ht="12" customHeight="1" x14ac:dyDescent="0.5">
      <c r="B508" s="19"/>
      <c r="C508" s="20"/>
      <c r="D508" s="20"/>
      <c r="E508" s="20"/>
      <c r="F508" s="20"/>
      <c r="G508" s="20"/>
      <c r="H508" s="20"/>
      <c r="I508" s="20"/>
      <c r="J508" s="20"/>
    </row>
    <row r="509" spans="1:10" s="2" customFormat="1" ht="12" customHeight="1" x14ac:dyDescent="0.5">
      <c r="A509" s="2">
        <v>10157</v>
      </c>
      <c r="B509" s="13"/>
      <c r="C509" s="14" t="s">
        <v>1697</v>
      </c>
      <c r="D509" s="14"/>
      <c r="E509" s="14"/>
      <c r="F509" s="15" t="s">
        <v>635</v>
      </c>
      <c r="G509" s="21" t="s">
        <v>22</v>
      </c>
      <c r="H509" s="45">
        <v>1</v>
      </c>
      <c r="I509" s="23">
        <v>0</v>
      </c>
      <c r="J509" s="18">
        <f>IF(G509 = CHAR(37), H509*I509/100,H509*I509)</f>
        <v>0</v>
      </c>
    </row>
    <row r="510" spans="1:10" s="2" customFormat="1" ht="12" customHeight="1" x14ac:dyDescent="0.5">
      <c r="B510" s="19"/>
      <c r="C510" s="20"/>
      <c r="D510" s="20"/>
      <c r="E510" s="20"/>
      <c r="F510" s="20"/>
      <c r="G510" s="20"/>
      <c r="H510" s="20"/>
      <c r="I510" s="20"/>
      <c r="J510" s="20"/>
    </row>
    <row r="511" spans="1:10" s="2" customFormat="1" ht="12" customHeight="1" x14ac:dyDescent="0.5">
      <c r="A511" s="2">
        <v>10127</v>
      </c>
      <c r="B511" s="13" t="s">
        <v>1698</v>
      </c>
      <c r="C511" s="14"/>
      <c r="D511" s="14"/>
      <c r="E511" s="14"/>
      <c r="F511" s="15" t="s">
        <v>1699</v>
      </c>
      <c r="G511" s="21"/>
      <c r="H511" s="45"/>
      <c r="I511" s="18"/>
      <c r="J511" s="18"/>
    </row>
    <row r="512" spans="1:10" s="2" customFormat="1" ht="12" customHeight="1" x14ac:dyDescent="0.5">
      <c r="B512" s="19"/>
      <c r="C512" s="20"/>
      <c r="D512" s="20"/>
      <c r="E512" s="20"/>
      <c r="F512" s="20"/>
      <c r="G512" s="20"/>
      <c r="H512" s="20"/>
      <c r="I512" s="20"/>
      <c r="J512" s="20"/>
    </row>
    <row r="513" spans="1:10" s="2" customFormat="1" ht="12" customHeight="1" x14ac:dyDescent="0.5">
      <c r="A513" s="2">
        <v>10128</v>
      </c>
      <c r="B513" s="13"/>
      <c r="C513" s="14" t="s">
        <v>1700</v>
      </c>
      <c r="D513" s="14"/>
      <c r="E513" s="14"/>
      <c r="F513" s="15" t="s">
        <v>1701</v>
      </c>
      <c r="G513" s="21" t="s">
        <v>39</v>
      </c>
      <c r="H513" s="45">
        <v>500</v>
      </c>
      <c r="I513" s="23">
        <v>0</v>
      </c>
      <c r="J513" s="18">
        <f>IF(G513 = CHAR(37), H513*I513/100,H513*I513)</f>
        <v>0</v>
      </c>
    </row>
    <row r="514" spans="1:10" s="2" customFormat="1" ht="12" customHeight="1" x14ac:dyDescent="0.5">
      <c r="B514" s="19"/>
      <c r="C514" s="20"/>
      <c r="D514" s="20"/>
      <c r="E514" s="20"/>
      <c r="F514" s="20"/>
      <c r="G514" s="20"/>
      <c r="H514" s="20"/>
      <c r="I514" s="20"/>
      <c r="J514" s="20"/>
    </row>
    <row r="515" spans="1:10" s="2" customFormat="1" ht="12" customHeight="1" x14ac:dyDescent="0.5">
      <c r="A515" s="2">
        <v>10129</v>
      </c>
      <c r="B515" s="13"/>
      <c r="C515" s="14" t="s">
        <v>1702</v>
      </c>
      <c r="D515" s="14"/>
      <c r="E515" s="14"/>
      <c r="F515" s="15" t="s">
        <v>2143</v>
      </c>
      <c r="G515" s="21" t="s">
        <v>39</v>
      </c>
      <c r="H515" s="45">
        <v>250</v>
      </c>
      <c r="I515" s="23">
        <v>0</v>
      </c>
      <c r="J515" s="18">
        <f>IF(G515 = CHAR(37), H515*I515/100,H515*I515)</f>
        <v>0</v>
      </c>
    </row>
    <row r="516" spans="1:10" s="2" customFormat="1" ht="12" customHeight="1" x14ac:dyDescent="0.5">
      <c r="B516" s="19"/>
      <c r="C516" s="20"/>
      <c r="D516" s="20"/>
      <c r="E516" s="20"/>
      <c r="F516" s="20"/>
      <c r="G516" s="20"/>
      <c r="H516" s="20"/>
      <c r="I516" s="20"/>
      <c r="J516" s="20"/>
    </row>
    <row r="517" spans="1:10" s="2" customFormat="1" ht="12" customHeight="1" x14ac:dyDescent="0.5">
      <c r="A517" s="2">
        <v>10130</v>
      </c>
      <c r="B517" s="13"/>
      <c r="C517" s="14" t="s">
        <v>2144</v>
      </c>
      <c r="D517" s="14"/>
      <c r="E517" s="14"/>
      <c r="F517" s="15" t="s">
        <v>2145</v>
      </c>
      <c r="G517" s="21" t="s">
        <v>39</v>
      </c>
      <c r="H517" s="45">
        <v>50</v>
      </c>
      <c r="I517" s="23">
        <v>0</v>
      </c>
      <c r="J517" s="18">
        <f>IF(G517 = CHAR(37), H517*I517/100,H517*I517)</f>
        <v>0</v>
      </c>
    </row>
    <row r="518" spans="1:10" s="2" customFormat="1" ht="12" customHeight="1" x14ac:dyDescent="0.5">
      <c r="B518" s="19"/>
      <c r="C518" s="20"/>
      <c r="D518" s="20"/>
      <c r="E518" s="20"/>
      <c r="F518" s="20"/>
      <c r="G518" s="20"/>
      <c r="H518" s="20"/>
      <c r="I518" s="20"/>
      <c r="J518" s="20"/>
    </row>
    <row r="519" spans="1:10" s="2" customFormat="1" ht="36" customHeight="1" x14ac:dyDescent="0.5">
      <c r="A519" s="2">
        <v>10158</v>
      </c>
      <c r="B519" s="13" t="s">
        <v>1710</v>
      </c>
      <c r="C519" s="14"/>
      <c r="D519" s="14"/>
      <c r="E519" s="14"/>
      <c r="F519" s="15" t="s">
        <v>1711</v>
      </c>
      <c r="G519" s="21" t="s">
        <v>424</v>
      </c>
      <c r="H519" s="45">
        <v>12000</v>
      </c>
      <c r="I519" s="23">
        <v>0</v>
      </c>
      <c r="J519" s="18">
        <f>IF(G519 = CHAR(37), H519*I519/100,H519*I519)</f>
        <v>0</v>
      </c>
    </row>
    <row r="520" spans="1:10" s="2" customFormat="1" ht="12" customHeight="1" x14ac:dyDescent="0.5">
      <c r="B520" s="19"/>
      <c r="C520" s="20"/>
      <c r="D520" s="20"/>
      <c r="E520" s="20"/>
      <c r="F520" s="20"/>
      <c r="G520" s="20"/>
      <c r="H520" s="20"/>
      <c r="I520" s="20"/>
      <c r="J520" s="20"/>
    </row>
    <row r="521" spans="1:10" s="2" customFormat="1" ht="12" customHeight="1" x14ac:dyDescent="0.5">
      <c r="A521" s="2">
        <v>10131</v>
      </c>
      <c r="B521" s="13" t="s">
        <v>1712</v>
      </c>
      <c r="C521" s="14"/>
      <c r="D521" s="14"/>
      <c r="E521" s="14"/>
      <c r="F521" s="15" t="s">
        <v>639</v>
      </c>
      <c r="G521" s="21"/>
      <c r="H521" s="45"/>
      <c r="I521" s="18"/>
      <c r="J521" s="18"/>
    </row>
    <row r="522" spans="1:10" s="2" customFormat="1" ht="12" customHeight="1" x14ac:dyDescent="0.5">
      <c r="B522" s="19"/>
      <c r="C522" s="20"/>
      <c r="D522" s="20"/>
      <c r="E522" s="20"/>
      <c r="F522" s="20"/>
      <c r="G522" s="20"/>
      <c r="H522" s="20"/>
      <c r="I522" s="20"/>
      <c r="J522" s="20"/>
    </row>
    <row r="523" spans="1:10" s="2" customFormat="1" ht="12" customHeight="1" x14ac:dyDescent="0.5">
      <c r="A523" s="2">
        <v>10132</v>
      </c>
      <c r="B523" s="13"/>
      <c r="C523" s="14" t="s">
        <v>2146</v>
      </c>
      <c r="D523" s="14"/>
      <c r="E523" s="14"/>
      <c r="F523" s="15" t="s">
        <v>2147</v>
      </c>
      <c r="G523" s="21" t="s">
        <v>39</v>
      </c>
      <c r="H523" s="45">
        <v>250</v>
      </c>
      <c r="I523" s="23">
        <v>0</v>
      </c>
      <c r="J523" s="18">
        <f>IF(G523 = CHAR(37), H523*I523/100,H523*I523)</f>
        <v>0</v>
      </c>
    </row>
    <row r="524" spans="1:10" s="3" customFormat="1" ht="20.100000000000001" customHeight="1" x14ac:dyDescent="0.5">
      <c r="B524" s="25" t="s">
        <v>64</v>
      </c>
      <c r="C524" s="26"/>
      <c r="D524" s="26"/>
      <c r="E524" s="26"/>
      <c r="F524" s="27"/>
      <c r="G524" s="28"/>
      <c r="H524" s="29"/>
      <c r="I524" s="29"/>
      <c r="J524" s="30">
        <f>SUM(J476:J523)</f>
        <v>0</v>
      </c>
    </row>
    <row r="525" spans="1:10" s="1" customFormat="1" ht="12" customHeight="1" x14ac:dyDescent="0.5">
      <c r="J525" s="31" t="s">
        <v>2148</v>
      </c>
    </row>
    <row r="526" spans="1:10" s="4" customFormat="1" ht="13" x14ac:dyDescent="0.5">
      <c r="B526" s="47" t="s">
        <v>2086</v>
      </c>
    </row>
    <row r="527" spans="1:10" s="1" customFormat="1" ht="11.7" x14ac:dyDescent="0.5">
      <c r="B527" s="44" t="s">
        <v>1682</v>
      </c>
    </row>
    <row r="528" spans="1:10" s="2" customFormat="1" ht="39.450000000000003" customHeight="1" x14ac:dyDescent="0.5">
      <c r="B528" s="7"/>
      <c r="C528" s="8" t="s">
        <v>3</v>
      </c>
      <c r="D528" s="8"/>
      <c r="E528" s="8"/>
      <c r="F528" s="7" t="s">
        <v>4</v>
      </c>
      <c r="G528" s="7" t="s">
        <v>5</v>
      </c>
      <c r="H528" s="7" t="s">
        <v>6</v>
      </c>
      <c r="I528" s="7" t="s">
        <v>7</v>
      </c>
      <c r="J528" s="9" t="s">
        <v>1589</v>
      </c>
    </row>
    <row r="529" spans="1:10" s="3" customFormat="1" ht="20.100000000000001" customHeight="1" x14ac:dyDescent="0.5">
      <c r="B529" s="25" t="s">
        <v>66</v>
      </c>
      <c r="C529" s="26"/>
      <c r="D529" s="26"/>
      <c r="E529" s="26"/>
      <c r="F529" s="27"/>
      <c r="G529" s="28"/>
      <c r="H529" s="29"/>
      <c r="I529" s="29"/>
      <c r="J529" s="30">
        <f>J524</f>
        <v>0</v>
      </c>
    </row>
    <row r="530" spans="1:10" s="2" customFormat="1" ht="12" customHeight="1" x14ac:dyDescent="0.5">
      <c r="A530" s="2">
        <v>10159</v>
      </c>
      <c r="B530" s="13"/>
      <c r="C530" s="14" t="s">
        <v>1713</v>
      </c>
      <c r="D530" s="14"/>
      <c r="E530" s="14"/>
      <c r="F530" s="15" t="s">
        <v>2149</v>
      </c>
      <c r="G530" s="21" t="s">
        <v>39</v>
      </c>
      <c r="H530" s="45">
        <v>500</v>
      </c>
      <c r="I530" s="23">
        <v>0</v>
      </c>
      <c r="J530" s="18">
        <f>IF(G530 = CHAR(37), H530*I530/100,H530*I530)</f>
        <v>0</v>
      </c>
    </row>
    <row r="531" spans="1:10" s="2" customFormat="1" ht="12" customHeight="1" x14ac:dyDescent="0.5">
      <c r="B531" s="19"/>
      <c r="C531" s="20"/>
      <c r="D531" s="20"/>
      <c r="E531" s="20"/>
      <c r="F531" s="20"/>
      <c r="G531" s="20"/>
      <c r="H531" s="20"/>
      <c r="I531" s="20"/>
      <c r="J531" s="20"/>
    </row>
    <row r="532" spans="1:10" s="2" customFormat="1" ht="12" customHeight="1" x14ac:dyDescent="0.5">
      <c r="A532" s="2">
        <v>10160</v>
      </c>
      <c r="B532" s="13"/>
      <c r="C532" s="14" t="s">
        <v>1963</v>
      </c>
      <c r="D532" s="14"/>
      <c r="E532" s="14"/>
      <c r="F532" s="15" t="s">
        <v>2150</v>
      </c>
      <c r="G532" s="21" t="s">
        <v>39</v>
      </c>
      <c r="H532" s="45">
        <v>10</v>
      </c>
      <c r="I532" s="23">
        <v>0</v>
      </c>
      <c r="J532" s="18">
        <f>IF(G532 = CHAR(37), H532*I532/100,H532*I532)</f>
        <v>0</v>
      </c>
    </row>
    <row r="533" spans="1:10" s="2" customFormat="1" ht="12" customHeight="1" x14ac:dyDescent="0.5">
      <c r="B533" s="19"/>
      <c r="C533" s="20"/>
      <c r="D533" s="20"/>
      <c r="E533" s="20"/>
      <c r="F533" s="20"/>
      <c r="G533" s="20"/>
      <c r="H533" s="20"/>
      <c r="I533" s="20"/>
      <c r="J533" s="20"/>
    </row>
    <row r="534" spans="1:10" s="2" customFormat="1" ht="24" customHeight="1" x14ac:dyDescent="0.5">
      <c r="A534" s="2">
        <v>10161</v>
      </c>
      <c r="B534" s="13"/>
      <c r="C534" s="14" t="s">
        <v>1965</v>
      </c>
      <c r="D534" s="14"/>
      <c r="E534" s="14"/>
      <c r="F534" s="15" t="s">
        <v>2151</v>
      </c>
      <c r="G534" s="21" t="s">
        <v>39</v>
      </c>
      <c r="H534" s="45">
        <v>50</v>
      </c>
      <c r="I534" s="23">
        <v>0</v>
      </c>
      <c r="J534" s="18">
        <f>IF(G534 = CHAR(37), H534*I534/100,H534*I534)</f>
        <v>0</v>
      </c>
    </row>
    <row r="535" spans="1:10" s="2" customFormat="1" ht="12" customHeight="1" x14ac:dyDescent="0.5">
      <c r="B535" s="19"/>
      <c r="C535" s="20"/>
      <c r="D535" s="20"/>
      <c r="E535" s="20"/>
      <c r="F535" s="20"/>
      <c r="G535" s="20"/>
      <c r="H535" s="20"/>
      <c r="I535" s="20"/>
      <c r="J535" s="20"/>
    </row>
    <row r="536" spans="1:10" s="2" customFormat="1" ht="12" customHeight="1" x14ac:dyDescent="0.5">
      <c r="A536" s="2">
        <v>10522</v>
      </c>
      <c r="B536" s="13" t="s">
        <v>2152</v>
      </c>
      <c r="C536" s="14"/>
      <c r="D536" s="14"/>
      <c r="E536" s="14"/>
      <c r="F536" s="15" t="s">
        <v>2153</v>
      </c>
      <c r="G536" s="21" t="s">
        <v>162</v>
      </c>
      <c r="H536" s="45">
        <v>650</v>
      </c>
      <c r="I536" s="23">
        <v>0</v>
      </c>
      <c r="J536" s="18">
        <f>IF(G536 = CHAR(37), H536*I536/100,H536*I536)</f>
        <v>0</v>
      </c>
    </row>
    <row r="537" spans="1:10" s="2" customFormat="1" ht="12" customHeight="1" x14ac:dyDescent="0.5">
      <c r="B537" s="19"/>
      <c r="C537" s="20"/>
      <c r="D537" s="20"/>
      <c r="E537" s="20"/>
      <c r="F537" s="20"/>
      <c r="G537" s="20"/>
      <c r="H537" s="20"/>
      <c r="I537" s="20"/>
      <c r="J537" s="20"/>
    </row>
    <row r="538" spans="1:10" s="2" customFormat="1" ht="12" customHeight="1" x14ac:dyDescent="0.5">
      <c r="B538" s="19"/>
      <c r="C538" s="20"/>
      <c r="D538" s="20"/>
      <c r="E538" s="20"/>
      <c r="F538" s="20"/>
      <c r="G538" s="20"/>
      <c r="H538" s="20"/>
      <c r="I538" s="20"/>
      <c r="J538" s="20"/>
    </row>
    <row r="539" spans="1:10" s="2" customFormat="1" ht="12" customHeight="1" x14ac:dyDescent="0.5">
      <c r="B539" s="19"/>
      <c r="C539" s="20"/>
      <c r="D539" s="20"/>
      <c r="E539" s="20"/>
      <c r="F539" s="20"/>
      <c r="G539" s="20"/>
      <c r="H539" s="20"/>
      <c r="I539" s="20"/>
      <c r="J539" s="20"/>
    </row>
    <row r="540" spans="1:10" s="2" customFormat="1" ht="12" customHeight="1" x14ac:dyDescent="0.5">
      <c r="B540" s="19"/>
      <c r="C540" s="20"/>
      <c r="D540" s="20"/>
      <c r="E540" s="20"/>
      <c r="F540" s="20"/>
      <c r="G540" s="20"/>
      <c r="H540" s="20"/>
      <c r="I540" s="20"/>
      <c r="J540" s="20"/>
    </row>
    <row r="541" spans="1:10" s="2" customFormat="1" ht="12" customHeight="1" x14ac:dyDescent="0.5">
      <c r="B541" s="19"/>
      <c r="C541" s="20"/>
      <c r="D541" s="20"/>
      <c r="E541" s="20"/>
      <c r="F541" s="20"/>
      <c r="G541" s="20"/>
      <c r="H541" s="20"/>
      <c r="I541" s="20"/>
      <c r="J541" s="20"/>
    </row>
    <row r="542" spans="1:10" s="2" customFormat="1" ht="12" customHeight="1" x14ac:dyDescent="0.5">
      <c r="B542" s="19"/>
      <c r="C542" s="20"/>
      <c r="D542" s="20"/>
      <c r="E542" s="20"/>
      <c r="F542" s="20"/>
      <c r="G542" s="20"/>
      <c r="H542" s="20"/>
      <c r="I542" s="20"/>
      <c r="J542" s="20"/>
    </row>
    <row r="543" spans="1:10" s="2" customFormat="1" ht="12" customHeight="1" x14ac:dyDescent="0.5">
      <c r="B543" s="19"/>
      <c r="C543" s="20"/>
      <c r="D543" s="20"/>
      <c r="E543" s="20"/>
      <c r="F543" s="20"/>
      <c r="G543" s="20"/>
      <c r="H543" s="20"/>
      <c r="I543" s="20"/>
      <c r="J543" s="20"/>
    </row>
    <row r="544" spans="1:10" s="2" customFormat="1" ht="12" customHeight="1" x14ac:dyDescent="0.5">
      <c r="B544" s="19"/>
      <c r="C544" s="20"/>
      <c r="D544" s="20"/>
      <c r="E544" s="20"/>
      <c r="F544" s="20"/>
      <c r="G544" s="20"/>
      <c r="H544" s="20"/>
      <c r="I544" s="20"/>
      <c r="J544" s="20"/>
    </row>
    <row r="545" spans="2:10" s="2" customFormat="1" ht="12" customHeight="1" x14ac:dyDescent="0.5">
      <c r="B545" s="19"/>
      <c r="C545" s="20"/>
      <c r="D545" s="20"/>
      <c r="E545" s="20"/>
      <c r="F545" s="20"/>
      <c r="G545" s="20"/>
      <c r="H545" s="20"/>
      <c r="I545" s="20"/>
      <c r="J545" s="20"/>
    </row>
    <row r="546" spans="2:10" s="2" customFormat="1" ht="12" customHeight="1" x14ac:dyDescent="0.5">
      <c r="B546" s="19"/>
      <c r="C546" s="20"/>
      <c r="D546" s="20"/>
      <c r="E546" s="20"/>
      <c r="F546" s="20"/>
      <c r="G546" s="20"/>
      <c r="H546" s="20"/>
      <c r="I546" s="20"/>
      <c r="J546" s="20"/>
    </row>
    <row r="547" spans="2:10" s="2" customFormat="1" ht="12" customHeight="1" x14ac:dyDescent="0.5">
      <c r="B547" s="19"/>
      <c r="C547" s="20"/>
      <c r="D547" s="20"/>
      <c r="E547" s="20"/>
      <c r="F547" s="20"/>
      <c r="G547" s="20"/>
      <c r="H547" s="20"/>
      <c r="I547" s="20"/>
      <c r="J547" s="20"/>
    </row>
    <row r="548" spans="2:10" s="2" customFormat="1" ht="12" customHeight="1" x14ac:dyDescent="0.5">
      <c r="B548" s="19"/>
      <c r="C548" s="20"/>
      <c r="D548" s="20"/>
      <c r="E548" s="20"/>
      <c r="F548" s="20"/>
      <c r="G548" s="20"/>
      <c r="H548" s="20"/>
      <c r="I548" s="20"/>
      <c r="J548" s="20"/>
    </row>
    <row r="549" spans="2:10" s="2" customFormat="1" ht="12" customHeight="1" x14ac:dyDescent="0.5">
      <c r="B549" s="19"/>
      <c r="C549" s="20"/>
      <c r="D549" s="20"/>
      <c r="E549" s="20"/>
      <c r="F549" s="20"/>
      <c r="G549" s="20"/>
      <c r="H549" s="20"/>
      <c r="I549" s="20"/>
      <c r="J549" s="20"/>
    </row>
    <row r="550" spans="2:10" s="2" customFormat="1" ht="12" customHeight="1" x14ac:dyDescent="0.5">
      <c r="B550" s="19"/>
      <c r="C550" s="20"/>
      <c r="D550" s="20"/>
      <c r="E550" s="20"/>
      <c r="F550" s="20"/>
      <c r="G550" s="20"/>
      <c r="H550" s="20"/>
      <c r="I550" s="20"/>
      <c r="J550" s="20"/>
    </row>
    <row r="551" spans="2:10" s="2" customFormat="1" ht="12" customHeight="1" x14ac:dyDescent="0.5">
      <c r="B551" s="19"/>
      <c r="C551" s="20"/>
      <c r="D551" s="20"/>
      <c r="E551" s="20"/>
      <c r="F551" s="20"/>
      <c r="G551" s="20"/>
      <c r="H551" s="20"/>
      <c r="I551" s="20"/>
      <c r="J551" s="20"/>
    </row>
    <row r="552" spans="2:10" s="2" customFormat="1" ht="12" customHeight="1" x14ac:dyDescent="0.5">
      <c r="B552" s="19"/>
      <c r="C552" s="20"/>
      <c r="D552" s="20"/>
      <c r="E552" s="20"/>
      <c r="F552" s="20"/>
      <c r="G552" s="20"/>
      <c r="H552" s="20"/>
      <c r="I552" s="20"/>
      <c r="J552" s="20"/>
    </row>
    <row r="553" spans="2:10" s="2" customFormat="1" ht="12" customHeight="1" x14ac:dyDescent="0.5">
      <c r="B553" s="19"/>
      <c r="C553" s="20"/>
      <c r="D553" s="20"/>
      <c r="E553" s="20"/>
      <c r="F553" s="20"/>
      <c r="G553" s="20"/>
      <c r="H553" s="20"/>
      <c r="I553" s="20"/>
      <c r="J553" s="20"/>
    </row>
    <row r="554" spans="2:10" s="2" customFormat="1" ht="12" customHeight="1" x14ac:dyDescent="0.5">
      <c r="B554" s="19"/>
      <c r="C554" s="20"/>
      <c r="D554" s="20"/>
      <c r="E554" s="20"/>
      <c r="F554" s="20"/>
      <c r="G554" s="20"/>
      <c r="H554" s="20"/>
      <c r="I554" s="20"/>
      <c r="J554" s="20"/>
    </row>
    <row r="555" spans="2:10" s="2" customFormat="1" ht="12" customHeight="1" x14ac:dyDescent="0.5">
      <c r="B555" s="19"/>
      <c r="C555" s="20"/>
      <c r="D555" s="20"/>
      <c r="E555" s="20"/>
      <c r="F555" s="20"/>
      <c r="G555" s="20"/>
      <c r="H555" s="20"/>
      <c r="I555" s="20"/>
      <c r="J555" s="20"/>
    </row>
    <row r="556" spans="2:10" s="2" customFormat="1" ht="12" customHeight="1" x14ac:dyDescent="0.5">
      <c r="B556" s="19"/>
      <c r="C556" s="20"/>
      <c r="D556" s="20"/>
      <c r="E556" s="20"/>
      <c r="F556" s="20"/>
      <c r="G556" s="20"/>
      <c r="H556" s="20"/>
      <c r="I556" s="20"/>
      <c r="J556" s="20"/>
    </row>
    <row r="557" spans="2:10" s="2" customFormat="1" ht="12" customHeight="1" x14ac:dyDescent="0.5">
      <c r="B557" s="19"/>
      <c r="C557" s="20"/>
      <c r="D557" s="20"/>
      <c r="E557" s="20"/>
      <c r="F557" s="20"/>
      <c r="G557" s="20"/>
      <c r="H557" s="20"/>
      <c r="I557" s="20"/>
      <c r="J557" s="20"/>
    </row>
    <row r="558" spans="2:10" s="2" customFormat="1" ht="12" customHeight="1" x14ac:dyDescent="0.5">
      <c r="B558" s="19"/>
      <c r="C558" s="20"/>
      <c r="D558" s="20"/>
      <c r="E558" s="20"/>
      <c r="F558" s="20"/>
      <c r="G558" s="20"/>
      <c r="H558" s="20"/>
      <c r="I558" s="20"/>
      <c r="J558" s="20"/>
    </row>
    <row r="559" spans="2:10" s="2" customFormat="1" ht="12" customHeight="1" x14ac:dyDescent="0.5">
      <c r="B559" s="19"/>
      <c r="C559" s="20"/>
      <c r="D559" s="20"/>
      <c r="E559" s="20"/>
      <c r="F559" s="20"/>
      <c r="G559" s="20"/>
      <c r="H559" s="20"/>
      <c r="I559" s="20"/>
      <c r="J559" s="20"/>
    </row>
    <row r="560" spans="2:10" s="2" customFormat="1" ht="12" customHeight="1" x14ac:dyDescent="0.5">
      <c r="B560" s="19"/>
      <c r="C560" s="20"/>
      <c r="D560" s="20"/>
      <c r="E560" s="20"/>
      <c r="F560" s="20"/>
      <c r="G560" s="20"/>
      <c r="H560" s="20"/>
      <c r="I560" s="20"/>
      <c r="J560" s="20"/>
    </row>
    <row r="561" spans="2:10" s="2" customFormat="1" ht="12" customHeight="1" x14ac:dyDescent="0.5">
      <c r="B561" s="19"/>
      <c r="C561" s="20"/>
      <c r="D561" s="20"/>
      <c r="E561" s="20"/>
      <c r="F561" s="20"/>
      <c r="G561" s="20"/>
      <c r="H561" s="20"/>
      <c r="I561" s="20"/>
      <c r="J561" s="20"/>
    </row>
    <row r="562" spans="2:10" s="2" customFormat="1" ht="12" customHeight="1" x14ac:dyDescent="0.5">
      <c r="B562" s="19"/>
      <c r="C562" s="20"/>
      <c r="D562" s="20"/>
      <c r="E562" s="20"/>
      <c r="F562" s="20"/>
      <c r="G562" s="20"/>
      <c r="H562" s="20"/>
      <c r="I562" s="20"/>
      <c r="J562" s="20"/>
    </row>
    <row r="563" spans="2:10" s="2" customFormat="1" ht="12" customHeight="1" x14ac:dyDescent="0.5">
      <c r="B563" s="19"/>
      <c r="C563" s="20"/>
      <c r="D563" s="20"/>
      <c r="E563" s="20"/>
      <c r="F563" s="20"/>
      <c r="G563" s="20"/>
      <c r="H563" s="20"/>
      <c r="I563" s="20"/>
      <c r="J563" s="20"/>
    </row>
    <row r="564" spans="2:10" s="2" customFormat="1" ht="12" customHeight="1" x14ac:dyDescent="0.5">
      <c r="B564" s="19"/>
      <c r="C564" s="20"/>
      <c r="D564" s="20"/>
      <c r="E564" s="20"/>
      <c r="F564" s="20"/>
      <c r="G564" s="20"/>
      <c r="H564" s="20"/>
      <c r="I564" s="20"/>
      <c r="J564" s="20"/>
    </row>
    <row r="565" spans="2:10" s="2" customFormat="1" ht="12" customHeight="1" x14ac:dyDescent="0.5">
      <c r="B565" s="19"/>
      <c r="C565" s="20"/>
      <c r="D565" s="20"/>
      <c r="E565" s="20"/>
      <c r="F565" s="20"/>
      <c r="G565" s="20"/>
      <c r="H565" s="20"/>
      <c r="I565" s="20"/>
      <c r="J565" s="20"/>
    </row>
    <row r="566" spans="2:10" s="2" customFormat="1" ht="12" customHeight="1" x14ac:dyDescent="0.5">
      <c r="B566" s="19"/>
      <c r="C566" s="20"/>
      <c r="D566" s="20"/>
      <c r="E566" s="20"/>
      <c r="F566" s="20"/>
      <c r="G566" s="20"/>
      <c r="H566" s="20"/>
      <c r="I566" s="20"/>
      <c r="J566" s="20"/>
    </row>
    <row r="567" spans="2:10" s="2" customFormat="1" ht="12" customHeight="1" x14ac:dyDescent="0.5">
      <c r="B567" s="19"/>
      <c r="C567" s="20"/>
      <c r="D567" s="20"/>
      <c r="E567" s="20"/>
      <c r="F567" s="20"/>
      <c r="G567" s="20"/>
      <c r="H567" s="20"/>
      <c r="I567" s="20"/>
      <c r="J567" s="20"/>
    </row>
    <row r="568" spans="2:10" s="2" customFormat="1" ht="12" customHeight="1" x14ac:dyDescent="0.5">
      <c r="B568" s="19"/>
      <c r="C568" s="20"/>
      <c r="D568" s="20"/>
      <c r="E568" s="20"/>
      <c r="F568" s="20"/>
      <c r="G568" s="20"/>
      <c r="H568" s="20"/>
      <c r="I568" s="20"/>
      <c r="J568" s="20"/>
    </row>
    <row r="569" spans="2:10" s="2" customFormat="1" ht="12" customHeight="1" x14ac:dyDescent="0.5">
      <c r="B569" s="19"/>
      <c r="C569" s="20"/>
      <c r="D569" s="20"/>
      <c r="E569" s="20"/>
      <c r="F569" s="20"/>
      <c r="G569" s="20"/>
      <c r="H569" s="20"/>
      <c r="I569" s="20"/>
      <c r="J569" s="20"/>
    </row>
    <row r="570" spans="2:10" s="2" customFormat="1" ht="12" customHeight="1" x14ac:dyDescent="0.5">
      <c r="B570" s="19"/>
      <c r="C570" s="20"/>
      <c r="D570" s="20"/>
      <c r="E570" s="20"/>
      <c r="F570" s="20"/>
      <c r="G570" s="20"/>
      <c r="H570" s="20"/>
      <c r="I570" s="20"/>
      <c r="J570" s="20"/>
    </row>
    <row r="571" spans="2:10" s="2" customFormat="1" ht="12" customHeight="1" x14ac:dyDescent="0.5">
      <c r="B571" s="19"/>
      <c r="C571" s="20"/>
      <c r="D571" s="20"/>
      <c r="E571" s="20"/>
      <c r="F571" s="20"/>
      <c r="G571" s="20"/>
      <c r="H571" s="20"/>
      <c r="I571" s="20"/>
      <c r="J571" s="20"/>
    </row>
    <row r="572" spans="2:10" s="2" customFormat="1" ht="12" customHeight="1" x14ac:dyDescent="0.5">
      <c r="B572" s="19"/>
      <c r="C572" s="20"/>
      <c r="D572" s="20"/>
      <c r="E572" s="20"/>
      <c r="F572" s="20"/>
      <c r="G572" s="20"/>
      <c r="H572" s="20"/>
      <c r="I572" s="20"/>
      <c r="J572" s="20"/>
    </row>
    <row r="573" spans="2:10" s="2" customFormat="1" ht="12" customHeight="1" x14ac:dyDescent="0.5">
      <c r="B573" s="19"/>
      <c r="C573" s="20"/>
      <c r="D573" s="20"/>
      <c r="E573" s="20"/>
      <c r="F573" s="20"/>
      <c r="G573" s="20"/>
      <c r="H573" s="20"/>
      <c r="I573" s="20"/>
      <c r="J573" s="20"/>
    </row>
    <row r="574" spans="2:10" s="2" customFormat="1" ht="12" customHeight="1" x14ac:dyDescent="0.5">
      <c r="B574" s="19"/>
      <c r="C574" s="20"/>
      <c r="D574" s="20"/>
      <c r="E574" s="20"/>
      <c r="F574" s="20"/>
      <c r="G574" s="20"/>
      <c r="H574" s="20"/>
      <c r="I574" s="20"/>
      <c r="J574" s="20"/>
    </row>
    <row r="575" spans="2:10" s="2" customFormat="1" ht="12" customHeight="1" x14ac:dyDescent="0.5">
      <c r="B575" s="19"/>
      <c r="C575" s="20"/>
      <c r="D575" s="20"/>
      <c r="E575" s="20"/>
      <c r="F575" s="20"/>
      <c r="G575" s="20"/>
      <c r="H575" s="20"/>
      <c r="I575" s="20"/>
      <c r="J575" s="20"/>
    </row>
    <row r="576" spans="2:10" s="2" customFormat="1" ht="12" customHeight="1" x14ac:dyDescent="0.5">
      <c r="B576" s="19"/>
      <c r="C576" s="20"/>
      <c r="D576" s="20"/>
      <c r="E576" s="20"/>
      <c r="F576" s="20"/>
      <c r="G576" s="20"/>
      <c r="H576" s="20"/>
      <c r="I576" s="20"/>
      <c r="J576" s="20"/>
    </row>
    <row r="577" spans="2:10" s="2" customFormat="1" ht="12" customHeight="1" x14ac:dyDescent="0.5">
      <c r="B577" s="19"/>
      <c r="C577" s="20"/>
      <c r="D577" s="20"/>
      <c r="E577" s="20"/>
      <c r="F577" s="20"/>
      <c r="G577" s="20"/>
      <c r="H577" s="20"/>
      <c r="I577" s="20"/>
      <c r="J577" s="20"/>
    </row>
    <row r="578" spans="2:10" s="2" customFormat="1" ht="12" customHeight="1" x14ac:dyDescent="0.5">
      <c r="B578" s="19"/>
      <c r="C578" s="20"/>
      <c r="D578" s="20"/>
      <c r="E578" s="20"/>
      <c r="F578" s="20"/>
      <c r="G578" s="20"/>
      <c r="H578" s="20"/>
      <c r="I578" s="20"/>
      <c r="J578" s="20"/>
    </row>
    <row r="579" spans="2:10" s="2" customFormat="1" ht="12" customHeight="1" x14ac:dyDescent="0.5">
      <c r="B579" s="19"/>
      <c r="C579" s="20"/>
      <c r="D579" s="20"/>
      <c r="E579" s="20"/>
      <c r="F579" s="20"/>
      <c r="G579" s="20"/>
      <c r="H579" s="20"/>
      <c r="I579" s="20"/>
      <c r="J579" s="20"/>
    </row>
    <row r="580" spans="2:10" s="2" customFormat="1" ht="12" customHeight="1" x14ac:dyDescent="0.5">
      <c r="B580" s="19"/>
      <c r="C580" s="20"/>
      <c r="D580" s="20"/>
      <c r="E580" s="20"/>
      <c r="F580" s="20"/>
      <c r="G580" s="20"/>
      <c r="H580" s="20"/>
      <c r="I580" s="20"/>
      <c r="J580" s="20"/>
    </row>
    <row r="581" spans="2:10" s="2" customFormat="1" ht="12" customHeight="1" x14ac:dyDescent="0.5">
      <c r="B581" s="19"/>
      <c r="C581" s="20"/>
      <c r="D581" s="20"/>
      <c r="E581" s="20"/>
      <c r="F581" s="20"/>
      <c r="G581" s="20"/>
      <c r="H581" s="20"/>
      <c r="I581" s="20"/>
      <c r="J581" s="20"/>
    </row>
    <row r="582" spans="2:10" s="2" customFormat="1" ht="12" customHeight="1" x14ac:dyDescent="0.5">
      <c r="B582" s="19"/>
      <c r="C582" s="20"/>
      <c r="D582" s="20"/>
      <c r="E582" s="20"/>
      <c r="F582" s="20"/>
      <c r="G582" s="20"/>
      <c r="H582" s="20"/>
      <c r="I582" s="20"/>
      <c r="J582" s="20"/>
    </row>
    <row r="583" spans="2:10" s="2" customFormat="1" ht="12" customHeight="1" x14ac:dyDescent="0.5">
      <c r="B583" s="19"/>
      <c r="C583" s="20"/>
      <c r="D583" s="20"/>
      <c r="E583" s="20"/>
      <c r="F583" s="20"/>
      <c r="G583" s="20"/>
      <c r="H583" s="20"/>
      <c r="I583" s="20"/>
      <c r="J583" s="20"/>
    </row>
    <row r="584" spans="2:10" s="2" customFormat="1" ht="12" customHeight="1" x14ac:dyDescent="0.5">
      <c r="B584" s="19"/>
      <c r="C584" s="20"/>
      <c r="D584" s="20"/>
      <c r="E584" s="20"/>
      <c r="F584" s="20"/>
      <c r="G584" s="20"/>
      <c r="H584" s="20"/>
      <c r="I584" s="20"/>
      <c r="J584" s="20"/>
    </row>
    <row r="585" spans="2:10" s="2" customFormat="1" ht="12" customHeight="1" x14ac:dyDescent="0.5">
      <c r="B585" s="19"/>
      <c r="C585" s="20"/>
      <c r="D585" s="20"/>
      <c r="E585" s="20"/>
      <c r="F585" s="20"/>
      <c r="G585" s="20"/>
      <c r="H585" s="20"/>
      <c r="I585" s="20"/>
      <c r="J585" s="20"/>
    </row>
    <row r="586" spans="2:10" s="2" customFormat="1" ht="12" customHeight="1" x14ac:dyDescent="0.5">
      <c r="B586" s="19"/>
      <c r="C586" s="20"/>
      <c r="D586" s="20"/>
      <c r="E586" s="20"/>
      <c r="F586" s="20"/>
      <c r="G586" s="20"/>
      <c r="H586" s="20"/>
      <c r="I586" s="20"/>
      <c r="J586" s="20"/>
    </row>
    <row r="587" spans="2:10" s="2" customFormat="1" ht="12" customHeight="1" x14ac:dyDescent="0.5">
      <c r="B587" s="19"/>
      <c r="C587" s="20"/>
      <c r="D587" s="20"/>
      <c r="E587" s="20"/>
      <c r="F587" s="20"/>
      <c r="G587" s="20"/>
      <c r="H587" s="20"/>
      <c r="I587" s="20"/>
      <c r="J587" s="20"/>
    </row>
    <row r="588" spans="2:10" s="2" customFormat="1" ht="12" customHeight="1" x14ac:dyDescent="0.5">
      <c r="B588" s="19"/>
      <c r="C588" s="20"/>
      <c r="D588" s="20"/>
      <c r="E588" s="20"/>
      <c r="F588" s="20"/>
      <c r="G588" s="20"/>
      <c r="H588" s="20"/>
      <c r="I588" s="20"/>
      <c r="J588" s="20"/>
    </row>
    <row r="589" spans="2:10" s="2" customFormat="1" ht="12" customHeight="1" x14ac:dyDescent="0.5">
      <c r="B589" s="19"/>
      <c r="C589" s="20"/>
      <c r="D589" s="20"/>
      <c r="E589" s="20"/>
      <c r="F589" s="20"/>
      <c r="G589" s="20"/>
      <c r="H589" s="20"/>
      <c r="I589" s="20"/>
      <c r="J589" s="20"/>
    </row>
    <row r="590" spans="2:10" s="2" customFormat="1" ht="12" customHeight="1" x14ac:dyDescent="0.5">
      <c r="B590" s="19"/>
      <c r="C590" s="20"/>
      <c r="D590" s="20"/>
      <c r="E590" s="20"/>
      <c r="F590" s="20"/>
      <c r="G590" s="20"/>
      <c r="H590" s="20"/>
      <c r="I590" s="20"/>
      <c r="J590" s="20"/>
    </row>
    <row r="591" spans="2:10" s="3" customFormat="1" ht="20.100000000000001" customHeight="1" x14ac:dyDescent="0.5">
      <c r="B591" s="25" t="s">
        <v>138</v>
      </c>
      <c r="C591" s="26"/>
      <c r="D591" s="26"/>
      <c r="E591" s="26"/>
      <c r="F591" s="27"/>
      <c r="G591" s="28"/>
      <c r="H591" s="29"/>
      <c r="I591" s="29"/>
      <c r="J591" s="30">
        <f>SUM(J529:J590)</f>
        <v>0</v>
      </c>
    </row>
    <row r="592" spans="2:10" s="1" customFormat="1" ht="12" customHeight="1" x14ac:dyDescent="0.5">
      <c r="J592" s="31" t="s">
        <v>2154</v>
      </c>
    </row>
    <row r="593" spans="1:10" s="4" customFormat="1" ht="13" x14ac:dyDescent="0.5">
      <c r="B593" s="47" t="s">
        <v>2086</v>
      </c>
    </row>
    <row r="594" spans="1:10" s="1" customFormat="1" ht="11.7" x14ac:dyDescent="0.5">
      <c r="B594" s="44" t="s">
        <v>1726</v>
      </c>
    </row>
    <row r="595" spans="1:10" s="2" customFormat="1" ht="39.450000000000003" customHeight="1" x14ac:dyDescent="0.5">
      <c r="B595" s="7"/>
      <c r="C595" s="8" t="s">
        <v>3</v>
      </c>
      <c r="D595" s="8"/>
      <c r="E595" s="8"/>
      <c r="F595" s="7" t="s">
        <v>4</v>
      </c>
      <c r="G595" s="7" t="s">
        <v>5</v>
      </c>
      <c r="H595" s="7" t="s">
        <v>6</v>
      </c>
      <c r="I595" s="7" t="s">
        <v>7</v>
      </c>
      <c r="J595" s="9" t="s">
        <v>1589</v>
      </c>
    </row>
    <row r="596" spans="1:10" s="3" customFormat="1" ht="20.100000000000001" customHeight="1" x14ac:dyDescent="0.5">
      <c r="B596" s="10"/>
      <c r="C596" s="11"/>
      <c r="D596" s="11"/>
      <c r="E596" s="11"/>
      <c r="F596" s="11"/>
      <c r="G596" s="11"/>
      <c r="H596" s="11"/>
      <c r="I596" s="11"/>
      <c r="J596" s="12"/>
    </row>
    <row r="597" spans="1:10" s="2" customFormat="1" ht="24" customHeight="1" x14ac:dyDescent="0.5">
      <c r="A597" s="2">
        <v>10110</v>
      </c>
      <c r="B597" s="13" t="s">
        <v>1727</v>
      </c>
      <c r="C597" s="14"/>
      <c r="D597" s="14"/>
      <c r="E597" s="14"/>
      <c r="F597" s="32" t="s">
        <v>644</v>
      </c>
      <c r="G597" s="21"/>
      <c r="H597" s="45"/>
      <c r="I597" s="18"/>
      <c r="J597" s="18"/>
    </row>
    <row r="598" spans="1:10" s="2" customFormat="1" ht="12" customHeight="1" x14ac:dyDescent="0.5">
      <c r="B598" s="19"/>
      <c r="C598" s="20"/>
      <c r="D598" s="20"/>
      <c r="E598" s="20"/>
      <c r="F598" s="20"/>
      <c r="G598" s="20"/>
      <c r="H598" s="20"/>
      <c r="I598" s="20"/>
      <c r="J598" s="20"/>
    </row>
    <row r="599" spans="1:10" s="2" customFormat="1" ht="24" customHeight="1" x14ac:dyDescent="0.5">
      <c r="A599" s="2">
        <v>10133</v>
      </c>
      <c r="B599" s="13" t="s">
        <v>1728</v>
      </c>
      <c r="C599" s="14"/>
      <c r="D599" s="14"/>
      <c r="E599" s="14" t="s">
        <v>784</v>
      </c>
      <c r="F599" s="15" t="s">
        <v>2155</v>
      </c>
      <c r="G599" s="21"/>
      <c r="H599" s="45"/>
      <c r="I599" s="18"/>
      <c r="J599" s="18"/>
    </row>
    <row r="600" spans="1:10" s="2" customFormat="1" ht="12" customHeight="1" x14ac:dyDescent="0.5">
      <c r="B600" s="19"/>
      <c r="C600" s="20"/>
      <c r="D600" s="20"/>
      <c r="E600" s="20"/>
      <c r="F600" s="20"/>
      <c r="G600" s="20"/>
      <c r="H600" s="20"/>
      <c r="I600" s="20"/>
      <c r="J600" s="20"/>
    </row>
    <row r="601" spans="1:10" s="2" customFormat="1" ht="12" customHeight="1" x14ac:dyDescent="0.5">
      <c r="A601" s="2">
        <v>10263</v>
      </c>
      <c r="B601" s="13"/>
      <c r="C601" s="14"/>
      <c r="D601" s="14"/>
      <c r="E601" s="14" t="s">
        <v>2156</v>
      </c>
      <c r="F601" s="15" t="s">
        <v>2157</v>
      </c>
      <c r="G601" s="21" t="s">
        <v>162</v>
      </c>
      <c r="H601" s="45">
        <v>30</v>
      </c>
      <c r="I601" s="23">
        <v>0</v>
      </c>
      <c r="J601" s="18">
        <f>IF(G601 = CHAR(37), H601*I601/100,H601*I601)</f>
        <v>0</v>
      </c>
    </row>
    <row r="602" spans="1:10" s="2" customFormat="1" ht="12" customHeight="1" x14ac:dyDescent="0.5">
      <c r="B602" s="19"/>
      <c r="C602" s="20"/>
      <c r="D602" s="20"/>
      <c r="E602" s="20"/>
      <c r="F602" s="20"/>
      <c r="G602" s="20"/>
      <c r="H602" s="20"/>
      <c r="I602" s="20"/>
      <c r="J602" s="20"/>
    </row>
    <row r="603" spans="1:10" s="2" customFormat="1" ht="12" customHeight="1" x14ac:dyDescent="0.5">
      <c r="A603" s="2">
        <v>10264</v>
      </c>
      <c r="B603" s="13"/>
      <c r="C603" s="14"/>
      <c r="D603" s="14"/>
      <c r="E603" s="14" t="s">
        <v>2158</v>
      </c>
      <c r="F603" s="15" t="s">
        <v>2159</v>
      </c>
      <c r="G603" s="21" t="s">
        <v>162</v>
      </c>
      <c r="H603" s="45">
        <v>30</v>
      </c>
      <c r="I603" s="23">
        <v>0</v>
      </c>
      <c r="J603" s="18">
        <f>IF(G603 = CHAR(37), H603*I603/100,H603*I603)</f>
        <v>0</v>
      </c>
    </row>
    <row r="604" spans="1:10" s="2" customFormat="1" ht="12" customHeight="1" x14ac:dyDescent="0.5">
      <c r="B604" s="19"/>
      <c r="C604" s="20"/>
      <c r="D604" s="20"/>
      <c r="E604" s="20"/>
      <c r="F604" s="20"/>
      <c r="G604" s="20"/>
      <c r="H604" s="20"/>
      <c r="I604" s="20"/>
      <c r="J604" s="20"/>
    </row>
    <row r="605" spans="1:10" s="2" customFormat="1" ht="12" customHeight="1" x14ac:dyDescent="0.5">
      <c r="A605" s="2">
        <v>10265</v>
      </c>
      <c r="B605" s="13"/>
      <c r="C605" s="14"/>
      <c r="D605" s="14"/>
      <c r="E605" s="14" t="s">
        <v>2160</v>
      </c>
      <c r="F605" s="15" t="s">
        <v>2161</v>
      </c>
      <c r="G605" s="21" t="s">
        <v>162</v>
      </c>
      <c r="H605" s="45">
        <v>140</v>
      </c>
      <c r="I605" s="23">
        <v>0</v>
      </c>
      <c r="J605" s="18">
        <f>IF(G605 = CHAR(37), H605*I605/100,H605*I605)</f>
        <v>0</v>
      </c>
    </row>
    <row r="606" spans="1:10" s="2" customFormat="1" ht="12" customHeight="1" x14ac:dyDescent="0.5">
      <c r="B606" s="19"/>
      <c r="C606" s="20"/>
      <c r="D606" s="20"/>
      <c r="E606" s="20"/>
      <c r="F606" s="20"/>
      <c r="G606" s="20"/>
      <c r="H606" s="20"/>
      <c r="I606" s="20"/>
      <c r="J606" s="20"/>
    </row>
    <row r="607" spans="1:10" s="2" customFormat="1" ht="12" customHeight="1" x14ac:dyDescent="0.5">
      <c r="A607" s="2">
        <v>10270</v>
      </c>
      <c r="B607" s="13"/>
      <c r="C607" s="14"/>
      <c r="D607" s="14"/>
      <c r="E607" s="14" t="s">
        <v>2162</v>
      </c>
      <c r="F607" s="15" t="s">
        <v>2163</v>
      </c>
      <c r="G607" s="21" t="s">
        <v>162</v>
      </c>
      <c r="H607" s="45">
        <v>30</v>
      </c>
      <c r="I607" s="23">
        <v>0</v>
      </c>
      <c r="J607" s="18">
        <f>IF(G607 = CHAR(37), H607*I607/100,H607*I607)</f>
        <v>0</v>
      </c>
    </row>
    <row r="608" spans="1:10" s="2" customFormat="1" ht="12" customHeight="1" x14ac:dyDescent="0.5">
      <c r="B608" s="19"/>
      <c r="C608" s="20"/>
      <c r="D608" s="20"/>
      <c r="E608" s="20"/>
      <c r="F608" s="20"/>
      <c r="G608" s="20"/>
      <c r="H608" s="20"/>
      <c r="I608" s="20"/>
      <c r="J608" s="20"/>
    </row>
    <row r="609" spans="1:10" s="2" customFormat="1" ht="24" customHeight="1" x14ac:dyDescent="0.5">
      <c r="A609" s="2">
        <v>10213</v>
      </c>
      <c r="B609" s="13"/>
      <c r="C609" s="14"/>
      <c r="D609" s="14"/>
      <c r="E609" s="14" t="s">
        <v>786</v>
      </c>
      <c r="F609" s="15" t="s">
        <v>2164</v>
      </c>
      <c r="G609" s="21"/>
      <c r="H609" s="45"/>
      <c r="I609" s="18"/>
      <c r="J609" s="18"/>
    </row>
    <row r="610" spans="1:10" s="2" customFormat="1" ht="12" customHeight="1" x14ac:dyDescent="0.5">
      <c r="B610" s="19"/>
      <c r="C610" s="20"/>
      <c r="D610" s="20"/>
      <c r="E610" s="20"/>
      <c r="F610" s="20"/>
      <c r="G610" s="20"/>
      <c r="H610" s="20"/>
      <c r="I610" s="20"/>
      <c r="J610" s="20"/>
    </row>
    <row r="611" spans="1:10" s="2" customFormat="1" ht="12" customHeight="1" x14ac:dyDescent="0.5">
      <c r="A611" s="2">
        <v>10266</v>
      </c>
      <c r="B611" s="13"/>
      <c r="C611" s="14"/>
      <c r="D611" s="14"/>
      <c r="E611" s="14" t="s">
        <v>2156</v>
      </c>
      <c r="F611" s="15" t="s">
        <v>2165</v>
      </c>
      <c r="G611" s="21" t="s">
        <v>162</v>
      </c>
      <c r="H611" s="45">
        <v>350</v>
      </c>
      <c r="I611" s="23">
        <v>0</v>
      </c>
      <c r="J611" s="18">
        <f>IF(G611 = CHAR(37), H611*I611/100,H611*I611)</f>
        <v>0</v>
      </c>
    </row>
    <row r="612" spans="1:10" s="2" customFormat="1" ht="12" customHeight="1" x14ac:dyDescent="0.5">
      <c r="B612" s="19"/>
      <c r="C612" s="20"/>
      <c r="D612" s="20"/>
      <c r="E612" s="20"/>
      <c r="F612" s="20"/>
      <c r="G612" s="20"/>
      <c r="H612" s="20"/>
      <c r="I612" s="20"/>
      <c r="J612" s="20"/>
    </row>
    <row r="613" spans="1:10" s="2" customFormat="1" ht="12" customHeight="1" x14ac:dyDescent="0.5">
      <c r="A613" s="2">
        <v>10267</v>
      </c>
      <c r="B613" s="13"/>
      <c r="C613" s="14"/>
      <c r="D613" s="14"/>
      <c r="E613" s="14" t="s">
        <v>2158</v>
      </c>
      <c r="F613" s="15" t="s">
        <v>2166</v>
      </c>
      <c r="G613" s="21" t="s">
        <v>162</v>
      </c>
      <c r="H613" s="45">
        <v>40</v>
      </c>
      <c r="I613" s="23">
        <v>0</v>
      </c>
      <c r="J613" s="18">
        <f>IF(G613 = CHAR(37), H613*I613/100,H613*I613)</f>
        <v>0</v>
      </c>
    </row>
    <row r="614" spans="1:10" s="2" customFormat="1" ht="12" customHeight="1" x14ac:dyDescent="0.5">
      <c r="B614" s="19"/>
      <c r="C614" s="20"/>
      <c r="D614" s="20"/>
      <c r="E614" s="20"/>
      <c r="F614" s="20"/>
      <c r="G614" s="20"/>
      <c r="H614" s="20"/>
      <c r="I614" s="20"/>
      <c r="J614" s="20"/>
    </row>
    <row r="615" spans="1:10" s="2" customFormat="1" ht="12" customHeight="1" x14ac:dyDescent="0.5">
      <c r="A615" s="2">
        <v>10268</v>
      </c>
      <c r="B615" s="13"/>
      <c r="C615" s="14"/>
      <c r="D615" s="14"/>
      <c r="E615" s="14" t="s">
        <v>2160</v>
      </c>
      <c r="F615" s="15" t="s">
        <v>2167</v>
      </c>
      <c r="G615" s="21" t="s">
        <v>162</v>
      </c>
      <c r="H615" s="45">
        <v>90</v>
      </c>
      <c r="I615" s="23">
        <v>0</v>
      </c>
      <c r="J615" s="18">
        <f>IF(G615 = CHAR(37), H615*I615/100,H615*I615)</f>
        <v>0</v>
      </c>
    </row>
    <row r="616" spans="1:10" s="2" customFormat="1" ht="12" customHeight="1" x14ac:dyDescent="0.5">
      <c r="B616" s="19"/>
      <c r="C616" s="20"/>
      <c r="D616" s="20"/>
      <c r="E616" s="20"/>
      <c r="F616" s="20"/>
      <c r="G616" s="20"/>
      <c r="H616" s="20"/>
      <c r="I616" s="20"/>
      <c r="J616" s="20"/>
    </row>
    <row r="617" spans="1:10" s="2" customFormat="1" ht="12" customHeight="1" x14ac:dyDescent="0.5">
      <c r="A617" s="2">
        <v>10269</v>
      </c>
      <c r="B617" s="13"/>
      <c r="C617" s="14"/>
      <c r="D617" s="14"/>
      <c r="E617" s="14" t="s">
        <v>2162</v>
      </c>
      <c r="F617" s="15" t="s">
        <v>2168</v>
      </c>
      <c r="G617" s="21" t="s">
        <v>162</v>
      </c>
      <c r="H617" s="45">
        <v>20</v>
      </c>
      <c r="I617" s="23">
        <v>0</v>
      </c>
      <c r="J617" s="18">
        <f>IF(G617 = CHAR(37), H617*I617/100,H617*I617)</f>
        <v>0</v>
      </c>
    </row>
    <row r="618" spans="1:10" s="2" customFormat="1" ht="12" customHeight="1" x14ac:dyDescent="0.5">
      <c r="B618" s="19"/>
      <c r="C618" s="20"/>
      <c r="D618" s="20"/>
      <c r="E618" s="20"/>
      <c r="F618" s="20"/>
      <c r="G618" s="20"/>
      <c r="H618" s="20"/>
      <c r="I618" s="20"/>
      <c r="J618" s="20"/>
    </row>
    <row r="619" spans="1:10" s="2" customFormat="1" ht="12" customHeight="1" x14ac:dyDescent="0.5">
      <c r="A619" s="2">
        <v>10271</v>
      </c>
      <c r="B619" s="13"/>
      <c r="C619" s="14"/>
      <c r="D619" s="14"/>
      <c r="E619" s="14" t="s">
        <v>2169</v>
      </c>
      <c r="F619" s="15" t="s">
        <v>2170</v>
      </c>
      <c r="G619" s="21" t="s">
        <v>162</v>
      </c>
      <c r="H619" s="45">
        <v>60</v>
      </c>
      <c r="I619" s="23">
        <v>0</v>
      </c>
      <c r="J619" s="18">
        <f>IF(G619 = CHAR(37), H619*I619/100,H619*I619)</f>
        <v>0</v>
      </c>
    </row>
    <row r="620" spans="1:10" s="2" customFormat="1" ht="12" customHeight="1" x14ac:dyDescent="0.5">
      <c r="B620" s="19"/>
      <c r="C620" s="20"/>
      <c r="D620" s="20"/>
      <c r="E620" s="20"/>
      <c r="F620" s="20"/>
      <c r="G620" s="20"/>
      <c r="H620" s="20"/>
      <c r="I620" s="20"/>
      <c r="J620" s="20"/>
    </row>
    <row r="621" spans="1:10" s="2" customFormat="1" ht="24" customHeight="1" x14ac:dyDescent="0.5">
      <c r="A621" s="2">
        <v>10134</v>
      </c>
      <c r="B621" s="13" t="s">
        <v>1735</v>
      </c>
      <c r="C621" s="14"/>
      <c r="D621" s="14"/>
      <c r="E621" s="14"/>
      <c r="F621" s="15" t="s">
        <v>2171</v>
      </c>
      <c r="G621" s="21"/>
      <c r="H621" s="45"/>
      <c r="I621" s="18"/>
      <c r="J621" s="18"/>
    </row>
    <row r="622" spans="1:10" s="2" customFormat="1" ht="12" customHeight="1" x14ac:dyDescent="0.5">
      <c r="B622" s="19"/>
      <c r="C622" s="20"/>
      <c r="D622" s="20"/>
      <c r="E622" s="20"/>
      <c r="F622" s="20"/>
      <c r="G622" s="20"/>
      <c r="H622" s="20"/>
      <c r="I622" s="20"/>
      <c r="J622" s="20"/>
    </row>
    <row r="623" spans="1:10" s="2" customFormat="1" ht="12" customHeight="1" x14ac:dyDescent="0.5">
      <c r="A623" s="2">
        <v>10272</v>
      </c>
      <c r="B623" s="13"/>
      <c r="C623" s="14"/>
      <c r="D623" s="14"/>
      <c r="E623" s="14" t="s">
        <v>2156</v>
      </c>
      <c r="F623" s="15" t="s">
        <v>2172</v>
      </c>
      <c r="G623" s="21" t="s">
        <v>162</v>
      </c>
      <c r="H623" s="45">
        <v>180</v>
      </c>
      <c r="I623" s="23">
        <v>0</v>
      </c>
      <c r="J623" s="18">
        <f>IF(G623 = CHAR(37), H623*I623/100,H623*I623)</f>
        <v>0</v>
      </c>
    </row>
    <row r="624" spans="1:10" s="2" customFormat="1" ht="12" customHeight="1" x14ac:dyDescent="0.5">
      <c r="B624" s="19"/>
      <c r="C624" s="20"/>
      <c r="D624" s="20"/>
      <c r="E624" s="20"/>
      <c r="F624" s="20"/>
      <c r="G624" s="20"/>
      <c r="H624" s="20"/>
      <c r="I624" s="20"/>
      <c r="J624" s="20"/>
    </row>
    <row r="625" spans="1:10" s="2" customFormat="1" ht="24" customHeight="1" x14ac:dyDescent="0.5">
      <c r="A625" s="2">
        <v>10135</v>
      </c>
      <c r="B625" s="13" t="s">
        <v>1737</v>
      </c>
      <c r="C625" s="14"/>
      <c r="D625" s="14"/>
      <c r="E625" s="14"/>
      <c r="F625" s="15" t="s">
        <v>2173</v>
      </c>
      <c r="G625" s="21"/>
      <c r="H625" s="45"/>
      <c r="I625" s="18"/>
      <c r="J625" s="18"/>
    </row>
    <row r="626" spans="1:10" s="2" customFormat="1" ht="12" customHeight="1" x14ac:dyDescent="0.5">
      <c r="B626" s="19"/>
      <c r="C626" s="20"/>
      <c r="D626" s="20"/>
      <c r="E626" s="20"/>
      <c r="F626" s="20"/>
      <c r="G626" s="20"/>
      <c r="H626" s="20"/>
      <c r="I626" s="20"/>
      <c r="J626" s="20"/>
    </row>
    <row r="627" spans="1:10" s="2" customFormat="1" ht="12" customHeight="1" x14ac:dyDescent="0.5">
      <c r="A627" s="2">
        <v>10273</v>
      </c>
      <c r="B627" s="13"/>
      <c r="C627" s="14"/>
      <c r="D627" s="14"/>
      <c r="E627" s="14" t="s">
        <v>2156</v>
      </c>
      <c r="F627" s="15" t="s">
        <v>2174</v>
      </c>
      <c r="G627" s="21" t="s">
        <v>355</v>
      </c>
      <c r="H627" s="45">
        <v>90</v>
      </c>
      <c r="I627" s="23">
        <v>0</v>
      </c>
      <c r="J627" s="18">
        <f>IF(G627 = CHAR(37), H627*I627/100,H627*I627)</f>
        <v>0</v>
      </c>
    </row>
    <row r="628" spans="1:10" s="2" customFormat="1" ht="12" customHeight="1" x14ac:dyDescent="0.5">
      <c r="B628" s="19"/>
      <c r="C628" s="20"/>
      <c r="D628" s="20"/>
      <c r="E628" s="20"/>
      <c r="F628" s="20"/>
      <c r="G628" s="20"/>
      <c r="H628" s="20"/>
      <c r="I628" s="20"/>
      <c r="J628" s="20"/>
    </row>
    <row r="629" spans="1:10" s="2" customFormat="1" ht="12" customHeight="1" x14ac:dyDescent="0.5">
      <c r="A629" s="2">
        <v>10274</v>
      </c>
      <c r="B629" s="13"/>
      <c r="C629" s="14"/>
      <c r="D629" s="14"/>
      <c r="E629" s="14" t="s">
        <v>2158</v>
      </c>
      <c r="F629" s="15" t="s">
        <v>2170</v>
      </c>
      <c r="G629" s="21" t="s">
        <v>162</v>
      </c>
      <c r="H629" s="45">
        <v>10</v>
      </c>
      <c r="I629" s="23">
        <v>0</v>
      </c>
      <c r="J629" s="18">
        <f>IF(G629 = CHAR(37), H629*I629/100,H629*I629)</f>
        <v>0</v>
      </c>
    </row>
    <row r="630" spans="1:10" s="2" customFormat="1" ht="12" customHeight="1" x14ac:dyDescent="0.5">
      <c r="B630" s="19"/>
      <c r="C630" s="20"/>
      <c r="D630" s="20"/>
      <c r="E630" s="20"/>
      <c r="F630" s="20"/>
      <c r="G630" s="20"/>
      <c r="H630" s="20"/>
      <c r="I630" s="20"/>
      <c r="J630" s="20"/>
    </row>
    <row r="631" spans="1:10" s="2" customFormat="1" ht="48" customHeight="1" x14ac:dyDescent="0.5">
      <c r="A631" s="2">
        <v>10162</v>
      </c>
      <c r="B631" s="13" t="s">
        <v>1739</v>
      </c>
      <c r="C631" s="14"/>
      <c r="D631" s="14"/>
      <c r="E631" s="14"/>
      <c r="F631" s="15" t="s">
        <v>1740</v>
      </c>
      <c r="G631" s="21" t="s">
        <v>22</v>
      </c>
      <c r="H631" s="45">
        <v>1</v>
      </c>
      <c r="I631" s="23">
        <v>0</v>
      </c>
      <c r="J631" s="18">
        <f>IF(G631 = CHAR(37), H631*I631/100,H631*I631)</f>
        <v>0</v>
      </c>
    </row>
    <row r="632" spans="1:10" s="2" customFormat="1" ht="12" customHeight="1" x14ac:dyDescent="0.5">
      <c r="B632" s="19"/>
      <c r="C632" s="20"/>
      <c r="D632" s="20"/>
      <c r="E632" s="20"/>
      <c r="F632" s="20"/>
      <c r="G632" s="20"/>
      <c r="H632" s="20"/>
      <c r="I632" s="20"/>
      <c r="J632" s="20"/>
    </row>
    <row r="633" spans="1:10" s="2" customFormat="1" ht="12" customHeight="1" x14ac:dyDescent="0.5">
      <c r="B633" s="19"/>
      <c r="C633" s="20"/>
      <c r="D633" s="20"/>
      <c r="E633" s="20"/>
      <c r="F633" s="20"/>
      <c r="G633" s="20"/>
      <c r="H633" s="20"/>
      <c r="I633" s="20"/>
      <c r="J633" s="20"/>
    </row>
    <row r="634" spans="1:10" s="2" customFormat="1" ht="12" customHeight="1" x14ac:dyDescent="0.5">
      <c r="B634" s="19"/>
      <c r="C634" s="20"/>
      <c r="D634" s="20"/>
      <c r="E634" s="20"/>
      <c r="F634" s="20"/>
      <c r="G634" s="20"/>
      <c r="H634" s="20"/>
      <c r="I634" s="20"/>
      <c r="J634" s="20"/>
    </row>
    <row r="635" spans="1:10" s="2" customFormat="1" ht="12" customHeight="1" x14ac:dyDescent="0.5">
      <c r="B635" s="19"/>
      <c r="C635" s="20"/>
      <c r="D635" s="20"/>
      <c r="E635" s="20"/>
      <c r="F635" s="20"/>
      <c r="G635" s="20"/>
      <c r="H635" s="20"/>
      <c r="I635" s="20"/>
      <c r="J635" s="20"/>
    </row>
    <row r="636" spans="1:10" s="2" customFormat="1" ht="12" customHeight="1" x14ac:dyDescent="0.5">
      <c r="B636" s="19"/>
      <c r="C636" s="20"/>
      <c r="D636" s="20"/>
      <c r="E636" s="20"/>
      <c r="F636" s="20"/>
      <c r="G636" s="20"/>
      <c r="H636" s="20"/>
      <c r="I636" s="20"/>
      <c r="J636" s="20"/>
    </row>
    <row r="637" spans="1:10" s="2" customFormat="1" ht="12" customHeight="1" x14ac:dyDescent="0.5">
      <c r="B637" s="19"/>
      <c r="C637" s="20"/>
      <c r="D637" s="20"/>
      <c r="E637" s="20"/>
      <c r="F637" s="20"/>
      <c r="G637" s="20"/>
      <c r="H637" s="20"/>
      <c r="I637" s="20"/>
      <c r="J637" s="20"/>
    </row>
    <row r="638" spans="1:10" s="2" customFormat="1" ht="12" customHeight="1" x14ac:dyDescent="0.5">
      <c r="B638" s="19"/>
      <c r="C638" s="20"/>
      <c r="D638" s="20"/>
      <c r="E638" s="20"/>
      <c r="F638" s="20"/>
      <c r="G638" s="20"/>
      <c r="H638" s="20"/>
      <c r="I638" s="20"/>
      <c r="J638" s="20"/>
    </row>
    <row r="639" spans="1:10" s="2" customFormat="1" ht="12" customHeight="1" x14ac:dyDescent="0.5">
      <c r="B639" s="19"/>
      <c r="C639" s="20"/>
      <c r="D639" s="20"/>
      <c r="E639" s="20"/>
      <c r="F639" s="20"/>
      <c r="G639" s="20"/>
      <c r="H639" s="20"/>
      <c r="I639" s="20"/>
      <c r="J639" s="20"/>
    </row>
    <row r="640" spans="1:10" s="2" customFormat="1" ht="12" customHeight="1" x14ac:dyDescent="0.5">
      <c r="B640" s="19"/>
      <c r="C640" s="20"/>
      <c r="D640" s="20"/>
      <c r="E640" s="20"/>
      <c r="F640" s="20"/>
      <c r="G640" s="20"/>
      <c r="H640" s="20"/>
      <c r="I640" s="20"/>
      <c r="J640" s="20"/>
    </row>
    <row r="641" spans="2:10" s="2" customFormat="1" ht="12" customHeight="1" x14ac:dyDescent="0.5">
      <c r="B641" s="19"/>
      <c r="C641" s="20"/>
      <c r="D641" s="20"/>
      <c r="E641" s="20"/>
      <c r="F641" s="20"/>
      <c r="G641" s="20"/>
      <c r="H641" s="20"/>
      <c r="I641" s="20"/>
      <c r="J641" s="20"/>
    </row>
    <row r="642" spans="2:10" s="2" customFormat="1" ht="12" customHeight="1" x14ac:dyDescent="0.5">
      <c r="B642" s="19"/>
      <c r="C642" s="20"/>
      <c r="D642" s="20"/>
      <c r="E642" s="20"/>
      <c r="F642" s="20"/>
      <c r="G642" s="20"/>
      <c r="H642" s="20"/>
      <c r="I642" s="20"/>
      <c r="J642" s="20"/>
    </row>
    <row r="643" spans="2:10" s="2" customFormat="1" ht="12" customHeight="1" x14ac:dyDescent="0.5">
      <c r="B643" s="19"/>
      <c r="C643" s="20"/>
      <c r="D643" s="20"/>
      <c r="E643" s="20"/>
      <c r="F643" s="20"/>
      <c r="G643" s="20"/>
      <c r="H643" s="20"/>
      <c r="I643" s="20"/>
      <c r="J643" s="20"/>
    </row>
    <row r="644" spans="2:10" s="2" customFormat="1" ht="12" customHeight="1" x14ac:dyDescent="0.5">
      <c r="B644" s="19"/>
      <c r="C644" s="20"/>
      <c r="D644" s="20"/>
      <c r="E644" s="20"/>
      <c r="F644" s="20"/>
      <c r="G644" s="20"/>
      <c r="H644" s="20"/>
      <c r="I644" s="20"/>
      <c r="J644" s="20"/>
    </row>
    <row r="645" spans="2:10" s="2" customFormat="1" ht="12" customHeight="1" x14ac:dyDescent="0.5">
      <c r="B645" s="19"/>
      <c r="C645" s="20"/>
      <c r="D645" s="20"/>
      <c r="E645" s="20"/>
      <c r="F645" s="20"/>
      <c r="G645" s="20"/>
      <c r="H645" s="20"/>
      <c r="I645" s="20"/>
      <c r="J645" s="20"/>
    </row>
    <row r="646" spans="2:10" s="2" customFormat="1" ht="12" customHeight="1" x14ac:dyDescent="0.5">
      <c r="B646" s="19"/>
      <c r="C646" s="20"/>
      <c r="D646" s="20"/>
      <c r="E646" s="20"/>
      <c r="F646" s="20"/>
      <c r="G646" s="20"/>
      <c r="H646" s="20"/>
      <c r="I646" s="20"/>
      <c r="J646" s="20"/>
    </row>
    <row r="647" spans="2:10" s="2" customFormat="1" ht="12" customHeight="1" x14ac:dyDescent="0.5">
      <c r="B647" s="19"/>
      <c r="C647" s="20"/>
      <c r="D647" s="20"/>
      <c r="E647" s="20"/>
      <c r="F647" s="20"/>
      <c r="G647" s="20"/>
      <c r="H647" s="20"/>
      <c r="I647" s="20"/>
      <c r="J647" s="20"/>
    </row>
    <row r="648" spans="2:10" s="2" customFormat="1" ht="12" customHeight="1" x14ac:dyDescent="0.5">
      <c r="B648" s="19"/>
      <c r="C648" s="20"/>
      <c r="D648" s="20"/>
      <c r="E648" s="20"/>
      <c r="F648" s="20"/>
      <c r="G648" s="20"/>
      <c r="H648" s="20"/>
      <c r="I648" s="20"/>
      <c r="J648" s="20"/>
    </row>
    <row r="649" spans="2:10" s="2" customFormat="1" ht="12" customHeight="1" x14ac:dyDescent="0.5">
      <c r="B649" s="19"/>
      <c r="C649" s="20"/>
      <c r="D649" s="20"/>
      <c r="E649" s="20"/>
      <c r="F649" s="20"/>
      <c r="G649" s="20"/>
      <c r="H649" s="20"/>
      <c r="I649" s="20"/>
      <c r="J649" s="20"/>
    </row>
    <row r="650" spans="2:10" s="2" customFormat="1" ht="12" customHeight="1" x14ac:dyDescent="0.5">
      <c r="B650" s="19"/>
      <c r="C650" s="20"/>
      <c r="D650" s="20"/>
      <c r="E650" s="20"/>
      <c r="F650" s="20"/>
      <c r="G650" s="20"/>
      <c r="H650" s="20"/>
      <c r="I650" s="20"/>
      <c r="J650" s="20"/>
    </row>
    <row r="651" spans="2:10" s="3" customFormat="1" ht="20.100000000000001" customHeight="1" x14ac:dyDescent="0.5">
      <c r="B651" s="25" t="s">
        <v>138</v>
      </c>
      <c r="C651" s="26"/>
      <c r="D651" s="26"/>
      <c r="E651" s="26"/>
      <c r="F651" s="27"/>
      <c r="G651" s="28"/>
      <c r="H651" s="29"/>
      <c r="I651" s="29"/>
      <c r="J651" s="30">
        <f>SUM(J596:J650)</f>
        <v>0</v>
      </c>
    </row>
    <row r="652" spans="2:10" s="1" customFormat="1" ht="12" customHeight="1" x14ac:dyDescent="0.5">
      <c r="J652" s="31" t="s">
        <v>2175</v>
      </c>
    </row>
    <row r="653" spans="2:10" s="4" customFormat="1" ht="13" x14ac:dyDescent="0.5">
      <c r="B653" s="47" t="s">
        <v>2086</v>
      </c>
    </row>
    <row r="654" spans="2:10" s="1" customFormat="1" ht="11.7" x14ac:dyDescent="0.5">
      <c r="B654" s="44" t="s">
        <v>1742</v>
      </c>
    </row>
    <row r="655" spans="2:10" s="2" customFormat="1" ht="39.450000000000003" customHeight="1" x14ac:dyDescent="0.5">
      <c r="B655" s="7"/>
      <c r="C655" s="8" t="s">
        <v>3</v>
      </c>
      <c r="D655" s="8"/>
      <c r="E655" s="8"/>
      <c r="F655" s="7" t="s">
        <v>4</v>
      </c>
      <c r="G655" s="7" t="s">
        <v>5</v>
      </c>
      <c r="H655" s="7" t="s">
        <v>6</v>
      </c>
      <c r="I655" s="7" t="s">
        <v>7</v>
      </c>
      <c r="J655" s="9" t="s">
        <v>1589</v>
      </c>
    </row>
    <row r="656" spans="2:10" s="3" customFormat="1" ht="20.100000000000001" customHeight="1" x14ac:dyDescent="0.5">
      <c r="B656" s="10"/>
      <c r="C656" s="11"/>
      <c r="D656" s="11"/>
      <c r="E656" s="11"/>
      <c r="F656" s="11"/>
      <c r="G656" s="11"/>
      <c r="H656" s="11"/>
      <c r="I656" s="11"/>
      <c r="J656" s="12"/>
    </row>
    <row r="657" spans="1:10" s="2" customFormat="1" ht="12" customHeight="1" x14ac:dyDescent="0.5">
      <c r="A657" s="2">
        <v>10111</v>
      </c>
      <c r="B657" s="13" t="s">
        <v>1743</v>
      </c>
      <c r="C657" s="14"/>
      <c r="D657" s="14"/>
      <c r="E657" s="14"/>
      <c r="F657" s="32" t="s">
        <v>650</v>
      </c>
      <c r="G657" s="21"/>
      <c r="H657" s="45"/>
      <c r="I657" s="18"/>
      <c r="J657" s="18"/>
    </row>
    <row r="658" spans="1:10" s="2" customFormat="1" ht="12" customHeight="1" x14ac:dyDescent="0.5">
      <c r="B658" s="19"/>
      <c r="C658" s="20"/>
      <c r="D658" s="20"/>
      <c r="E658" s="20"/>
      <c r="F658" s="20"/>
      <c r="G658" s="20"/>
      <c r="H658" s="20"/>
      <c r="I658" s="20"/>
      <c r="J658" s="20"/>
    </row>
    <row r="659" spans="1:10" s="2" customFormat="1" ht="12" customHeight="1" x14ac:dyDescent="0.5">
      <c r="A659" s="2">
        <v>10136</v>
      </c>
      <c r="B659" s="13" t="s">
        <v>1744</v>
      </c>
      <c r="C659" s="14"/>
      <c r="D659" s="14"/>
      <c r="E659" s="14"/>
      <c r="F659" s="15" t="s">
        <v>652</v>
      </c>
      <c r="G659" s="21"/>
      <c r="H659" s="45"/>
      <c r="I659" s="18"/>
      <c r="J659" s="18"/>
    </row>
    <row r="660" spans="1:10" s="2" customFormat="1" ht="12" customHeight="1" x14ac:dyDescent="0.5">
      <c r="B660" s="19"/>
      <c r="C660" s="20"/>
      <c r="D660" s="20"/>
      <c r="E660" s="20"/>
      <c r="F660" s="20"/>
      <c r="G660" s="20"/>
      <c r="H660" s="20"/>
      <c r="I660" s="20"/>
      <c r="J660" s="20"/>
    </row>
    <row r="661" spans="1:10" s="2" customFormat="1" ht="12" customHeight="1" x14ac:dyDescent="0.5">
      <c r="A661" s="2">
        <v>10137</v>
      </c>
      <c r="B661" s="13"/>
      <c r="C661" s="14" t="s">
        <v>1745</v>
      </c>
      <c r="D661" s="14"/>
      <c r="E661" s="14"/>
      <c r="F661" s="15" t="s">
        <v>2176</v>
      </c>
      <c r="G661" s="21"/>
      <c r="H661" s="45"/>
      <c r="I661" s="18"/>
      <c r="J661" s="18"/>
    </row>
    <row r="662" spans="1:10" s="2" customFormat="1" ht="12" customHeight="1" x14ac:dyDescent="0.5">
      <c r="B662" s="19"/>
      <c r="C662" s="20"/>
      <c r="D662" s="20"/>
      <c r="E662" s="20"/>
      <c r="F662" s="20"/>
      <c r="G662" s="20"/>
      <c r="H662" s="20"/>
      <c r="I662" s="20"/>
      <c r="J662" s="20"/>
    </row>
    <row r="663" spans="1:10" s="2" customFormat="1" ht="12" customHeight="1" x14ac:dyDescent="0.5">
      <c r="A663" s="2">
        <v>10138</v>
      </c>
      <c r="B663" s="13"/>
      <c r="C663" s="14"/>
      <c r="D663" s="14" t="s">
        <v>95</v>
      </c>
      <c r="E663" s="14"/>
      <c r="F663" s="15" t="s">
        <v>2177</v>
      </c>
      <c r="G663" s="21" t="s">
        <v>49</v>
      </c>
      <c r="H663" s="45">
        <v>70</v>
      </c>
      <c r="I663" s="23">
        <v>0</v>
      </c>
      <c r="J663" s="18">
        <f>IF(G663 = CHAR(37), H663*I663/100,H663*I663)</f>
        <v>0</v>
      </c>
    </row>
    <row r="664" spans="1:10" s="2" customFormat="1" ht="12" customHeight="1" x14ac:dyDescent="0.5">
      <c r="B664" s="19"/>
      <c r="C664" s="20"/>
      <c r="D664" s="20"/>
      <c r="E664" s="20"/>
      <c r="F664" s="20"/>
      <c r="G664" s="20"/>
      <c r="H664" s="20"/>
      <c r="I664" s="20"/>
      <c r="J664" s="20"/>
    </row>
    <row r="665" spans="1:10" s="2" customFormat="1" ht="24" customHeight="1" x14ac:dyDescent="0.5">
      <c r="A665" s="2">
        <v>10609</v>
      </c>
      <c r="B665" s="13"/>
      <c r="C665" s="14"/>
      <c r="D665" s="14" t="s">
        <v>2178</v>
      </c>
      <c r="E665" s="14"/>
      <c r="F665" s="15" t="s">
        <v>2179</v>
      </c>
      <c r="G665" s="21" t="s">
        <v>46</v>
      </c>
      <c r="H665" s="45">
        <v>2500</v>
      </c>
      <c r="I665" s="23">
        <v>0</v>
      </c>
      <c r="J665" s="18">
        <f>IF(G665 = CHAR(37), H665*I665/100,H665*I665)</f>
        <v>0</v>
      </c>
    </row>
    <row r="666" spans="1:10" s="2" customFormat="1" ht="12" customHeight="1" x14ac:dyDescent="0.5">
      <c r="B666" s="19"/>
      <c r="C666" s="20"/>
      <c r="D666" s="20"/>
      <c r="E666" s="20"/>
      <c r="F666" s="20"/>
      <c r="G666" s="20"/>
      <c r="H666" s="20"/>
      <c r="I666" s="20"/>
      <c r="J666" s="20"/>
    </row>
    <row r="667" spans="1:10" s="2" customFormat="1" ht="24" customHeight="1" x14ac:dyDescent="0.5">
      <c r="A667" s="2">
        <v>10163</v>
      </c>
      <c r="B667" s="13" t="s">
        <v>1763</v>
      </c>
      <c r="C667" s="14"/>
      <c r="D667" s="14"/>
      <c r="E667" s="14"/>
      <c r="F667" s="15" t="s">
        <v>2180</v>
      </c>
      <c r="G667" s="21" t="s">
        <v>49</v>
      </c>
      <c r="H667" s="45">
        <v>2</v>
      </c>
      <c r="I667" s="23">
        <v>0</v>
      </c>
      <c r="J667" s="18">
        <f>IF(G667 = CHAR(37), H667*I667/100,H667*I667)</f>
        <v>0</v>
      </c>
    </row>
    <row r="668" spans="1:10" s="2" customFormat="1" ht="12" customHeight="1" x14ac:dyDescent="0.5">
      <c r="B668" s="19"/>
      <c r="C668" s="20"/>
      <c r="D668" s="20"/>
      <c r="E668" s="20"/>
      <c r="F668" s="20"/>
      <c r="G668" s="20"/>
      <c r="H668" s="20"/>
      <c r="I668" s="20"/>
      <c r="J668" s="20"/>
    </row>
    <row r="669" spans="1:10" s="2" customFormat="1" ht="12" customHeight="1" x14ac:dyDescent="0.5">
      <c r="B669" s="19"/>
      <c r="C669" s="20"/>
      <c r="D669" s="20"/>
      <c r="E669" s="20"/>
      <c r="F669" s="20"/>
      <c r="G669" s="20"/>
      <c r="H669" s="20"/>
      <c r="I669" s="20"/>
      <c r="J669" s="20"/>
    </row>
    <row r="670" spans="1:10" s="2" customFormat="1" ht="12" customHeight="1" x14ac:dyDescent="0.5">
      <c r="B670" s="19"/>
      <c r="C670" s="20"/>
      <c r="D670" s="20"/>
      <c r="E670" s="20"/>
      <c r="F670" s="20"/>
      <c r="G670" s="20"/>
      <c r="H670" s="20"/>
      <c r="I670" s="20"/>
      <c r="J670" s="20"/>
    </row>
    <row r="671" spans="1:10" s="2" customFormat="1" ht="12" customHeight="1" x14ac:dyDescent="0.5">
      <c r="B671" s="19"/>
      <c r="C671" s="20"/>
      <c r="D671" s="20"/>
      <c r="E671" s="20"/>
      <c r="F671" s="20"/>
      <c r="G671" s="20"/>
      <c r="H671" s="20"/>
      <c r="I671" s="20"/>
      <c r="J671" s="20"/>
    </row>
    <row r="672" spans="1:10" s="2" customFormat="1" ht="12" customHeight="1" x14ac:dyDescent="0.5">
      <c r="B672" s="19"/>
      <c r="C672" s="20"/>
      <c r="D672" s="20"/>
      <c r="E672" s="20"/>
      <c r="F672" s="20"/>
      <c r="G672" s="20"/>
      <c r="H672" s="20"/>
      <c r="I672" s="20"/>
      <c r="J672" s="20"/>
    </row>
    <row r="673" spans="2:10" s="2" customFormat="1" ht="12" customHeight="1" x14ac:dyDescent="0.5">
      <c r="B673" s="19"/>
      <c r="C673" s="20"/>
      <c r="D673" s="20"/>
      <c r="E673" s="20"/>
      <c r="F673" s="20"/>
      <c r="G673" s="20"/>
      <c r="H673" s="20"/>
      <c r="I673" s="20"/>
      <c r="J673" s="20"/>
    </row>
    <row r="674" spans="2:10" s="2" customFormat="1" ht="12" customHeight="1" x14ac:dyDescent="0.5">
      <c r="B674" s="19"/>
      <c r="C674" s="20"/>
      <c r="D674" s="20"/>
      <c r="E674" s="20"/>
      <c r="F674" s="20"/>
      <c r="G674" s="20"/>
      <c r="H674" s="20"/>
      <c r="I674" s="20"/>
      <c r="J674" s="20"/>
    </row>
    <row r="675" spans="2:10" s="2" customFormat="1" ht="12" customHeight="1" x14ac:dyDescent="0.5">
      <c r="B675" s="19"/>
      <c r="C675" s="20"/>
      <c r="D675" s="20"/>
      <c r="E675" s="20"/>
      <c r="F675" s="20"/>
      <c r="G675" s="20"/>
      <c r="H675" s="20"/>
      <c r="I675" s="20"/>
      <c r="J675" s="20"/>
    </row>
    <row r="676" spans="2:10" s="2" customFormat="1" ht="12" customHeight="1" x14ac:dyDescent="0.5">
      <c r="B676" s="19"/>
      <c r="C676" s="20"/>
      <c r="D676" s="20"/>
      <c r="E676" s="20"/>
      <c r="F676" s="20"/>
      <c r="G676" s="20"/>
      <c r="H676" s="20"/>
      <c r="I676" s="20"/>
      <c r="J676" s="20"/>
    </row>
    <row r="677" spans="2:10" s="2" customFormat="1" ht="12" customHeight="1" x14ac:dyDescent="0.5">
      <c r="B677" s="19"/>
      <c r="C677" s="20"/>
      <c r="D677" s="20"/>
      <c r="E677" s="20"/>
      <c r="F677" s="20"/>
      <c r="G677" s="20"/>
      <c r="H677" s="20"/>
      <c r="I677" s="20"/>
      <c r="J677" s="20"/>
    </row>
    <row r="678" spans="2:10" s="2" customFormat="1" ht="12" customHeight="1" x14ac:dyDescent="0.5">
      <c r="B678" s="19"/>
      <c r="C678" s="20"/>
      <c r="D678" s="20"/>
      <c r="E678" s="20"/>
      <c r="F678" s="20"/>
      <c r="G678" s="20"/>
      <c r="H678" s="20"/>
      <c r="I678" s="20"/>
      <c r="J678" s="20"/>
    </row>
    <row r="679" spans="2:10" s="2" customFormat="1" ht="12" customHeight="1" x14ac:dyDescent="0.5">
      <c r="B679" s="19"/>
      <c r="C679" s="20"/>
      <c r="D679" s="20"/>
      <c r="E679" s="20"/>
      <c r="F679" s="20"/>
      <c r="G679" s="20"/>
      <c r="H679" s="20"/>
      <c r="I679" s="20"/>
      <c r="J679" s="20"/>
    </row>
    <row r="680" spans="2:10" s="2" customFormat="1" ht="12" customHeight="1" x14ac:dyDescent="0.5">
      <c r="B680" s="19"/>
      <c r="C680" s="20"/>
      <c r="D680" s="20"/>
      <c r="E680" s="20"/>
      <c r="F680" s="20"/>
      <c r="G680" s="20"/>
      <c r="H680" s="20"/>
      <c r="I680" s="20"/>
      <c r="J680" s="20"/>
    </row>
    <row r="681" spans="2:10" s="2" customFormat="1" ht="12" customHeight="1" x14ac:dyDescent="0.5">
      <c r="B681" s="19"/>
      <c r="C681" s="20"/>
      <c r="D681" s="20"/>
      <c r="E681" s="20"/>
      <c r="F681" s="20"/>
      <c r="G681" s="20"/>
      <c r="H681" s="20"/>
      <c r="I681" s="20"/>
      <c r="J681" s="20"/>
    </row>
    <row r="682" spans="2:10" s="2" customFormat="1" ht="12" customHeight="1" x14ac:dyDescent="0.5">
      <c r="B682" s="19"/>
      <c r="C682" s="20"/>
      <c r="D682" s="20"/>
      <c r="E682" s="20"/>
      <c r="F682" s="20"/>
      <c r="G682" s="20"/>
      <c r="H682" s="20"/>
      <c r="I682" s="20"/>
      <c r="J682" s="20"/>
    </row>
    <row r="683" spans="2:10" s="2" customFormat="1" ht="12" customHeight="1" x14ac:dyDescent="0.5">
      <c r="B683" s="19"/>
      <c r="C683" s="20"/>
      <c r="D683" s="20"/>
      <c r="E683" s="20"/>
      <c r="F683" s="20"/>
      <c r="G683" s="20"/>
      <c r="H683" s="20"/>
      <c r="I683" s="20"/>
      <c r="J683" s="20"/>
    </row>
    <row r="684" spans="2:10" s="2" customFormat="1" ht="12" customHeight="1" x14ac:dyDescent="0.5">
      <c r="B684" s="19"/>
      <c r="C684" s="20"/>
      <c r="D684" s="20"/>
      <c r="E684" s="20"/>
      <c r="F684" s="20"/>
      <c r="G684" s="20"/>
      <c r="H684" s="20"/>
      <c r="I684" s="20"/>
      <c r="J684" s="20"/>
    </row>
    <row r="685" spans="2:10" s="2" customFormat="1" ht="12" customHeight="1" x14ac:dyDescent="0.5">
      <c r="B685" s="19"/>
      <c r="C685" s="20"/>
      <c r="D685" s="20"/>
      <c r="E685" s="20"/>
      <c r="F685" s="20"/>
      <c r="G685" s="20"/>
      <c r="H685" s="20"/>
      <c r="I685" s="20"/>
      <c r="J685" s="20"/>
    </row>
    <row r="686" spans="2:10" s="2" customFormat="1" ht="12" customHeight="1" x14ac:dyDescent="0.5">
      <c r="B686" s="19"/>
      <c r="C686" s="20"/>
      <c r="D686" s="20"/>
      <c r="E686" s="20"/>
      <c r="F686" s="20"/>
      <c r="G686" s="20"/>
      <c r="H686" s="20"/>
      <c r="I686" s="20"/>
      <c r="J686" s="20"/>
    </row>
    <row r="687" spans="2:10" s="2" customFormat="1" ht="12" customHeight="1" x14ac:dyDescent="0.5">
      <c r="B687" s="19"/>
      <c r="C687" s="20"/>
      <c r="D687" s="20"/>
      <c r="E687" s="20"/>
      <c r="F687" s="20"/>
      <c r="G687" s="20"/>
      <c r="H687" s="20"/>
      <c r="I687" s="20"/>
      <c r="J687" s="20"/>
    </row>
    <row r="688" spans="2:10" s="2" customFormat="1" ht="12" customHeight="1" x14ac:dyDescent="0.5">
      <c r="B688" s="19"/>
      <c r="C688" s="20"/>
      <c r="D688" s="20"/>
      <c r="E688" s="20"/>
      <c r="F688" s="20"/>
      <c r="G688" s="20"/>
      <c r="H688" s="20"/>
      <c r="I688" s="20"/>
      <c r="J688" s="20"/>
    </row>
    <row r="689" spans="2:10" s="2" customFormat="1" ht="12" customHeight="1" x14ac:dyDescent="0.5">
      <c r="B689" s="19"/>
      <c r="C689" s="20"/>
      <c r="D689" s="20"/>
      <c r="E689" s="20"/>
      <c r="F689" s="20"/>
      <c r="G689" s="20"/>
      <c r="H689" s="20"/>
      <c r="I689" s="20"/>
      <c r="J689" s="20"/>
    </row>
    <row r="690" spans="2:10" s="2" customFormat="1" ht="12" customHeight="1" x14ac:dyDescent="0.5">
      <c r="B690" s="19"/>
      <c r="C690" s="20"/>
      <c r="D690" s="20"/>
      <c r="E690" s="20"/>
      <c r="F690" s="20"/>
      <c r="G690" s="20"/>
      <c r="H690" s="20"/>
      <c r="I690" s="20"/>
      <c r="J690" s="20"/>
    </row>
    <row r="691" spans="2:10" s="2" customFormat="1" ht="12" customHeight="1" x14ac:dyDescent="0.5">
      <c r="B691" s="19"/>
      <c r="C691" s="20"/>
      <c r="D691" s="20"/>
      <c r="E691" s="20"/>
      <c r="F691" s="20"/>
      <c r="G691" s="20"/>
      <c r="H691" s="20"/>
      <c r="I691" s="20"/>
      <c r="J691" s="20"/>
    </row>
    <row r="692" spans="2:10" s="2" customFormat="1" ht="12" customHeight="1" x14ac:dyDescent="0.5">
      <c r="B692" s="19"/>
      <c r="C692" s="20"/>
      <c r="D692" s="20"/>
      <c r="E692" s="20"/>
      <c r="F692" s="20"/>
      <c r="G692" s="20"/>
      <c r="H692" s="20"/>
      <c r="I692" s="20"/>
      <c r="J692" s="20"/>
    </row>
    <row r="693" spans="2:10" s="2" customFormat="1" ht="12" customHeight="1" x14ac:dyDescent="0.5">
      <c r="B693" s="19"/>
      <c r="C693" s="20"/>
      <c r="D693" s="20"/>
      <c r="E693" s="20"/>
      <c r="F693" s="20"/>
      <c r="G693" s="20"/>
      <c r="H693" s="20"/>
      <c r="I693" s="20"/>
      <c r="J693" s="20"/>
    </row>
    <row r="694" spans="2:10" s="2" customFormat="1" ht="12" customHeight="1" x14ac:dyDescent="0.5">
      <c r="B694" s="19"/>
      <c r="C694" s="20"/>
      <c r="D694" s="20"/>
      <c r="E694" s="20"/>
      <c r="F694" s="20"/>
      <c r="G694" s="20"/>
      <c r="H694" s="20"/>
      <c r="I694" s="20"/>
      <c r="J694" s="20"/>
    </row>
    <row r="695" spans="2:10" s="2" customFormat="1" ht="12" customHeight="1" x14ac:dyDescent="0.5">
      <c r="B695" s="19"/>
      <c r="C695" s="20"/>
      <c r="D695" s="20"/>
      <c r="E695" s="20"/>
      <c r="F695" s="20"/>
      <c r="G695" s="20"/>
      <c r="H695" s="20"/>
      <c r="I695" s="20"/>
      <c r="J695" s="20"/>
    </row>
    <row r="696" spans="2:10" s="2" customFormat="1" ht="12" customHeight="1" x14ac:dyDescent="0.5">
      <c r="B696" s="19"/>
      <c r="C696" s="20"/>
      <c r="D696" s="20"/>
      <c r="E696" s="20"/>
      <c r="F696" s="20"/>
      <c r="G696" s="20"/>
      <c r="H696" s="20"/>
      <c r="I696" s="20"/>
      <c r="J696" s="20"/>
    </row>
    <row r="697" spans="2:10" s="2" customFormat="1" ht="12" customHeight="1" x14ac:dyDescent="0.5">
      <c r="B697" s="19"/>
      <c r="C697" s="20"/>
      <c r="D697" s="20"/>
      <c r="E697" s="20"/>
      <c r="F697" s="20"/>
      <c r="G697" s="20"/>
      <c r="H697" s="20"/>
      <c r="I697" s="20"/>
      <c r="J697" s="20"/>
    </row>
    <row r="698" spans="2:10" s="2" customFormat="1" ht="12" customHeight="1" x14ac:dyDescent="0.5">
      <c r="B698" s="19"/>
      <c r="C698" s="20"/>
      <c r="D698" s="20"/>
      <c r="E698" s="20"/>
      <c r="F698" s="20"/>
      <c r="G698" s="20"/>
      <c r="H698" s="20"/>
      <c r="I698" s="20"/>
      <c r="J698" s="20"/>
    </row>
    <row r="699" spans="2:10" s="2" customFormat="1" ht="12" customHeight="1" x14ac:dyDescent="0.5">
      <c r="B699" s="19"/>
      <c r="C699" s="20"/>
      <c r="D699" s="20"/>
      <c r="E699" s="20"/>
      <c r="F699" s="20"/>
      <c r="G699" s="20"/>
      <c r="H699" s="20"/>
      <c r="I699" s="20"/>
      <c r="J699" s="20"/>
    </row>
    <row r="700" spans="2:10" s="2" customFormat="1" ht="12" customHeight="1" x14ac:dyDescent="0.5">
      <c r="B700" s="19"/>
      <c r="C700" s="20"/>
      <c r="D700" s="20"/>
      <c r="E700" s="20"/>
      <c r="F700" s="20"/>
      <c r="G700" s="20"/>
      <c r="H700" s="20"/>
      <c r="I700" s="20"/>
      <c r="J700" s="20"/>
    </row>
    <row r="701" spans="2:10" s="2" customFormat="1" ht="12" customHeight="1" x14ac:dyDescent="0.5">
      <c r="B701" s="19"/>
      <c r="C701" s="20"/>
      <c r="D701" s="20"/>
      <c r="E701" s="20"/>
      <c r="F701" s="20"/>
      <c r="G701" s="20"/>
      <c r="H701" s="20"/>
      <c r="I701" s="20"/>
      <c r="J701" s="20"/>
    </row>
    <row r="702" spans="2:10" s="2" customFormat="1" ht="12" customHeight="1" x14ac:dyDescent="0.5">
      <c r="B702" s="19"/>
      <c r="C702" s="20"/>
      <c r="D702" s="20"/>
      <c r="E702" s="20"/>
      <c r="F702" s="20"/>
      <c r="G702" s="20"/>
      <c r="H702" s="20"/>
      <c r="I702" s="20"/>
      <c r="J702" s="20"/>
    </row>
    <row r="703" spans="2:10" s="2" customFormat="1" ht="12" customHeight="1" x14ac:dyDescent="0.5">
      <c r="B703" s="19"/>
      <c r="C703" s="20"/>
      <c r="D703" s="20"/>
      <c r="E703" s="20"/>
      <c r="F703" s="20"/>
      <c r="G703" s="20"/>
      <c r="H703" s="20"/>
      <c r="I703" s="20"/>
      <c r="J703" s="20"/>
    </row>
    <row r="704" spans="2:10" s="2" customFormat="1" ht="12" customHeight="1" x14ac:dyDescent="0.5">
      <c r="B704" s="19"/>
      <c r="C704" s="20"/>
      <c r="D704" s="20"/>
      <c r="E704" s="20"/>
      <c r="F704" s="20"/>
      <c r="G704" s="20"/>
      <c r="H704" s="20"/>
      <c r="I704" s="20"/>
      <c r="J704" s="20"/>
    </row>
    <row r="705" spans="2:10" s="2" customFormat="1" ht="12" customHeight="1" x14ac:dyDescent="0.5">
      <c r="B705" s="19"/>
      <c r="C705" s="20"/>
      <c r="D705" s="20"/>
      <c r="E705" s="20"/>
      <c r="F705" s="20"/>
      <c r="G705" s="20"/>
      <c r="H705" s="20"/>
      <c r="I705" s="20"/>
      <c r="J705" s="20"/>
    </row>
    <row r="706" spans="2:10" s="2" customFormat="1" ht="12" customHeight="1" x14ac:dyDescent="0.5">
      <c r="B706" s="19"/>
      <c r="C706" s="20"/>
      <c r="D706" s="20"/>
      <c r="E706" s="20"/>
      <c r="F706" s="20"/>
      <c r="G706" s="20"/>
      <c r="H706" s="20"/>
      <c r="I706" s="20"/>
      <c r="J706" s="20"/>
    </row>
    <row r="707" spans="2:10" s="2" customFormat="1" ht="12" customHeight="1" x14ac:dyDescent="0.5">
      <c r="B707" s="19"/>
      <c r="C707" s="20"/>
      <c r="D707" s="20"/>
      <c r="E707" s="20"/>
      <c r="F707" s="20"/>
      <c r="G707" s="20"/>
      <c r="H707" s="20"/>
      <c r="I707" s="20"/>
      <c r="J707" s="20"/>
    </row>
    <row r="708" spans="2:10" s="2" customFormat="1" ht="12" customHeight="1" x14ac:dyDescent="0.5">
      <c r="B708" s="19"/>
      <c r="C708" s="20"/>
      <c r="D708" s="20"/>
      <c r="E708" s="20"/>
      <c r="F708" s="20"/>
      <c r="G708" s="20"/>
      <c r="H708" s="20"/>
      <c r="I708" s="20"/>
      <c r="J708" s="20"/>
    </row>
    <row r="709" spans="2:10" s="2" customFormat="1" ht="12" customHeight="1" x14ac:dyDescent="0.5">
      <c r="B709" s="19"/>
      <c r="C709" s="20"/>
      <c r="D709" s="20"/>
      <c r="E709" s="20"/>
      <c r="F709" s="20"/>
      <c r="G709" s="20"/>
      <c r="H709" s="20"/>
      <c r="I709" s="20"/>
      <c r="J709" s="20"/>
    </row>
    <row r="710" spans="2:10" s="2" customFormat="1" ht="12" customHeight="1" x14ac:dyDescent="0.5">
      <c r="B710" s="19"/>
      <c r="C710" s="20"/>
      <c r="D710" s="20"/>
      <c r="E710" s="20"/>
      <c r="F710" s="20"/>
      <c r="G710" s="20"/>
      <c r="H710" s="20"/>
      <c r="I710" s="20"/>
      <c r="J710" s="20"/>
    </row>
    <row r="711" spans="2:10" s="2" customFormat="1" ht="12" customHeight="1" x14ac:dyDescent="0.5">
      <c r="B711" s="19"/>
      <c r="C711" s="20"/>
      <c r="D711" s="20"/>
      <c r="E711" s="20"/>
      <c r="F711" s="20"/>
      <c r="G711" s="20"/>
      <c r="H711" s="20"/>
      <c r="I711" s="20"/>
      <c r="J711" s="20"/>
    </row>
    <row r="712" spans="2:10" s="2" customFormat="1" ht="12" customHeight="1" x14ac:dyDescent="0.5">
      <c r="B712" s="19"/>
      <c r="C712" s="20"/>
      <c r="D712" s="20"/>
      <c r="E712" s="20"/>
      <c r="F712" s="20"/>
      <c r="G712" s="20"/>
      <c r="H712" s="20"/>
      <c r="I712" s="20"/>
      <c r="J712" s="20"/>
    </row>
    <row r="713" spans="2:10" s="2" customFormat="1" ht="12" customHeight="1" x14ac:dyDescent="0.5">
      <c r="B713" s="19"/>
      <c r="C713" s="20"/>
      <c r="D713" s="20"/>
      <c r="E713" s="20"/>
      <c r="F713" s="20"/>
      <c r="G713" s="20"/>
      <c r="H713" s="20"/>
      <c r="I713" s="20"/>
      <c r="J713" s="20"/>
    </row>
    <row r="714" spans="2:10" s="2" customFormat="1" ht="12" customHeight="1" x14ac:dyDescent="0.5">
      <c r="B714" s="19"/>
      <c r="C714" s="20"/>
      <c r="D714" s="20"/>
      <c r="E714" s="20"/>
      <c r="F714" s="20"/>
      <c r="G714" s="20"/>
      <c r="H714" s="20"/>
      <c r="I714" s="20"/>
      <c r="J714" s="20"/>
    </row>
    <row r="715" spans="2:10" s="2" customFormat="1" ht="12" customHeight="1" x14ac:dyDescent="0.5">
      <c r="B715" s="19"/>
      <c r="C715" s="20"/>
      <c r="D715" s="20"/>
      <c r="E715" s="20"/>
      <c r="F715" s="20"/>
      <c r="G715" s="20"/>
      <c r="H715" s="20"/>
      <c r="I715" s="20"/>
      <c r="J715" s="20"/>
    </row>
    <row r="716" spans="2:10" s="2" customFormat="1" ht="12" customHeight="1" x14ac:dyDescent="0.5">
      <c r="B716" s="19"/>
      <c r="C716" s="20"/>
      <c r="D716" s="20"/>
      <c r="E716" s="20"/>
      <c r="F716" s="20"/>
      <c r="G716" s="20"/>
      <c r="H716" s="20"/>
      <c r="I716" s="20"/>
      <c r="J716" s="20"/>
    </row>
    <row r="717" spans="2:10" s="3" customFormat="1" ht="20.100000000000001" customHeight="1" x14ac:dyDescent="0.5">
      <c r="B717" s="25" t="s">
        <v>138</v>
      </c>
      <c r="C717" s="26"/>
      <c r="D717" s="26"/>
      <c r="E717" s="26"/>
      <c r="F717" s="27"/>
      <c r="G717" s="28"/>
      <c r="H717" s="29"/>
      <c r="I717" s="29"/>
      <c r="J717" s="30">
        <f>SUM(J656:J716)</f>
        <v>0</v>
      </c>
    </row>
    <row r="718" spans="2:10" s="1" customFormat="1" ht="12" customHeight="1" x14ac:dyDescent="0.5">
      <c r="J718" s="31" t="s">
        <v>2181</v>
      </c>
    </row>
    <row r="719" spans="2:10" s="4" customFormat="1" ht="13" x14ac:dyDescent="0.5">
      <c r="B719" s="47" t="s">
        <v>2086</v>
      </c>
    </row>
    <row r="720" spans="2:10" s="1" customFormat="1" ht="11.7" x14ac:dyDescent="0.5">
      <c r="B720" s="44" t="s">
        <v>1766</v>
      </c>
    </row>
    <row r="721" spans="1:10" s="2" customFormat="1" ht="39.450000000000003" customHeight="1" x14ac:dyDescent="0.5">
      <c r="B721" s="7"/>
      <c r="C721" s="8" t="s">
        <v>3</v>
      </c>
      <c r="D721" s="8"/>
      <c r="E721" s="8"/>
      <c r="F721" s="7" t="s">
        <v>4</v>
      </c>
      <c r="G721" s="7" t="s">
        <v>5</v>
      </c>
      <c r="H721" s="7" t="s">
        <v>6</v>
      </c>
      <c r="I721" s="7" t="s">
        <v>7</v>
      </c>
      <c r="J721" s="9" t="s">
        <v>1589</v>
      </c>
    </row>
    <row r="722" spans="1:10" s="3" customFormat="1" ht="20.100000000000001" customHeight="1" x14ac:dyDescent="0.5">
      <c r="B722" s="10"/>
      <c r="C722" s="11"/>
      <c r="D722" s="11"/>
      <c r="E722" s="11"/>
      <c r="F722" s="11"/>
      <c r="G722" s="11"/>
      <c r="H722" s="11"/>
      <c r="I722" s="11"/>
      <c r="J722" s="12"/>
    </row>
    <row r="723" spans="1:10" s="2" customFormat="1" ht="12" customHeight="1" x14ac:dyDescent="0.5">
      <c r="A723" s="2">
        <v>10112</v>
      </c>
      <c r="B723" s="13" t="s">
        <v>1767</v>
      </c>
      <c r="C723" s="14"/>
      <c r="D723" s="14"/>
      <c r="E723" s="14"/>
      <c r="F723" s="32" t="s">
        <v>662</v>
      </c>
      <c r="G723" s="21"/>
      <c r="H723" s="45"/>
      <c r="I723" s="18"/>
      <c r="J723" s="18"/>
    </row>
    <row r="724" spans="1:10" s="2" customFormat="1" ht="12" customHeight="1" x14ac:dyDescent="0.5">
      <c r="B724" s="19"/>
      <c r="C724" s="20"/>
      <c r="D724" s="20"/>
      <c r="E724" s="20"/>
      <c r="F724" s="20"/>
      <c r="G724" s="20"/>
      <c r="H724" s="20"/>
      <c r="I724" s="20"/>
      <c r="J724" s="20"/>
    </row>
    <row r="725" spans="1:10" s="2" customFormat="1" ht="24" customHeight="1" x14ac:dyDescent="0.5">
      <c r="A725" s="2">
        <v>10139</v>
      </c>
      <c r="B725" s="13" t="s">
        <v>1768</v>
      </c>
      <c r="C725" s="14"/>
      <c r="D725" s="14"/>
      <c r="E725" s="14"/>
      <c r="F725" s="15" t="s">
        <v>664</v>
      </c>
      <c r="G725" s="21"/>
      <c r="H725" s="45"/>
      <c r="I725" s="18"/>
      <c r="J725" s="18"/>
    </row>
    <row r="726" spans="1:10" s="2" customFormat="1" ht="12" customHeight="1" x14ac:dyDescent="0.5">
      <c r="B726" s="19"/>
      <c r="C726" s="20"/>
      <c r="D726" s="20"/>
      <c r="E726" s="20"/>
      <c r="F726" s="20"/>
      <c r="G726" s="20"/>
      <c r="H726" s="20"/>
      <c r="I726" s="20"/>
      <c r="J726" s="20"/>
    </row>
    <row r="727" spans="1:10" s="2" customFormat="1" ht="12" customHeight="1" x14ac:dyDescent="0.5">
      <c r="A727" s="2">
        <v>10140</v>
      </c>
      <c r="B727" s="13"/>
      <c r="C727" s="14" t="s">
        <v>1770</v>
      </c>
      <c r="D727" s="14"/>
      <c r="E727" s="14"/>
      <c r="F727" s="15" t="s">
        <v>666</v>
      </c>
      <c r="G727" s="21"/>
      <c r="H727" s="45"/>
      <c r="I727" s="18"/>
      <c r="J727" s="18"/>
    </row>
    <row r="728" spans="1:10" s="2" customFormat="1" ht="12" customHeight="1" x14ac:dyDescent="0.5">
      <c r="B728" s="19"/>
      <c r="C728" s="20"/>
      <c r="D728" s="20"/>
      <c r="E728" s="20"/>
      <c r="F728" s="20"/>
      <c r="G728" s="20"/>
      <c r="H728" s="20"/>
      <c r="I728" s="20"/>
      <c r="J728" s="20"/>
    </row>
    <row r="729" spans="1:10" s="2" customFormat="1" ht="12" customHeight="1" x14ac:dyDescent="0.5">
      <c r="A729" s="2">
        <v>10141</v>
      </c>
      <c r="B729" s="13"/>
      <c r="C729" s="14"/>
      <c r="D729" s="14" t="s">
        <v>92</v>
      </c>
      <c r="E729" s="14"/>
      <c r="F729" s="15" t="s">
        <v>2182</v>
      </c>
      <c r="G729" s="21"/>
      <c r="H729" s="45"/>
      <c r="I729" s="18"/>
      <c r="J729" s="18"/>
    </row>
    <row r="730" spans="1:10" s="2" customFormat="1" ht="12" customHeight="1" x14ac:dyDescent="0.5">
      <c r="B730" s="19"/>
      <c r="C730" s="20"/>
      <c r="D730" s="20"/>
      <c r="E730" s="20"/>
      <c r="F730" s="20"/>
      <c r="G730" s="20"/>
      <c r="H730" s="20"/>
      <c r="I730" s="20"/>
      <c r="J730" s="20"/>
    </row>
    <row r="731" spans="1:10" s="2" customFormat="1" ht="12" customHeight="1" x14ac:dyDescent="0.5">
      <c r="A731" s="2">
        <v>10275</v>
      </c>
      <c r="B731" s="13"/>
      <c r="C731" s="14"/>
      <c r="D731" s="14"/>
      <c r="E731" s="14" t="s">
        <v>2156</v>
      </c>
      <c r="F731" s="15" t="s">
        <v>2183</v>
      </c>
      <c r="G731" s="21" t="s">
        <v>39</v>
      </c>
      <c r="H731" s="45">
        <v>100</v>
      </c>
      <c r="I731" s="23">
        <v>0</v>
      </c>
      <c r="J731" s="18">
        <f>IF(G731 = CHAR(37), H731*I731/100,H731*I731)</f>
        <v>0</v>
      </c>
    </row>
    <row r="732" spans="1:10" s="2" customFormat="1" ht="12" customHeight="1" x14ac:dyDescent="0.5">
      <c r="B732" s="19"/>
      <c r="C732" s="20"/>
      <c r="D732" s="20"/>
      <c r="E732" s="20"/>
      <c r="F732" s="20"/>
      <c r="G732" s="20"/>
      <c r="H732" s="20"/>
      <c r="I732" s="20"/>
      <c r="J732" s="20"/>
    </row>
    <row r="733" spans="1:10" s="2" customFormat="1" ht="12" customHeight="1" x14ac:dyDescent="0.5">
      <c r="A733" s="2">
        <v>10279</v>
      </c>
      <c r="B733" s="13"/>
      <c r="C733" s="14"/>
      <c r="D733" s="14"/>
      <c r="E733" s="14" t="s">
        <v>2158</v>
      </c>
      <c r="F733" s="15" t="s">
        <v>2165</v>
      </c>
      <c r="G733" s="21" t="s">
        <v>39</v>
      </c>
      <c r="H733" s="45">
        <v>85</v>
      </c>
      <c r="I733" s="23">
        <v>0</v>
      </c>
      <c r="J733" s="18">
        <f>IF(G733 = CHAR(37), H733*I733/100,H733*I733)</f>
        <v>0</v>
      </c>
    </row>
    <row r="734" spans="1:10" s="2" customFormat="1" ht="12" customHeight="1" x14ac:dyDescent="0.5">
      <c r="B734" s="19"/>
      <c r="C734" s="20"/>
      <c r="D734" s="20"/>
      <c r="E734" s="20"/>
      <c r="F734" s="20"/>
      <c r="G734" s="20"/>
      <c r="H734" s="20"/>
      <c r="I734" s="20"/>
      <c r="J734" s="20"/>
    </row>
    <row r="735" spans="1:10" s="2" customFormat="1" ht="12" customHeight="1" x14ac:dyDescent="0.5">
      <c r="A735" s="2">
        <v>10280</v>
      </c>
      <c r="B735" s="13"/>
      <c r="C735" s="14"/>
      <c r="D735" s="14"/>
      <c r="E735" s="14" t="s">
        <v>2160</v>
      </c>
      <c r="F735" s="15" t="s">
        <v>2166</v>
      </c>
      <c r="G735" s="21" t="s">
        <v>39</v>
      </c>
      <c r="H735" s="45">
        <v>130</v>
      </c>
      <c r="I735" s="23">
        <v>0</v>
      </c>
      <c r="J735" s="18">
        <f>IF(G735 = CHAR(37), H735*I735/100,H735*I735)</f>
        <v>0</v>
      </c>
    </row>
    <row r="736" spans="1:10" s="2" customFormat="1" ht="12" customHeight="1" x14ac:dyDescent="0.5">
      <c r="B736" s="19"/>
      <c r="C736" s="20"/>
      <c r="D736" s="20"/>
      <c r="E736" s="20"/>
      <c r="F736" s="20"/>
      <c r="G736" s="20"/>
      <c r="H736" s="20"/>
      <c r="I736" s="20"/>
      <c r="J736" s="20"/>
    </row>
    <row r="737" spans="1:10" s="2" customFormat="1" ht="12" customHeight="1" x14ac:dyDescent="0.5">
      <c r="A737" s="2">
        <v>10281</v>
      </c>
      <c r="B737" s="13"/>
      <c r="C737" s="14"/>
      <c r="D737" s="14"/>
      <c r="E737" s="14" t="s">
        <v>2162</v>
      </c>
      <c r="F737" s="15" t="s">
        <v>2184</v>
      </c>
      <c r="G737" s="21" t="s">
        <v>39</v>
      </c>
      <c r="H737" s="45">
        <v>50</v>
      </c>
      <c r="I737" s="23">
        <v>0</v>
      </c>
      <c r="J737" s="18">
        <f>IF(G737 = CHAR(37), H737*I737/100,H737*I737)</f>
        <v>0</v>
      </c>
    </row>
    <row r="738" spans="1:10" s="2" customFormat="1" ht="12" customHeight="1" x14ac:dyDescent="0.5">
      <c r="B738" s="19"/>
      <c r="C738" s="20"/>
      <c r="D738" s="20"/>
      <c r="E738" s="20"/>
      <c r="F738" s="20"/>
      <c r="G738" s="20"/>
      <c r="H738" s="20"/>
      <c r="I738" s="20"/>
      <c r="J738" s="20"/>
    </row>
    <row r="739" spans="1:10" s="2" customFormat="1" ht="12" customHeight="1" x14ac:dyDescent="0.5">
      <c r="A739" s="2">
        <v>10282</v>
      </c>
      <c r="B739" s="13"/>
      <c r="C739" s="14"/>
      <c r="D739" s="14"/>
      <c r="E739" s="14" t="s">
        <v>2169</v>
      </c>
      <c r="F739" s="15" t="s">
        <v>2185</v>
      </c>
      <c r="G739" s="21" t="s">
        <v>39</v>
      </c>
      <c r="H739" s="45">
        <v>25</v>
      </c>
      <c r="I739" s="23">
        <v>0</v>
      </c>
      <c r="J739" s="18">
        <f>IF(G739 = CHAR(37), H739*I739/100,H739*I739)</f>
        <v>0</v>
      </c>
    </row>
    <row r="740" spans="1:10" s="2" customFormat="1" ht="12" customHeight="1" x14ac:dyDescent="0.5">
      <c r="B740" s="19"/>
      <c r="C740" s="20"/>
      <c r="D740" s="20"/>
      <c r="E740" s="20"/>
      <c r="F740" s="20"/>
      <c r="G740" s="20"/>
      <c r="H740" s="20"/>
      <c r="I740" s="20"/>
      <c r="J740" s="20"/>
    </row>
    <row r="741" spans="1:10" s="2" customFormat="1" ht="12" customHeight="1" x14ac:dyDescent="0.5">
      <c r="A741" s="2">
        <v>10276</v>
      </c>
      <c r="B741" s="13"/>
      <c r="C741" s="14"/>
      <c r="D741" s="14"/>
      <c r="E741" s="14" t="s">
        <v>2186</v>
      </c>
      <c r="F741" s="15" t="s">
        <v>2159</v>
      </c>
      <c r="G741" s="21" t="s">
        <v>39</v>
      </c>
      <c r="H741" s="45">
        <v>20</v>
      </c>
      <c r="I741" s="23">
        <v>0</v>
      </c>
      <c r="J741" s="18">
        <f>IF(G741 = CHAR(37), H741*I741/100,H741*I741)</f>
        <v>0</v>
      </c>
    </row>
    <row r="742" spans="1:10" s="2" customFormat="1" ht="12" customHeight="1" x14ac:dyDescent="0.5">
      <c r="B742" s="19"/>
      <c r="C742" s="20"/>
      <c r="D742" s="20"/>
      <c r="E742" s="20"/>
      <c r="F742" s="20"/>
      <c r="G742" s="20"/>
      <c r="H742" s="20"/>
      <c r="I742" s="20"/>
      <c r="J742" s="20"/>
    </row>
    <row r="743" spans="1:10" s="2" customFormat="1" ht="24" customHeight="1" x14ac:dyDescent="0.5">
      <c r="A743" s="2">
        <v>10277</v>
      </c>
      <c r="B743" s="13"/>
      <c r="C743" s="14"/>
      <c r="D743" s="14"/>
      <c r="E743" s="14" t="s">
        <v>2187</v>
      </c>
      <c r="F743" s="15" t="s">
        <v>2167</v>
      </c>
      <c r="G743" s="21" t="s">
        <v>39</v>
      </c>
      <c r="H743" s="45">
        <v>20</v>
      </c>
      <c r="I743" s="23">
        <v>0</v>
      </c>
      <c r="J743" s="18">
        <f>IF(G743 = CHAR(37), H743*I743/100,H743*I743)</f>
        <v>0</v>
      </c>
    </row>
    <row r="744" spans="1:10" s="2" customFormat="1" ht="12" customHeight="1" x14ac:dyDescent="0.5">
      <c r="B744" s="19"/>
      <c r="C744" s="20"/>
      <c r="D744" s="20"/>
      <c r="E744" s="20"/>
      <c r="F744" s="20"/>
      <c r="G744" s="20"/>
      <c r="H744" s="20"/>
      <c r="I744" s="20"/>
      <c r="J744" s="20"/>
    </row>
    <row r="745" spans="1:10" s="2" customFormat="1" ht="24" customHeight="1" x14ac:dyDescent="0.5">
      <c r="A745" s="2">
        <v>10278</v>
      </c>
      <c r="B745" s="13"/>
      <c r="C745" s="14"/>
      <c r="D745" s="14"/>
      <c r="E745" s="14" t="s">
        <v>2188</v>
      </c>
      <c r="F745" s="15" t="s">
        <v>2189</v>
      </c>
      <c r="G745" s="21" t="s">
        <v>39</v>
      </c>
      <c r="H745" s="45">
        <v>5</v>
      </c>
      <c r="I745" s="23">
        <v>0</v>
      </c>
      <c r="J745" s="18">
        <f>IF(G745 = CHAR(37), H745*I745/100,H745*I745)</f>
        <v>0</v>
      </c>
    </row>
    <row r="746" spans="1:10" s="2" customFormat="1" ht="12" customHeight="1" x14ac:dyDescent="0.5">
      <c r="B746" s="19"/>
      <c r="C746" s="20"/>
      <c r="D746" s="20"/>
      <c r="E746" s="20"/>
      <c r="F746" s="20"/>
      <c r="G746" s="20"/>
      <c r="H746" s="20"/>
      <c r="I746" s="20"/>
      <c r="J746" s="20"/>
    </row>
    <row r="747" spans="1:10" s="2" customFormat="1" ht="36" customHeight="1" x14ac:dyDescent="0.5">
      <c r="A747" s="2">
        <v>10164</v>
      </c>
      <c r="B747" s="13" t="s">
        <v>1777</v>
      </c>
      <c r="C747" s="14"/>
      <c r="D747" s="14"/>
      <c r="E747" s="14"/>
      <c r="F747" s="15" t="s">
        <v>1778</v>
      </c>
      <c r="G747" s="21"/>
      <c r="H747" s="45"/>
      <c r="I747" s="18"/>
      <c r="J747" s="18"/>
    </row>
    <row r="748" spans="1:10" s="2" customFormat="1" ht="12" customHeight="1" x14ac:dyDescent="0.5">
      <c r="B748" s="19"/>
      <c r="C748" s="20"/>
      <c r="D748" s="20"/>
      <c r="E748" s="20"/>
      <c r="F748" s="20"/>
      <c r="G748" s="20"/>
      <c r="H748" s="20"/>
      <c r="I748" s="20"/>
      <c r="J748" s="20"/>
    </row>
    <row r="749" spans="1:10" s="2" customFormat="1" ht="36" customHeight="1" x14ac:dyDescent="0.5">
      <c r="A749" s="2">
        <v>10165</v>
      </c>
      <c r="B749" s="13"/>
      <c r="C749" s="14" t="s">
        <v>1779</v>
      </c>
      <c r="D749" s="14"/>
      <c r="E749" s="14"/>
      <c r="F749" s="15" t="s">
        <v>2190</v>
      </c>
      <c r="G749" s="21" t="s">
        <v>162</v>
      </c>
      <c r="H749" s="45">
        <v>900</v>
      </c>
      <c r="I749" s="23">
        <v>0</v>
      </c>
      <c r="J749" s="18">
        <f>IF(G749 = CHAR(37), H749*I749/100,H749*I749)</f>
        <v>0</v>
      </c>
    </row>
    <row r="750" spans="1:10" s="2" customFormat="1" ht="12" customHeight="1" x14ac:dyDescent="0.5">
      <c r="B750" s="19"/>
      <c r="C750" s="20"/>
      <c r="D750" s="20"/>
      <c r="E750" s="20"/>
      <c r="F750" s="20"/>
      <c r="G750" s="20"/>
      <c r="H750" s="20"/>
      <c r="I750" s="20"/>
      <c r="J750" s="20"/>
    </row>
    <row r="751" spans="1:10" s="2" customFormat="1" ht="12" customHeight="1" x14ac:dyDescent="0.5">
      <c r="B751" s="19"/>
      <c r="C751" s="20"/>
      <c r="D751" s="20"/>
      <c r="E751" s="20"/>
      <c r="F751" s="20"/>
      <c r="G751" s="20"/>
      <c r="H751" s="20"/>
      <c r="I751" s="20"/>
      <c r="J751" s="20"/>
    </row>
    <row r="752" spans="1:10" s="2" customFormat="1" ht="12" customHeight="1" x14ac:dyDescent="0.5">
      <c r="B752" s="19"/>
      <c r="C752" s="20"/>
      <c r="D752" s="20"/>
      <c r="E752" s="20"/>
      <c r="F752" s="20"/>
      <c r="G752" s="20"/>
      <c r="H752" s="20"/>
      <c r="I752" s="20"/>
      <c r="J752" s="20"/>
    </row>
    <row r="753" spans="2:10" s="2" customFormat="1" ht="12" customHeight="1" x14ac:dyDescent="0.5">
      <c r="B753" s="19"/>
      <c r="C753" s="20"/>
      <c r="D753" s="20"/>
      <c r="E753" s="20"/>
      <c r="F753" s="20"/>
      <c r="G753" s="20"/>
      <c r="H753" s="20"/>
      <c r="I753" s="20"/>
      <c r="J753" s="20"/>
    </row>
    <row r="754" spans="2:10" s="2" customFormat="1" ht="12" customHeight="1" x14ac:dyDescent="0.5">
      <c r="B754" s="19"/>
      <c r="C754" s="20"/>
      <c r="D754" s="20"/>
      <c r="E754" s="20"/>
      <c r="F754" s="20"/>
      <c r="G754" s="20"/>
      <c r="H754" s="20"/>
      <c r="I754" s="20"/>
      <c r="J754" s="20"/>
    </row>
    <row r="755" spans="2:10" s="2" customFormat="1" ht="12" customHeight="1" x14ac:dyDescent="0.5">
      <c r="B755" s="19"/>
      <c r="C755" s="20"/>
      <c r="D755" s="20"/>
      <c r="E755" s="20"/>
      <c r="F755" s="20"/>
      <c r="G755" s="20"/>
      <c r="H755" s="20"/>
      <c r="I755" s="20"/>
      <c r="J755" s="20"/>
    </row>
    <row r="756" spans="2:10" s="2" customFormat="1" ht="12" customHeight="1" x14ac:dyDescent="0.5">
      <c r="B756" s="19"/>
      <c r="C756" s="20"/>
      <c r="D756" s="20"/>
      <c r="E756" s="20"/>
      <c r="F756" s="20"/>
      <c r="G756" s="20"/>
      <c r="H756" s="20"/>
      <c r="I756" s="20"/>
      <c r="J756" s="20"/>
    </row>
    <row r="757" spans="2:10" s="2" customFormat="1" ht="12" customHeight="1" x14ac:dyDescent="0.5">
      <c r="B757" s="19"/>
      <c r="C757" s="20"/>
      <c r="D757" s="20"/>
      <c r="E757" s="20"/>
      <c r="F757" s="20"/>
      <c r="G757" s="20"/>
      <c r="H757" s="20"/>
      <c r="I757" s="20"/>
      <c r="J757" s="20"/>
    </row>
    <row r="758" spans="2:10" s="2" customFormat="1" ht="12" customHeight="1" x14ac:dyDescent="0.5">
      <c r="B758" s="19"/>
      <c r="C758" s="20"/>
      <c r="D758" s="20"/>
      <c r="E758" s="20"/>
      <c r="F758" s="20"/>
      <c r="G758" s="20"/>
      <c r="H758" s="20"/>
      <c r="I758" s="20"/>
      <c r="J758" s="20"/>
    </row>
    <row r="759" spans="2:10" s="2" customFormat="1" ht="12" customHeight="1" x14ac:dyDescent="0.5">
      <c r="B759" s="19"/>
      <c r="C759" s="20"/>
      <c r="D759" s="20"/>
      <c r="E759" s="20"/>
      <c r="F759" s="20"/>
      <c r="G759" s="20"/>
      <c r="H759" s="20"/>
      <c r="I759" s="20"/>
      <c r="J759" s="20"/>
    </row>
    <row r="760" spans="2:10" s="2" customFormat="1" ht="12" customHeight="1" x14ac:dyDescent="0.5">
      <c r="B760" s="19"/>
      <c r="C760" s="20"/>
      <c r="D760" s="20"/>
      <c r="E760" s="20"/>
      <c r="F760" s="20"/>
      <c r="G760" s="20"/>
      <c r="H760" s="20"/>
      <c r="I760" s="20"/>
      <c r="J760" s="20"/>
    </row>
    <row r="761" spans="2:10" s="2" customFormat="1" ht="12" customHeight="1" x14ac:dyDescent="0.5">
      <c r="B761" s="19"/>
      <c r="C761" s="20"/>
      <c r="D761" s="20"/>
      <c r="E761" s="20"/>
      <c r="F761" s="20"/>
      <c r="G761" s="20"/>
      <c r="H761" s="20"/>
      <c r="I761" s="20"/>
      <c r="J761" s="20"/>
    </row>
    <row r="762" spans="2:10" s="2" customFormat="1" ht="12" customHeight="1" x14ac:dyDescent="0.5">
      <c r="B762" s="19"/>
      <c r="C762" s="20"/>
      <c r="D762" s="20"/>
      <c r="E762" s="20"/>
      <c r="F762" s="20"/>
      <c r="G762" s="20"/>
      <c r="H762" s="20"/>
      <c r="I762" s="20"/>
      <c r="J762" s="20"/>
    </row>
    <row r="763" spans="2:10" s="2" customFormat="1" ht="12" customHeight="1" x14ac:dyDescent="0.5">
      <c r="B763" s="19"/>
      <c r="C763" s="20"/>
      <c r="D763" s="20"/>
      <c r="E763" s="20"/>
      <c r="F763" s="20"/>
      <c r="G763" s="20"/>
      <c r="H763" s="20"/>
      <c r="I763" s="20"/>
      <c r="J763" s="20"/>
    </row>
    <row r="764" spans="2:10" s="2" customFormat="1" ht="12" customHeight="1" x14ac:dyDescent="0.5">
      <c r="B764" s="19"/>
      <c r="C764" s="20"/>
      <c r="D764" s="20"/>
      <c r="E764" s="20"/>
      <c r="F764" s="20"/>
      <c r="G764" s="20"/>
      <c r="H764" s="20"/>
      <c r="I764" s="20"/>
      <c r="J764" s="20"/>
    </row>
    <row r="765" spans="2:10" s="2" customFormat="1" ht="12" customHeight="1" x14ac:dyDescent="0.5">
      <c r="B765" s="19"/>
      <c r="C765" s="20"/>
      <c r="D765" s="20"/>
      <c r="E765" s="20"/>
      <c r="F765" s="20"/>
      <c r="G765" s="20"/>
      <c r="H765" s="20"/>
      <c r="I765" s="20"/>
      <c r="J765" s="20"/>
    </row>
    <row r="766" spans="2:10" s="2" customFormat="1" ht="12" customHeight="1" x14ac:dyDescent="0.5">
      <c r="B766" s="19"/>
      <c r="C766" s="20"/>
      <c r="D766" s="20"/>
      <c r="E766" s="20"/>
      <c r="F766" s="20"/>
      <c r="G766" s="20"/>
      <c r="H766" s="20"/>
      <c r="I766" s="20"/>
      <c r="J766" s="20"/>
    </row>
    <row r="767" spans="2:10" s="2" customFormat="1" ht="12" customHeight="1" x14ac:dyDescent="0.5">
      <c r="B767" s="19"/>
      <c r="C767" s="20"/>
      <c r="D767" s="20"/>
      <c r="E767" s="20"/>
      <c r="F767" s="20"/>
      <c r="G767" s="20"/>
      <c r="H767" s="20"/>
      <c r="I767" s="20"/>
      <c r="J767" s="20"/>
    </row>
    <row r="768" spans="2:10" s="2" customFormat="1" ht="12" customHeight="1" x14ac:dyDescent="0.5">
      <c r="B768" s="19"/>
      <c r="C768" s="20"/>
      <c r="D768" s="20"/>
      <c r="E768" s="20"/>
      <c r="F768" s="20"/>
      <c r="G768" s="20"/>
      <c r="H768" s="20"/>
      <c r="I768" s="20"/>
      <c r="J768" s="20"/>
    </row>
    <row r="769" spans="1:10" s="2" customFormat="1" ht="12" customHeight="1" x14ac:dyDescent="0.5">
      <c r="B769" s="19"/>
      <c r="C769" s="20"/>
      <c r="D769" s="20"/>
      <c r="E769" s="20"/>
      <c r="F769" s="20"/>
      <c r="G769" s="20"/>
      <c r="H769" s="20"/>
      <c r="I769" s="20"/>
      <c r="J769" s="20"/>
    </row>
    <row r="770" spans="1:10" s="2" customFormat="1" ht="12" customHeight="1" x14ac:dyDescent="0.5">
      <c r="B770" s="19"/>
      <c r="C770" s="20"/>
      <c r="D770" s="20"/>
      <c r="E770" s="20"/>
      <c r="F770" s="20"/>
      <c r="G770" s="20"/>
      <c r="H770" s="20"/>
      <c r="I770" s="20"/>
      <c r="J770" s="20"/>
    </row>
    <row r="771" spans="1:10" s="2" customFormat="1" ht="12" customHeight="1" x14ac:dyDescent="0.5">
      <c r="B771" s="19"/>
      <c r="C771" s="20"/>
      <c r="D771" s="20"/>
      <c r="E771" s="20"/>
      <c r="F771" s="20"/>
      <c r="G771" s="20"/>
      <c r="H771" s="20"/>
      <c r="I771" s="20"/>
      <c r="J771" s="20"/>
    </row>
    <row r="772" spans="1:10" s="2" customFormat="1" ht="12" customHeight="1" x14ac:dyDescent="0.5">
      <c r="B772" s="19"/>
      <c r="C772" s="20"/>
      <c r="D772" s="20"/>
      <c r="E772" s="20"/>
      <c r="F772" s="20"/>
      <c r="G772" s="20"/>
      <c r="H772" s="20"/>
      <c r="I772" s="20"/>
      <c r="J772" s="20"/>
    </row>
    <row r="773" spans="1:10" s="2" customFormat="1" ht="12" customHeight="1" x14ac:dyDescent="0.5">
      <c r="B773" s="19"/>
      <c r="C773" s="20"/>
      <c r="D773" s="20"/>
      <c r="E773" s="20"/>
      <c r="F773" s="20"/>
      <c r="G773" s="20"/>
      <c r="H773" s="20"/>
      <c r="I773" s="20"/>
      <c r="J773" s="20"/>
    </row>
    <row r="774" spans="1:10" s="2" customFormat="1" ht="12" customHeight="1" x14ac:dyDescent="0.5">
      <c r="B774" s="19"/>
      <c r="C774" s="20"/>
      <c r="D774" s="20"/>
      <c r="E774" s="20"/>
      <c r="F774" s="20"/>
      <c r="G774" s="20"/>
      <c r="H774" s="20"/>
      <c r="I774" s="20"/>
      <c r="J774" s="20"/>
    </row>
    <row r="775" spans="1:10" s="2" customFormat="1" ht="12" customHeight="1" x14ac:dyDescent="0.5">
      <c r="B775" s="19"/>
      <c r="C775" s="20"/>
      <c r="D775" s="20"/>
      <c r="E775" s="20"/>
      <c r="F775" s="20"/>
      <c r="G775" s="20"/>
      <c r="H775" s="20"/>
      <c r="I775" s="20"/>
      <c r="J775" s="20"/>
    </row>
    <row r="776" spans="1:10" s="2" customFormat="1" ht="12" customHeight="1" x14ac:dyDescent="0.5">
      <c r="B776" s="19"/>
      <c r="C776" s="20"/>
      <c r="D776" s="20"/>
      <c r="E776" s="20"/>
      <c r="F776" s="20"/>
      <c r="G776" s="20"/>
      <c r="H776" s="20"/>
      <c r="I776" s="20"/>
      <c r="J776" s="20"/>
    </row>
    <row r="777" spans="1:10" s="2" customFormat="1" ht="12" customHeight="1" x14ac:dyDescent="0.5">
      <c r="B777" s="19"/>
      <c r="C777" s="20"/>
      <c r="D777" s="20"/>
      <c r="E777" s="20"/>
      <c r="F777" s="20"/>
      <c r="G777" s="20"/>
      <c r="H777" s="20"/>
      <c r="I777" s="20"/>
      <c r="J777" s="20"/>
    </row>
    <row r="778" spans="1:10" s="3" customFormat="1" ht="20.100000000000001" customHeight="1" x14ac:dyDescent="0.5">
      <c r="B778" s="25" t="s">
        <v>138</v>
      </c>
      <c r="C778" s="26"/>
      <c r="D778" s="26"/>
      <c r="E778" s="26"/>
      <c r="F778" s="27"/>
      <c r="G778" s="28"/>
      <c r="H778" s="29"/>
      <c r="I778" s="29"/>
      <c r="J778" s="30">
        <f>SUM(J722:J777)</f>
        <v>0</v>
      </c>
    </row>
    <row r="779" spans="1:10" s="1" customFormat="1" ht="12" customHeight="1" x14ac:dyDescent="0.5">
      <c r="J779" s="31" t="s">
        <v>2191</v>
      </c>
    </row>
    <row r="780" spans="1:10" s="4" customFormat="1" ht="13" x14ac:dyDescent="0.5">
      <c r="B780" s="47" t="s">
        <v>2086</v>
      </c>
    </row>
    <row r="781" spans="1:10" s="1" customFormat="1" ht="11.7" x14ac:dyDescent="0.5">
      <c r="B781" s="44" t="s">
        <v>1796</v>
      </c>
    </row>
    <row r="782" spans="1:10" s="2" customFormat="1" ht="39.450000000000003" customHeight="1" x14ac:dyDescent="0.5">
      <c r="B782" s="7"/>
      <c r="C782" s="8" t="s">
        <v>3</v>
      </c>
      <c r="D782" s="8"/>
      <c r="E782" s="8"/>
      <c r="F782" s="7" t="s">
        <v>4</v>
      </c>
      <c r="G782" s="7" t="s">
        <v>5</v>
      </c>
      <c r="H782" s="7" t="s">
        <v>6</v>
      </c>
      <c r="I782" s="7" t="s">
        <v>7</v>
      </c>
      <c r="J782" s="9" t="s">
        <v>1589</v>
      </c>
    </row>
    <row r="783" spans="1:10" s="3" customFormat="1" ht="20.100000000000001" customHeight="1" x14ac:dyDescent="0.5">
      <c r="B783" s="10"/>
      <c r="C783" s="11"/>
      <c r="D783" s="11"/>
      <c r="E783" s="11"/>
      <c r="F783" s="11"/>
      <c r="G783" s="11"/>
      <c r="H783" s="11"/>
      <c r="I783" s="11"/>
      <c r="J783" s="12"/>
    </row>
    <row r="784" spans="1:10" s="2" customFormat="1" ht="12" customHeight="1" x14ac:dyDescent="0.5">
      <c r="A784" s="2">
        <v>10113</v>
      </c>
      <c r="B784" s="13" t="s">
        <v>1797</v>
      </c>
      <c r="C784" s="14"/>
      <c r="D784" s="14"/>
      <c r="E784" s="14"/>
      <c r="F784" s="32" t="s">
        <v>1798</v>
      </c>
      <c r="G784" s="21"/>
      <c r="H784" s="45"/>
      <c r="I784" s="18"/>
      <c r="J784" s="18"/>
    </row>
    <row r="785" spans="1:10" s="2" customFormat="1" ht="12" customHeight="1" x14ac:dyDescent="0.5">
      <c r="B785" s="19"/>
      <c r="C785" s="20"/>
      <c r="D785" s="20"/>
      <c r="E785" s="20"/>
      <c r="F785" s="20"/>
      <c r="G785" s="20"/>
      <c r="H785" s="20"/>
      <c r="I785" s="20"/>
      <c r="J785" s="20"/>
    </row>
    <row r="786" spans="1:10" s="2" customFormat="1" ht="36" customHeight="1" x14ac:dyDescent="0.5">
      <c r="A786" s="2">
        <v>10234</v>
      </c>
      <c r="B786" s="13" t="s">
        <v>1968</v>
      </c>
      <c r="C786" s="14"/>
      <c r="D786" s="14"/>
      <c r="E786" s="14"/>
      <c r="F786" s="32" t="s">
        <v>1969</v>
      </c>
      <c r="G786" s="21"/>
      <c r="H786" s="45"/>
      <c r="I786" s="18"/>
      <c r="J786" s="18"/>
    </row>
    <row r="787" spans="1:10" s="2" customFormat="1" ht="12" customHeight="1" x14ac:dyDescent="0.5">
      <c r="B787" s="19"/>
      <c r="C787" s="20"/>
      <c r="D787" s="20"/>
      <c r="E787" s="20"/>
      <c r="F787" s="20"/>
      <c r="G787" s="20"/>
      <c r="H787" s="20"/>
      <c r="I787" s="20"/>
      <c r="J787" s="20"/>
    </row>
    <row r="788" spans="1:10" s="2" customFormat="1" ht="12" customHeight="1" x14ac:dyDescent="0.5">
      <c r="A788" s="2">
        <v>10235</v>
      </c>
      <c r="B788" s="13"/>
      <c r="C788" s="14" t="s">
        <v>1970</v>
      </c>
      <c r="D788" s="14"/>
      <c r="E788" s="14"/>
      <c r="F788" s="15" t="s">
        <v>1971</v>
      </c>
      <c r="G788" s="21"/>
      <c r="H788" s="45"/>
      <c r="I788" s="18"/>
      <c r="J788" s="18"/>
    </row>
    <row r="789" spans="1:10" s="2" customFormat="1" ht="12" customHeight="1" x14ac:dyDescent="0.5">
      <c r="B789" s="19"/>
      <c r="C789" s="20"/>
      <c r="D789" s="20"/>
      <c r="E789" s="20"/>
      <c r="F789" s="20"/>
      <c r="G789" s="20"/>
      <c r="H789" s="20"/>
      <c r="I789" s="20"/>
      <c r="J789" s="20"/>
    </row>
    <row r="790" spans="1:10" s="2" customFormat="1" ht="12" customHeight="1" x14ac:dyDescent="0.5">
      <c r="A790" s="2">
        <v>10236</v>
      </c>
      <c r="B790" s="13"/>
      <c r="C790" s="14" t="s">
        <v>1973</v>
      </c>
      <c r="D790" s="14"/>
      <c r="E790" s="14"/>
      <c r="F790" s="15" t="s">
        <v>1974</v>
      </c>
      <c r="G790" s="21"/>
      <c r="H790" s="45"/>
      <c r="I790" s="18"/>
      <c r="J790" s="18"/>
    </row>
    <row r="791" spans="1:10" s="2" customFormat="1" ht="12" customHeight="1" x14ac:dyDescent="0.5">
      <c r="B791" s="19"/>
      <c r="C791" s="20"/>
      <c r="D791" s="20"/>
      <c r="E791" s="20"/>
      <c r="F791" s="20"/>
      <c r="G791" s="20"/>
      <c r="H791" s="20"/>
      <c r="I791" s="20"/>
      <c r="J791" s="20"/>
    </row>
    <row r="792" spans="1:10" s="2" customFormat="1" ht="12" customHeight="1" x14ac:dyDescent="0.5">
      <c r="A792" s="2">
        <v>10237</v>
      </c>
      <c r="B792" s="13"/>
      <c r="C792" s="14"/>
      <c r="D792" s="14" t="s">
        <v>97</v>
      </c>
      <c r="E792" s="14"/>
      <c r="F792" s="15" t="s">
        <v>1975</v>
      </c>
      <c r="G792" s="21" t="s">
        <v>355</v>
      </c>
      <c r="H792" s="45">
        <v>30</v>
      </c>
      <c r="I792" s="23">
        <v>0</v>
      </c>
      <c r="J792" s="18">
        <f>IF(G792 = CHAR(37), H792*I792/100,H792*I792)</f>
        <v>0</v>
      </c>
    </row>
    <row r="793" spans="1:10" s="2" customFormat="1" ht="12" customHeight="1" x14ac:dyDescent="0.5">
      <c r="B793" s="19"/>
      <c r="C793" s="20"/>
      <c r="D793" s="20"/>
      <c r="E793" s="20"/>
      <c r="F793" s="20"/>
      <c r="G793" s="20"/>
      <c r="H793" s="20"/>
      <c r="I793" s="20"/>
      <c r="J793" s="20"/>
    </row>
    <row r="794" spans="1:10" s="2" customFormat="1" ht="24" customHeight="1" x14ac:dyDescent="0.5">
      <c r="A794" s="2">
        <v>10238</v>
      </c>
      <c r="B794" s="13"/>
      <c r="C794" s="14"/>
      <c r="D794" s="14" t="s">
        <v>112</v>
      </c>
      <c r="E794" s="14"/>
      <c r="F794" s="15" t="s">
        <v>1976</v>
      </c>
      <c r="G794" s="21" t="s">
        <v>562</v>
      </c>
      <c r="H794" s="45">
        <v>15</v>
      </c>
      <c r="I794" s="23">
        <v>0</v>
      </c>
      <c r="J794" s="18">
        <f>IF(G794 = CHAR(37), H794*I794/100,H794*I794)</f>
        <v>0</v>
      </c>
    </row>
    <row r="795" spans="1:10" s="2" customFormat="1" ht="12" customHeight="1" x14ac:dyDescent="0.5">
      <c r="B795" s="19"/>
      <c r="C795" s="20"/>
      <c r="D795" s="20"/>
      <c r="E795" s="20"/>
      <c r="F795" s="20"/>
      <c r="G795" s="20"/>
      <c r="H795" s="20"/>
      <c r="I795" s="20"/>
      <c r="J795" s="20"/>
    </row>
    <row r="796" spans="1:10" s="2" customFormat="1" ht="48" customHeight="1" x14ac:dyDescent="0.5">
      <c r="A796" s="2">
        <v>10239</v>
      </c>
      <c r="B796" s="13"/>
      <c r="C796" s="14" t="s">
        <v>1977</v>
      </c>
      <c r="D796" s="14"/>
      <c r="E796" s="14"/>
      <c r="F796" s="15" t="s">
        <v>2192</v>
      </c>
      <c r="G796" s="21" t="s">
        <v>22</v>
      </c>
      <c r="H796" s="45">
        <v>1</v>
      </c>
      <c r="I796" s="23">
        <v>0</v>
      </c>
      <c r="J796" s="18">
        <f>IF(G796 = CHAR(37), H796*I796/100,H796*I796)</f>
        <v>0</v>
      </c>
    </row>
    <row r="797" spans="1:10" s="2" customFormat="1" ht="12" customHeight="1" x14ac:dyDescent="0.5">
      <c r="B797" s="19"/>
      <c r="C797" s="20"/>
      <c r="D797" s="20"/>
      <c r="E797" s="20"/>
      <c r="F797" s="20"/>
      <c r="G797" s="20"/>
      <c r="H797" s="20"/>
      <c r="I797" s="20"/>
      <c r="J797" s="20"/>
    </row>
    <row r="798" spans="1:10" s="2" customFormat="1" ht="12" customHeight="1" x14ac:dyDescent="0.5">
      <c r="A798" s="2">
        <v>10241</v>
      </c>
      <c r="B798" s="13" t="s">
        <v>2193</v>
      </c>
      <c r="C798" s="14"/>
      <c r="D798" s="14"/>
      <c r="E798" s="14"/>
      <c r="F798" s="15" t="s">
        <v>2194</v>
      </c>
      <c r="G798" s="21"/>
      <c r="H798" s="45"/>
      <c r="I798" s="18"/>
      <c r="J798" s="18"/>
    </row>
    <row r="799" spans="1:10" s="2" customFormat="1" ht="12" customHeight="1" x14ac:dyDescent="0.5">
      <c r="B799" s="19"/>
      <c r="C799" s="20"/>
      <c r="D799" s="20"/>
      <c r="E799" s="20"/>
      <c r="F799" s="20"/>
      <c r="G799" s="20"/>
      <c r="H799" s="20"/>
      <c r="I799" s="20"/>
      <c r="J799" s="20"/>
    </row>
    <row r="800" spans="1:10" s="2" customFormat="1" ht="12" customHeight="1" x14ac:dyDescent="0.5">
      <c r="A800" s="2">
        <v>10242</v>
      </c>
      <c r="B800" s="13"/>
      <c r="C800" s="14" t="s">
        <v>2195</v>
      </c>
      <c r="D800" s="14"/>
      <c r="E800" s="14"/>
      <c r="F800" s="15" t="s">
        <v>2196</v>
      </c>
      <c r="G800" s="21" t="s">
        <v>73</v>
      </c>
      <c r="H800" s="45">
        <v>4</v>
      </c>
      <c r="I800" s="23">
        <v>0</v>
      </c>
      <c r="J800" s="18">
        <f>IF(G800 = CHAR(37), H800*I800/100,H800*I800)</f>
        <v>0</v>
      </c>
    </row>
    <row r="801" spans="1:10" s="2" customFormat="1" ht="12" customHeight="1" x14ac:dyDescent="0.5">
      <c r="B801" s="19"/>
      <c r="C801" s="20"/>
      <c r="D801" s="20"/>
      <c r="E801" s="20"/>
      <c r="F801" s="20"/>
      <c r="G801" s="20"/>
      <c r="H801" s="20"/>
      <c r="I801" s="20"/>
      <c r="J801" s="20"/>
    </row>
    <row r="802" spans="1:10" s="2" customFormat="1" ht="24" customHeight="1" x14ac:dyDescent="0.5">
      <c r="A802" s="2">
        <v>10240</v>
      </c>
      <c r="B802" s="13" t="s">
        <v>1979</v>
      </c>
      <c r="C802" s="14"/>
      <c r="D802" s="14"/>
      <c r="E802" s="14"/>
      <c r="F802" s="32" t="s">
        <v>1980</v>
      </c>
      <c r="G802" s="21" t="s">
        <v>73</v>
      </c>
      <c r="H802" s="45">
        <v>2</v>
      </c>
      <c r="I802" s="23">
        <v>0</v>
      </c>
      <c r="J802" s="18">
        <f>IF(G802 = CHAR(37), H802*I802/100,H802*I802)</f>
        <v>0</v>
      </c>
    </row>
    <row r="803" spans="1:10" s="2" customFormat="1" ht="12" customHeight="1" x14ac:dyDescent="0.5">
      <c r="B803" s="19"/>
      <c r="C803" s="20"/>
      <c r="D803" s="20"/>
      <c r="E803" s="20"/>
      <c r="F803" s="20"/>
      <c r="G803" s="20"/>
      <c r="H803" s="20"/>
      <c r="I803" s="20"/>
      <c r="J803" s="20"/>
    </row>
    <row r="804" spans="1:10" s="2" customFormat="1" ht="12" customHeight="1" x14ac:dyDescent="0.5">
      <c r="B804" s="19"/>
      <c r="C804" s="20"/>
      <c r="D804" s="20"/>
      <c r="E804" s="20"/>
      <c r="F804" s="20"/>
      <c r="G804" s="20"/>
      <c r="H804" s="20"/>
      <c r="I804" s="20"/>
      <c r="J804" s="20"/>
    </row>
    <row r="805" spans="1:10" s="2" customFormat="1" ht="12" customHeight="1" x14ac:dyDescent="0.5">
      <c r="B805" s="19"/>
      <c r="C805" s="20"/>
      <c r="D805" s="20"/>
      <c r="E805" s="20"/>
      <c r="F805" s="20"/>
      <c r="G805" s="20"/>
      <c r="H805" s="20"/>
      <c r="I805" s="20"/>
      <c r="J805" s="20"/>
    </row>
    <row r="806" spans="1:10" s="2" customFormat="1" ht="12" customHeight="1" x14ac:dyDescent="0.5">
      <c r="B806" s="19"/>
      <c r="C806" s="20"/>
      <c r="D806" s="20"/>
      <c r="E806" s="20"/>
      <c r="F806" s="20"/>
      <c r="G806" s="20"/>
      <c r="H806" s="20"/>
      <c r="I806" s="20"/>
      <c r="J806" s="20"/>
    </row>
    <row r="807" spans="1:10" s="2" customFormat="1" ht="12" customHeight="1" x14ac:dyDescent="0.5">
      <c r="B807" s="19"/>
      <c r="C807" s="20"/>
      <c r="D807" s="20"/>
      <c r="E807" s="20"/>
      <c r="F807" s="20"/>
      <c r="G807" s="20"/>
      <c r="H807" s="20"/>
      <c r="I807" s="20"/>
      <c r="J807" s="20"/>
    </row>
    <row r="808" spans="1:10" s="2" customFormat="1" ht="12" customHeight="1" x14ac:dyDescent="0.5">
      <c r="B808" s="19"/>
      <c r="C808" s="20"/>
      <c r="D808" s="20"/>
      <c r="E808" s="20"/>
      <c r="F808" s="20"/>
      <c r="G808" s="20"/>
      <c r="H808" s="20"/>
      <c r="I808" s="20"/>
      <c r="J808" s="20"/>
    </row>
    <row r="809" spans="1:10" s="2" customFormat="1" ht="12" customHeight="1" x14ac:dyDescent="0.5">
      <c r="B809" s="19"/>
      <c r="C809" s="20"/>
      <c r="D809" s="20"/>
      <c r="E809" s="20"/>
      <c r="F809" s="20"/>
      <c r="G809" s="20"/>
      <c r="H809" s="20"/>
      <c r="I809" s="20"/>
      <c r="J809" s="20"/>
    </row>
    <row r="810" spans="1:10" s="2" customFormat="1" ht="12" customHeight="1" x14ac:dyDescent="0.5">
      <c r="B810" s="19"/>
      <c r="C810" s="20"/>
      <c r="D810" s="20"/>
      <c r="E810" s="20"/>
      <c r="F810" s="20"/>
      <c r="G810" s="20"/>
      <c r="H810" s="20"/>
      <c r="I810" s="20"/>
      <c r="J810" s="20"/>
    </row>
    <row r="811" spans="1:10" s="2" customFormat="1" ht="12" customHeight="1" x14ac:dyDescent="0.5">
      <c r="B811" s="19"/>
      <c r="C811" s="20"/>
      <c r="D811" s="20"/>
      <c r="E811" s="20"/>
      <c r="F811" s="20"/>
      <c r="G811" s="20"/>
      <c r="H811" s="20"/>
      <c r="I811" s="20"/>
      <c r="J811" s="20"/>
    </row>
    <row r="812" spans="1:10" s="2" customFormat="1" ht="12" customHeight="1" x14ac:dyDescent="0.5">
      <c r="B812" s="19"/>
      <c r="C812" s="20"/>
      <c r="D812" s="20"/>
      <c r="E812" s="20"/>
      <c r="F812" s="20"/>
      <c r="G812" s="20"/>
      <c r="H812" s="20"/>
      <c r="I812" s="20"/>
      <c r="J812" s="20"/>
    </row>
    <row r="813" spans="1:10" s="2" customFormat="1" ht="12" customHeight="1" x14ac:dyDescent="0.5">
      <c r="B813" s="19"/>
      <c r="C813" s="20"/>
      <c r="D813" s="20"/>
      <c r="E813" s="20"/>
      <c r="F813" s="20"/>
      <c r="G813" s="20"/>
      <c r="H813" s="20"/>
      <c r="I813" s="20"/>
      <c r="J813" s="20"/>
    </row>
    <row r="814" spans="1:10" s="2" customFormat="1" ht="12" customHeight="1" x14ac:dyDescent="0.5">
      <c r="B814" s="19"/>
      <c r="C814" s="20"/>
      <c r="D814" s="20"/>
      <c r="E814" s="20"/>
      <c r="F814" s="20"/>
      <c r="G814" s="20"/>
      <c r="H814" s="20"/>
      <c r="I814" s="20"/>
      <c r="J814" s="20"/>
    </row>
    <row r="815" spans="1:10" s="2" customFormat="1" ht="12" customHeight="1" x14ac:dyDescent="0.5">
      <c r="B815" s="19"/>
      <c r="C815" s="20"/>
      <c r="D815" s="20"/>
      <c r="E815" s="20"/>
      <c r="F815" s="20"/>
      <c r="G815" s="20"/>
      <c r="H815" s="20"/>
      <c r="I815" s="20"/>
      <c r="J815" s="20"/>
    </row>
    <row r="816" spans="1:10" s="2" customFormat="1" ht="12" customHeight="1" x14ac:dyDescent="0.5">
      <c r="B816" s="19"/>
      <c r="C816" s="20"/>
      <c r="D816" s="20"/>
      <c r="E816" s="20"/>
      <c r="F816" s="20"/>
      <c r="G816" s="20"/>
      <c r="H816" s="20"/>
      <c r="I816" s="20"/>
      <c r="J816" s="20"/>
    </row>
    <row r="817" spans="2:10" s="2" customFormat="1" ht="12" customHeight="1" x14ac:dyDescent="0.5">
      <c r="B817" s="19"/>
      <c r="C817" s="20"/>
      <c r="D817" s="20"/>
      <c r="E817" s="20"/>
      <c r="F817" s="20"/>
      <c r="G817" s="20"/>
      <c r="H817" s="20"/>
      <c r="I817" s="20"/>
      <c r="J817" s="20"/>
    </row>
    <row r="818" spans="2:10" s="2" customFormat="1" ht="12" customHeight="1" x14ac:dyDescent="0.5">
      <c r="B818" s="19"/>
      <c r="C818" s="20"/>
      <c r="D818" s="20"/>
      <c r="E818" s="20"/>
      <c r="F818" s="20"/>
      <c r="G818" s="20"/>
      <c r="H818" s="20"/>
      <c r="I818" s="20"/>
      <c r="J818" s="20"/>
    </row>
    <row r="819" spans="2:10" s="2" customFormat="1" ht="12" customHeight="1" x14ac:dyDescent="0.5">
      <c r="B819" s="19"/>
      <c r="C819" s="20"/>
      <c r="D819" s="20"/>
      <c r="E819" s="20"/>
      <c r="F819" s="20"/>
      <c r="G819" s="20"/>
      <c r="H819" s="20"/>
      <c r="I819" s="20"/>
      <c r="J819" s="20"/>
    </row>
    <row r="820" spans="2:10" s="2" customFormat="1" ht="12" customHeight="1" x14ac:dyDescent="0.5">
      <c r="B820" s="19"/>
      <c r="C820" s="20"/>
      <c r="D820" s="20"/>
      <c r="E820" s="20"/>
      <c r="F820" s="20"/>
      <c r="G820" s="20"/>
      <c r="H820" s="20"/>
      <c r="I820" s="20"/>
      <c r="J820" s="20"/>
    </row>
    <row r="821" spans="2:10" s="2" customFormat="1" ht="12" customHeight="1" x14ac:dyDescent="0.5">
      <c r="B821" s="19"/>
      <c r="C821" s="20"/>
      <c r="D821" s="20"/>
      <c r="E821" s="20"/>
      <c r="F821" s="20"/>
      <c r="G821" s="20"/>
      <c r="H821" s="20"/>
      <c r="I821" s="20"/>
      <c r="J821" s="20"/>
    </row>
    <row r="822" spans="2:10" s="2" customFormat="1" ht="12" customHeight="1" x14ac:dyDescent="0.5">
      <c r="B822" s="19"/>
      <c r="C822" s="20"/>
      <c r="D822" s="20"/>
      <c r="E822" s="20"/>
      <c r="F822" s="20"/>
      <c r="G822" s="20"/>
      <c r="H822" s="20"/>
      <c r="I822" s="20"/>
      <c r="J822" s="20"/>
    </row>
    <row r="823" spans="2:10" s="2" customFormat="1" ht="12" customHeight="1" x14ac:dyDescent="0.5">
      <c r="B823" s="19"/>
      <c r="C823" s="20"/>
      <c r="D823" s="20"/>
      <c r="E823" s="20"/>
      <c r="F823" s="20"/>
      <c r="G823" s="20"/>
      <c r="H823" s="20"/>
      <c r="I823" s="20"/>
      <c r="J823" s="20"/>
    </row>
    <row r="824" spans="2:10" s="2" customFormat="1" ht="12" customHeight="1" x14ac:dyDescent="0.5">
      <c r="B824" s="19"/>
      <c r="C824" s="20"/>
      <c r="D824" s="20"/>
      <c r="E824" s="20"/>
      <c r="F824" s="20"/>
      <c r="G824" s="20"/>
      <c r="H824" s="20"/>
      <c r="I824" s="20"/>
      <c r="J824" s="20"/>
    </row>
    <row r="825" spans="2:10" s="2" customFormat="1" ht="12" customHeight="1" x14ac:dyDescent="0.5">
      <c r="B825" s="19"/>
      <c r="C825" s="20"/>
      <c r="D825" s="20"/>
      <c r="E825" s="20"/>
      <c r="F825" s="20"/>
      <c r="G825" s="20"/>
      <c r="H825" s="20"/>
      <c r="I825" s="20"/>
      <c r="J825" s="20"/>
    </row>
    <row r="826" spans="2:10" s="2" customFormat="1" ht="12" customHeight="1" x14ac:dyDescent="0.5">
      <c r="B826" s="19"/>
      <c r="C826" s="20"/>
      <c r="D826" s="20"/>
      <c r="E826" s="20"/>
      <c r="F826" s="20"/>
      <c r="G826" s="20"/>
      <c r="H826" s="20"/>
      <c r="I826" s="20"/>
      <c r="J826" s="20"/>
    </row>
    <row r="827" spans="2:10" s="2" customFormat="1" ht="12" customHeight="1" x14ac:dyDescent="0.5">
      <c r="B827" s="19"/>
      <c r="C827" s="20"/>
      <c r="D827" s="20"/>
      <c r="E827" s="20"/>
      <c r="F827" s="20"/>
      <c r="G827" s="20"/>
      <c r="H827" s="20"/>
      <c r="I827" s="20"/>
      <c r="J827" s="20"/>
    </row>
    <row r="828" spans="2:10" s="2" customFormat="1" ht="12" customHeight="1" x14ac:dyDescent="0.5">
      <c r="B828" s="19"/>
      <c r="C828" s="20"/>
      <c r="D828" s="20"/>
      <c r="E828" s="20"/>
      <c r="F828" s="20"/>
      <c r="G828" s="20"/>
      <c r="H828" s="20"/>
      <c r="I828" s="20"/>
      <c r="J828" s="20"/>
    </row>
    <row r="829" spans="2:10" s="2" customFormat="1" ht="12" customHeight="1" x14ac:dyDescent="0.5">
      <c r="B829" s="19"/>
      <c r="C829" s="20"/>
      <c r="D829" s="20"/>
      <c r="E829" s="20"/>
      <c r="F829" s="20"/>
      <c r="G829" s="20"/>
      <c r="H829" s="20"/>
      <c r="I829" s="20"/>
      <c r="J829" s="20"/>
    </row>
    <row r="830" spans="2:10" s="2" customFormat="1" ht="12" customHeight="1" x14ac:dyDescent="0.5">
      <c r="B830" s="19"/>
      <c r="C830" s="20"/>
      <c r="D830" s="20"/>
      <c r="E830" s="20"/>
      <c r="F830" s="20"/>
      <c r="G830" s="20"/>
      <c r="H830" s="20"/>
      <c r="I830" s="20"/>
      <c r="J830" s="20"/>
    </row>
    <row r="831" spans="2:10" s="2" customFormat="1" ht="12" customHeight="1" x14ac:dyDescent="0.5">
      <c r="B831" s="19"/>
      <c r="C831" s="20"/>
      <c r="D831" s="20"/>
      <c r="E831" s="20"/>
      <c r="F831" s="20"/>
      <c r="G831" s="20"/>
      <c r="H831" s="20"/>
      <c r="I831" s="20"/>
      <c r="J831" s="20"/>
    </row>
    <row r="832" spans="2:10" s="2" customFormat="1" ht="12" customHeight="1" x14ac:dyDescent="0.5">
      <c r="B832" s="19"/>
      <c r="C832" s="20"/>
      <c r="D832" s="20"/>
      <c r="E832" s="20"/>
      <c r="F832" s="20"/>
      <c r="G832" s="20"/>
      <c r="H832" s="20"/>
      <c r="I832" s="20"/>
      <c r="J832" s="20"/>
    </row>
    <row r="833" spans="1:10" s="2" customFormat="1" ht="12" customHeight="1" x14ac:dyDescent="0.5">
      <c r="B833" s="19"/>
      <c r="C833" s="20"/>
      <c r="D833" s="20"/>
      <c r="E833" s="20"/>
      <c r="F833" s="20"/>
      <c r="G833" s="20"/>
      <c r="H833" s="20"/>
      <c r="I833" s="20"/>
      <c r="J833" s="20"/>
    </row>
    <row r="834" spans="1:10" s="2" customFormat="1" ht="12" customHeight="1" x14ac:dyDescent="0.5">
      <c r="B834" s="19"/>
      <c r="C834" s="20"/>
      <c r="D834" s="20"/>
      <c r="E834" s="20"/>
      <c r="F834" s="20"/>
      <c r="G834" s="20"/>
      <c r="H834" s="20"/>
      <c r="I834" s="20"/>
      <c r="J834" s="20"/>
    </row>
    <row r="835" spans="1:10" s="2" customFormat="1" ht="12" customHeight="1" x14ac:dyDescent="0.5">
      <c r="B835" s="19"/>
      <c r="C835" s="20"/>
      <c r="D835" s="20"/>
      <c r="E835" s="20"/>
      <c r="F835" s="20"/>
      <c r="G835" s="20"/>
      <c r="H835" s="20"/>
      <c r="I835" s="20"/>
      <c r="J835" s="20"/>
    </row>
    <row r="836" spans="1:10" s="2" customFormat="1" ht="12" customHeight="1" x14ac:dyDescent="0.5">
      <c r="B836" s="19"/>
      <c r="C836" s="20"/>
      <c r="D836" s="20"/>
      <c r="E836" s="20"/>
      <c r="F836" s="20"/>
      <c r="G836" s="20"/>
      <c r="H836" s="20"/>
      <c r="I836" s="20"/>
      <c r="J836" s="20"/>
    </row>
    <row r="837" spans="1:10" s="2" customFormat="1" ht="12" customHeight="1" x14ac:dyDescent="0.5">
      <c r="B837" s="19"/>
      <c r="C837" s="20"/>
      <c r="D837" s="20"/>
      <c r="E837" s="20"/>
      <c r="F837" s="20"/>
      <c r="G837" s="20"/>
      <c r="H837" s="20"/>
      <c r="I837" s="20"/>
      <c r="J837" s="20"/>
    </row>
    <row r="838" spans="1:10" s="2" customFormat="1" ht="12" customHeight="1" x14ac:dyDescent="0.5">
      <c r="B838" s="19"/>
      <c r="C838" s="20"/>
      <c r="D838" s="20"/>
      <c r="E838" s="20"/>
      <c r="F838" s="20"/>
      <c r="G838" s="20"/>
      <c r="H838" s="20"/>
      <c r="I838" s="20"/>
      <c r="J838" s="20"/>
    </row>
    <row r="839" spans="1:10" s="3" customFormat="1" ht="20.100000000000001" customHeight="1" x14ac:dyDescent="0.5">
      <c r="B839" s="25" t="s">
        <v>138</v>
      </c>
      <c r="C839" s="26"/>
      <c r="D839" s="26"/>
      <c r="E839" s="26"/>
      <c r="F839" s="27"/>
      <c r="G839" s="28"/>
      <c r="H839" s="29"/>
      <c r="I839" s="29"/>
      <c r="J839" s="30">
        <f>SUM(J783:J838)</f>
        <v>0</v>
      </c>
    </row>
    <row r="840" spans="1:10" s="1" customFormat="1" ht="12" customHeight="1" x14ac:dyDescent="0.5">
      <c r="J840" s="31" t="s">
        <v>2197</v>
      </c>
    </row>
    <row r="841" spans="1:10" s="4" customFormat="1" ht="13" x14ac:dyDescent="0.5">
      <c r="B841" s="47" t="s">
        <v>2086</v>
      </c>
    </row>
    <row r="842" spans="1:10" s="1" customFormat="1" ht="11.7" x14ac:dyDescent="0.5">
      <c r="B842" s="44" t="s">
        <v>1812</v>
      </c>
    </row>
    <row r="843" spans="1:10" s="2" customFormat="1" ht="39.450000000000003" customHeight="1" x14ac:dyDescent="0.5">
      <c r="B843" s="7"/>
      <c r="C843" s="8" t="s">
        <v>3</v>
      </c>
      <c r="D843" s="8"/>
      <c r="E843" s="8"/>
      <c r="F843" s="7" t="s">
        <v>4</v>
      </c>
      <c r="G843" s="7" t="s">
        <v>5</v>
      </c>
      <c r="H843" s="7" t="s">
        <v>6</v>
      </c>
      <c r="I843" s="7" t="s">
        <v>7</v>
      </c>
      <c r="J843" s="9" t="s">
        <v>1589</v>
      </c>
    </row>
    <row r="844" spans="1:10" s="3" customFormat="1" ht="20.100000000000001" customHeight="1" x14ac:dyDescent="0.5">
      <c r="B844" s="10"/>
      <c r="C844" s="11"/>
      <c r="D844" s="11"/>
      <c r="E844" s="11"/>
      <c r="F844" s="11"/>
      <c r="G844" s="11"/>
      <c r="H844" s="11"/>
      <c r="I844" s="11"/>
      <c r="J844" s="12"/>
    </row>
    <row r="845" spans="1:10" s="2" customFormat="1" ht="24" customHeight="1" x14ac:dyDescent="0.5">
      <c r="A845" s="2">
        <v>10114</v>
      </c>
      <c r="B845" s="13" t="s">
        <v>1813</v>
      </c>
      <c r="C845" s="14"/>
      <c r="D845" s="14"/>
      <c r="E845" s="14"/>
      <c r="F845" s="32" t="s">
        <v>1814</v>
      </c>
      <c r="G845" s="21"/>
      <c r="H845" s="45"/>
      <c r="I845" s="18"/>
      <c r="J845" s="18"/>
    </row>
    <row r="846" spans="1:10" s="2" customFormat="1" ht="12" customHeight="1" x14ac:dyDescent="0.5">
      <c r="B846" s="19"/>
      <c r="C846" s="20"/>
      <c r="D846" s="20"/>
      <c r="E846" s="20"/>
      <c r="F846" s="20"/>
      <c r="G846" s="20"/>
      <c r="H846" s="20"/>
      <c r="I846" s="20"/>
      <c r="J846" s="20"/>
    </row>
    <row r="847" spans="1:10" s="2" customFormat="1" ht="24" customHeight="1" x14ac:dyDescent="0.5">
      <c r="A847" s="2">
        <v>10142</v>
      </c>
      <c r="B847" s="13" t="s">
        <v>1815</v>
      </c>
      <c r="C847" s="14"/>
      <c r="D847" s="14"/>
      <c r="E847" s="14"/>
      <c r="F847" s="15" t="s">
        <v>1816</v>
      </c>
      <c r="G847" s="21"/>
      <c r="H847" s="45"/>
      <c r="I847" s="18"/>
      <c r="J847" s="18"/>
    </row>
    <row r="848" spans="1:10" s="2" customFormat="1" ht="12" customHeight="1" x14ac:dyDescent="0.5">
      <c r="B848" s="19"/>
      <c r="C848" s="20"/>
      <c r="D848" s="20"/>
      <c r="E848" s="20"/>
      <c r="F848" s="20"/>
      <c r="G848" s="20"/>
      <c r="H848" s="20"/>
      <c r="I848" s="20"/>
      <c r="J848" s="20"/>
    </row>
    <row r="849" spans="1:10" s="2" customFormat="1" ht="12" customHeight="1" x14ac:dyDescent="0.5">
      <c r="A849" s="2">
        <v>10143</v>
      </c>
      <c r="B849" s="13"/>
      <c r="C849" s="14" t="s">
        <v>1818</v>
      </c>
      <c r="D849" s="14"/>
      <c r="E849" s="14"/>
      <c r="F849" s="15" t="s">
        <v>1758</v>
      </c>
      <c r="G849" s="21" t="s">
        <v>355</v>
      </c>
      <c r="H849" s="45">
        <v>22</v>
      </c>
      <c r="I849" s="23">
        <v>0</v>
      </c>
      <c r="J849" s="18">
        <f>IF(G849 = CHAR(37), H849*I849/100,H849*I849)</f>
        <v>0</v>
      </c>
    </row>
    <row r="850" spans="1:10" s="2" customFormat="1" ht="12" customHeight="1" x14ac:dyDescent="0.5">
      <c r="B850" s="19"/>
      <c r="C850" s="20"/>
      <c r="D850" s="20"/>
      <c r="E850" s="20"/>
      <c r="F850" s="20"/>
      <c r="G850" s="20"/>
      <c r="H850" s="20"/>
      <c r="I850" s="20"/>
      <c r="J850" s="20"/>
    </row>
    <row r="851" spans="1:10" s="2" customFormat="1" ht="12" customHeight="1" x14ac:dyDescent="0.5">
      <c r="A851" s="2">
        <v>10166</v>
      </c>
      <c r="B851" s="13" t="s">
        <v>2198</v>
      </c>
      <c r="C851" s="14"/>
      <c r="D851" s="14"/>
      <c r="E851" s="14"/>
      <c r="F851" s="15" t="s">
        <v>2199</v>
      </c>
      <c r="G851" s="21" t="s">
        <v>73</v>
      </c>
      <c r="H851" s="45">
        <v>4</v>
      </c>
      <c r="I851" s="23">
        <v>0</v>
      </c>
      <c r="J851" s="18">
        <f>IF(G851 = CHAR(37), H851*I851/100,H851*I851)</f>
        <v>0</v>
      </c>
    </row>
    <row r="852" spans="1:10" s="2" customFormat="1" ht="12" customHeight="1" x14ac:dyDescent="0.5">
      <c r="B852" s="19"/>
      <c r="C852" s="20"/>
      <c r="D852" s="20"/>
      <c r="E852" s="20"/>
      <c r="F852" s="20"/>
      <c r="G852" s="20"/>
      <c r="H852" s="20"/>
      <c r="I852" s="20"/>
      <c r="J852" s="20"/>
    </row>
    <row r="853" spans="1:10" s="2" customFormat="1" ht="12" customHeight="1" x14ac:dyDescent="0.5">
      <c r="A853" s="2">
        <v>10144</v>
      </c>
      <c r="B853" s="13" t="s">
        <v>1821</v>
      </c>
      <c r="C853" s="14"/>
      <c r="D853" s="14"/>
      <c r="E853" s="14"/>
      <c r="F853" s="15" t="s">
        <v>1822</v>
      </c>
      <c r="G853" s="21"/>
      <c r="H853" s="45"/>
      <c r="I853" s="18"/>
      <c r="J853" s="18"/>
    </row>
    <row r="854" spans="1:10" s="2" customFormat="1" ht="12" customHeight="1" x14ac:dyDescent="0.5">
      <c r="B854" s="19"/>
      <c r="C854" s="20"/>
      <c r="D854" s="20"/>
      <c r="E854" s="20"/>
      <c r="F854" s="20"/>
      <c r="G854" s="20"/>
      <c r="H854" s="20"/>
      <c r="I854" s="20"/>
      <c r="J854" s="20"/>
    </row>
    <row r="855" spans="1:10" s="2" customFormat="1" ht="12" customHeight="1" x14ac:dyDescent="0.5">
      <c r="A855" s="2">
        <v>10145</v>
      </c>
      <c r="B855" s="13"/>
      <c r="C855" s="14" t="s">
        <v>1823</v>
      </c>
      <c r="D855" s="14"/>
      <c r="E855" s="14"/>
      <c r="F855" s="15" t="s">
        <v>2200</v>
      </c>
      <c r="G855" s="21" t="s">
        <v>355</v>
      </c>
      <c r="H855" s="45">
        <v>160</v>
      </c>
      <c r="I855" s="23">
        <v>0</v>
      </c>
      <c r="J855" s="18">
        <f>IF(G855 = CHAR(37), H855*I855/100,H855*I855)</f>
        <v>0</v>
      </c>
    </row>
    <row r="856" spans="1:10" s="2" customFormat="1" ht="12" customHeight="1" x14ac:dyDescent="0.5">
      <c r="B856" s="19"/>
      <c r="C856" s="20"/>
      <c r="D856" s="20"/>
      <c r="E856" s="20"/>
      <c r="F856" s="20"/>
      <c r="G856" s="20"/>
      <c r="H856" s="20"/>
      <c r="I856" s="20"/>
      <c r="J856" s="20"/>
    </row>
    <row r="857" spans="1:10" s="2" customFormat="1" ht="24" customHeight="1" x14ac:dyDescent="0.5">
      <c r="A857" s="2">
        <v>10146</v>
      </c>
      <c r="B857" s="13"/>
      <c r="C857" s="14" t="s">
        <v>1825</v>
      </c>
      <c r="D857" s="14"/>
      <c r="E857" s="14"/>
      <c r="F857" s="15" t="s">
        <v>1826</v>
      </c>
      <c r="G857" s="21" t="s">
        <v>73</v>
      </c>
      <c r="H857" s="45">
        <v>4</v>
      </c>
      <c r="I857" s="23">
        <v>0</v>
      </c>
      <c r="J857" s="18">
        <f>IF(G857 = CHAR(37), H857*I857/100,H857*I857)</f>
        <v>0</v>
      </c>
    </row>
    <row r="858" spans="1:10" s="2" customFormat="1" ht="12" customHeight="1" x14ac:dyDescent="0.5">
      <c r="B858" s="19"/>
      <c r="C858" s="20"/>
      <c r="D858" s="20"/>
      <c r="E858" s="20"/>
      <c r="F858" s="20"/>
      <c r="G858" s="20"/>
      <c r="H858" s="20"/>
      <c r="I858" s="20"/>
      <c r="J858" s="20"/>
    </row>
    <row r="859" spans="1:10" s="2" customFormat="1" ht="24" customHeight="1" x14ac:dyDescent="0.5">
      <c r="A859" s="2">
        <v>10152</v>
      </c>
      <c r="B859" s="13" t="s">
        <v>1827</v>
      </c>
      <c r="C859" s="14"/>
      <c r="D859" s="14"/>
      <c r="E859" s="14"/>
      <c r="F859" s="32" t="s">
        <v>1828</v>
      </c>
      <c r="G859" s="21"/>
      <c r="H859" s="45"/>
      <c r="I859" s="18"/>
      <c r="J859" s="18"/>
    </row>
    <row r="860" spans="1:10" s="2" customFormat="1" ht="12" customHeight="1" x14ac:dyDescent="0.5">
      <c r="B860" s="19"/>
      <c r="C860" s="20"/>
      <c r="D860" s="20"/>
      <c r="E860" s="20"/>
      <c r="F860" s="20"/>
      <c r="G860" s="20"/>
      <c r="H860" s="20"/>
      <c r="I860" s="20"/>
      <c r="J860" s="20"/>
    </row>
    <row r="861" spans="1:10" s="2" customFormat="1" ht="12" customHeight="1" x14ac:dyDescent="0.5">
      <c r="A861" s="2">
        <v>10153</v>
      </c>
      <c r="B861" s="13"/>
      <c r="C861" s="14" t="s">
        <v>1829</v>
      </c>
      <c r="D861" s="14"/>
      <c r="E861" s="14"/>
      <c r="F861" s="15" t="s">
        <v>1830</v>
      </c>
      <c r="G861" s="21" t="s">
        <v>73</v>
      </c>
      <c r="H861" s="22">
        <v>2</v>
      </c>
      <c r="I861" s="23">
        <v>0</v>
      </c>
      <c r="J861" s="18">
        <f>IF(G861 = CHAR(37), H861*I861/100,H861*I861)</f>
        <v>0</v>
      </c>
    </row>
    <row r="862" spans="1:10" s="2" customFormat="1" ht="12" customHeight="1" x14ac:dyDescent="0.5">
      <c r="B862" s="19"/>
      <c r="C862" s="20"/>
      <c r="D862" s="20"/>
      <c r="E862" s="20"/>
      <c r="F862" s="20"/>
      <c r="G862" s="20"/>
      <c r="H862" s="20"/>
      <c r="I862" s="20"/>
      <c r="J862" s="20"/>
    </row>
    <row r="863" spans="1:10" s="2" customFormat="1" ht="24" customHeight="1" x14ac:dyDescent="0.5">
      <c r="A863" s="2">
        <v>10167</v>
      </c>
      <c r="B863" s="13" t="s">
        <v>1840</v>
      </c>
      <c r="C863" s="14"/>
      <c r="D863" s="14"/>
      <c r="E863" s="14"/>
      <c r="F863" s="15" t="s">
        <v>1841</v>
      </c>
      <c r="G863" s="21" t="s">
        <v>355</v>
      </c>
      <c r="H863" s="45">
        <v>125</v>
      </c>
      <c r="I863" s="23">
        <v>0</v>
      </c>
      <c r="J863" s="18">
        <f>IF(G863 = CHAR(37), H863*I863/100,H863*I863)</f>
        <v>0</v>
      </c>
    </row>
    <row r="864" spans="1:10" s="2" customFormat="1" ht="12" customHeight="1" x14ac:dyDescent="0.5">
      <c r="B864" s="19"/>
      <c r="C864" s="20"/>
      <c r="D864" s="20"/>
      <c r="E864" s="20"/>
      <c r="F864" s="20"/>
      <c r="G864" s="20"/>
      <c r="H864" s="20"/>
      <c r="I864" s="20"/>
      <c r="J864" s="20"/>
    </row>
    <row r="865" spans="1:10" s="2" customFormat="1" ht="12" customHeight="1" x14ac:dyDescent="0.5">
      <c r="A865" s="2">
        <v>10147</v>
      </c>
      <c r="B865" s="13" t="s">
        <v>1842</v>
      </c>
      <c r="C865" s="14"/>
      <c r="D865" s="14"/>
      <c r="E865" s="14"/>
      <c r="F865" s="15" t="s">
        <v>1843</v>
      </c>
      <c r="G865" s="21"/>
      <c r="H865" s="45"/>
      <c r="I865" s="18"/>
      <c r="J865" s="18"/>
    </row>
    <row r="866" spans="1:10" s="2" customFormat="1" ht="12" customHeight="1" x14ac:dyDescent="0.5">
      <c r="B866" s="19"/>
      <c r="C866" s="20"/>
      <c r="D866" s="20"/>
      <c r="E866" s="20"/>
      <c r="F866" s="20"/>
      <c r="G866" s="20"/>
      <c r="H866" s="20"/>
      <c r="I866" s="20"/>
      <c r="J866" s="20"/>
    </row>
    <row r="867" spans="1:10" s="2" customFormat="1" ht="36" customHeight="1" x14ac:dyDescent="0.5">
      <c r="A867" s="2">
        <v>10148</v>
      </c>
      <c r="B867" s="13"/>
      <c r="C867" s="14" t="s">
        <v>1844</v>
      </c>
      <c r="D867" s="14"/>
      <c r="E867" s="14"/>
      <c r="F867" s="15" t="s">
        <v>1845</v>
      </c>
      <c r="G867" s="21" t="s">
        <v>355</v>
      </c>
      <c r="H867" s="45">
        <v>70</v>
      </c>
      <c r="I867" s="23">
        <v>0</v>
      </c>
      <c r="J867" s="18">
        <f>IF(G867 = CHAR(37), H867*I867/100,H867*I867)</f>
        <v>0</v>
      </c>
    </row>
    <row r="868" spans="1:10" s="2" customFormat="1" ht="12" customHeight="1" x14ac:dyDescent="0.5">
      <c r="B868" s="19"/>
      <c r="C868" s="20"/>
      <c r="D868" s="20"/>
      <c r="E868" s="20"/>
      <c r="F868" s="20"/>
      <c r="G868" s="20"/>
      <c r="H868" s="20"/>
      <c r="I868" s="20"/>
      <c r="J868" s="20"/>
    </row>
    <row r="869" spans="1:10" s="2" customFormat="1" ht="12" customHeight="1" x14ac:dyDescent="0.5">
      <c r="B869" s="19"/>
      <c r="C869" s="20"/>
      <c r="D869" s="20"/>
      <c r="E869" s="20"/>
      <c r="F869" s="20"/>
      <c r="G869" s="20"/>
      <c r="H869" s="20"/>
      <c r="I869" s="20"/>
      <c r="J869" s="20"/>
    </row>
    <row r="870" spans="1:10" s="2" customFormat="1" ht="12" customHeight="1" x14ac:dyDescent="0.5">
      <c r="B870" s="19"/>
      <c r="C870" s="20"/>
      <c r="D870" s="20"/>
      <c r="E870" s="20"/>
      <c r="F870" s="20"/>
      <c r="G870" s="20"/>
      <c r="H870" s="20"/>
      <c r="I870" s="20"/>
      <c r="J870" s="20"/>
    </row>
    <row r="871" spans="1:10" s="2" customFormat="1" ht="12" customHeight="1" x14ac:dyDescent="0.5">
      <c r="B871" s="19"/>
      <c r="C871" s="20"/>
      <c r="D871" s="20"/>
      <c r="E871" s="20"/>
      <c r="F871" s="20"/>
      <c r="G871" s="20"/>
      <c r="H871" s="20"/>
      <c r="I871" s="20"/>
      <c r="J871" s="20"/>
    </row>
    <row r="872" spans="1:10" s="2" customFormat="1" ht="12" customHeight="1" x14ac:dyDescent="0.5">
      <c r="B872" s="19"/>
      <c r="C872" s="20"/>
      <c r="D872" s="20"/>
      <c r="E872" s="20"/>
      <c r="F872" s="20"/>
      <c r="G872" s="20"/>
      <c r="H872" s="20"/>
      <c r="I872" s="20"/>
      <c r="J872" s="20"/>
    </row>
    <row r="873" spans="1:10" s="2" customFormat="1" ht="12" customHeight="1" x14ac:dyDescent="0.5">
      <c r="B873" s="19"/>
      <c r="C873" s="20"/>
      <c r="D873" s="20"/>
      <c r="E873" s="20"/>
      <c r="F873" s="20"/>
      <c r="G873" s="20"/>
      <c r="H873" s="20"/>
      <c r="I873" s="20"/>
      <c r="J873" s="20"/>
    </row>
    <row r="874" spans="1:10" s="2" customFormat="1" ht="12" customHeight="1" x14ac:dyDescent="0.5">
      <c r="B874" s="19"/>
      <c r="C874" s="20"/>
      <c r="D874" s="20"/>
      <c r="E874" s="20"/>
      <c r="F874" s="20"/>
      <c r="G874" s="20"/>
      <c r="H874" s="20"/>
      <c r="I874" s="20"/>
      <c r="J874" s="20"/>
    </row>
    <row r="875" spans="1:10" s="2" customFormat="1" ht="12" customHeight="1" x14ac:dyDescent="0.5">
      <c r="B875" s="19"/>
      <c r="C875" s="20"/>
      <c r="D875" s="20"/>
      <c r="E875" s="20"/>
      <c r="F875" s="20"/>
      <c r="G875" s="20"/>
      <c r="H875" s="20"/>
      <c r="I875" s="20"/>
      <c r="J875" s="20"/>
    </row>
    <row r="876" spans="1:10" s="2" customFormat="1" ht="12" customHeight="1" x14ac:dyDescent="0.5">
      <c r="B876" s="19"/>
      <c r="C876" s="20"/>
      <c r="D876" s="20"/>
      <c r="E876" s="20"/>
      <c r="F876" s="20"/>
      <c r="G876" s="20"/>
      <c r="H876" s="20"/>
      <c r="I876" s="20"/>
      <c r="J876" s="20"/>
    </row>
    <row r="877" spans="1:10" s="2" customFormat="1" ht="12" customHeight="1" x14ac:dyDescent="0.5">
      <c r="B877" s="19"/>
      <c r="C877" s="20"/>
      <c r="D877" s="20"/>
      <c r="E877" s="20"/>
      <c r="F877" s="20"/>
      <c r="G877" s="20"/>
      <c r="H877" s="20"/>
      <c r="I877" s="20"/>
      <c r="J877" s="20"/>
    </row>
    <row r="878" spans="1:10" s="2" customFormat="1" ht="12" customHeight="1" x14ac:dyDescent="0.5">
      <c r="B878" s="19"/>
      <c r="C878" s="20"/>
      <c r="D878" s="20"/>
      <c r="E878" s="20"/>
      <c r="F878" s="20"/>
      <c r="G878" s="20"/>
      <c r="H878" s="20"/>
      <c r="I878" s="20"/>
      <c r="J878" s="20"/>
    </row>
    <row r="879" spans="1:10" s="2" customFormat="1" ht="12" customHeight="1" x14ac:dyDescent="0.5">
      <c r="B879" s="19"/>
      <c r="C879" s="20"/>
      <c r="D879" s="20"/>
      <c r="E879" s="20"/>
      <c r="F879" s="20"/>
      <c r="G879" s="20"/>
      <c r="H879" s="20"/>
      <c r="I879" s="20"/>
      <c r="J879" s="20"/>
    </row>
    <row r="880" spans="1:10" s="2" customFormat="1" ht="12" customHeight="1" x14ac:dyDescent="0.5">
      <c r="B880" s="19"/>
      <c r="C880" s="20"/>
      <c r="D880" s="20"/>
      <c r="E880" s="20"/>
      <c r="F880" s="20"/>
      <c r="G880" s="20"/>
      <c r="H880" s="20"/>
      <c r="I880" s="20"/>
      <c r="J880" s="20"/>
    </row>
    <row r="881" spans="2:10" s="2" customFormat="1" ht="12" customHeight="1" x14ac:dyDescent="0.5">
      <c r="B881" s="19"/>
      <c r="C881" s="20"/>
      <c r="D881" s="20"/>
      <c r="E881" s="20"/>
      <c r="F881" s="20"/>
      <c r="G881" s="20"/>
      <c r="H881" s="20"/>
      <c r="I881" s="20"/>
      <c r="J881" s="20"/>
    </row>
    <row r="882" spans="2:10" s="2" customFormat="1" ht="12" customHeight="1" x14ac:dyDescent="0.5">
      <c r="B882" s="19"/>
      <c r="C882" s="20"/>
      <c r="D882" s="20"/>
      <c r="E882" s="20"/>
      <c r="F882" s="20"/>
      <c r="G882" s="20"/>
      <c r="H882" s="20"/>
      <c r="I882" s="20"/>
      <c r="J882" s="20"/>
    </row>
    <row r="883" spans="2:10" s="2" customFormat="1" ht="12" customHeight="1" x14ac:dyDescent="0.5">
      <c r="B883" s="19"/>
      <c r="C883" s="20"/>
      <c r="D883" s="20"/>
      <c r="E883" s="20"/>
      <c r="F883" s="20"/>
      <c r="G883" s="20"/>
      <c r="H883" s="20"/>
      <c r="I883" s="20"/>
      <c r="J883" s="20"/>
    </row>
    <row r="884" spans="2:10" s="2" customFormat="1" ht="12" customHeight="1" x14ac:dyDescent="0.5">
      <c r="B884" s="19"/>
      <c r="C884" s="20"/>
      <c r="D884" s="20"/>
      <c r="E884" s="20"/>
      <c r="F884" s="20"/>
      <c r="G884" s="20"/>
      <c r="H884" s="20"/>
      <c r="I884" s="20"/>
      <c r="J884" s="20"/>
    </row>
    <row r="885" spans="2:10" s="2" customFormat="1" ht="12" customHeight="1" x14ac:dyDescent="0.5">
      <c r="B885" s="19"/>
      <c r="C885" s="20"/>
      <c r="D885" s="20"/>
      <c r="E885" s="20"/>
      <c r="F885" s="20"/>
      <c r="G885" s="20"/>
      <c r="H885" s="20"/>
      <c r="I885" s="20"/>
      <c r="J885" s="20"/>
    </row>
    <row r="886" spans="2:10" s="2" customFormat="1" ht="12" customHeight="1" x14ac:dyDescent="0.5">
      <c r="B886" s="19"/>
      <c r="C886" s="20"/>
      <c r="D886" s="20"/>
      <c r="E886" s="20"/>
      <c r="F886" s="20"/>
      <c r="G886" s="20"/>
      <c r="H886" s="20"/>
      <c r="I886" s="20"/>
      <c r="J886" s="20"/>
    </row>
    <row r="887" spans="2:10" s="2" customFormat="1" ht="12" customHeight="1" x14ac:dyDescent="0.5">
      <c r="B887" s="19"/>
      <c r="C887" s="20"/>
      <c r="D887" s="20"/>
      <c r="E887" s="20"/>
      <c r="F887" s="20"/>
      <c r="G887" s="20"/>
      <c r="H887" s="20"/>
      <c r="I887" s="20"/>
      <c r="J887" s="20"/>
    </row>
    <row r="888" spans="2:10" s="2" customFormat="1" ht="12" customHeight="1" x14ac:dyDescent="0.5">
      <c r="B888" s="19"/>
      <c r="C888" s="20"/>
      <c r="D888" s="20"/>
      <c r="E888" s="20"/>
      <c r="F888" s="20"/>
      <c r="G888" s="20"/>
      <c r="H888" s="20"/>
      <c r="I888" s="20"/>
      <c r="J888" s="20"/>
    </row>
    <row r="889" spans="2:10" s="2" customFormat="1" ht="12" customHeight="1" x14ac:dyDescent="0.5">
      <c r="B889" s="19"/>
      <c r="C889" s="20"/>
      <c r="D889" s="20"/>
      <c r="E889" s="20"/>
      <c r="F889" s="20"/>
      <c r="G889" s="20"/>
      <c r="H889" s="20"/>
      <c r="I889" s="20"/>
      <c r="J889" s="20"/>
    </row>
    <row r="890" spans="2:10" s="2" customFormat="1" ht="12" customHeight="1" x14ac:dyDescent="0.5">
      <c r="B890" s="19"/>
      <c r="C890" s="20"/>
      <c r="D890" s="20"/>
      <c r="E890" s="20"/>
      <c r="F890" s="20"/>
      <c r="G890" s="20"/>
      <c r="H890" s="20"/>
      <c r="I890" s="20"/>
      <c r="J890" s="20"/>
    </row>
    <row r="891" spans="2:10" s="2" customFormat="1" ht="12" customHeight="1" x14ac:dyDescent="0.5">
      <c r="B891" s="19"/>
      <c r="C891" s="20"/>
      <c r="D891" s="20"/>
      <c r="E891" s="20"/>
      <c r="F891" s="20"/>
      <c r="G891" s="20"/>
      <c r="H891" s="20"/>
      <c r="I891" s="20"/>
      <c r="J891" s="20"/>
    </row>
    <row r="892" spans="2:10" s="2" customFormat="1" ht="12" customHeight="1" x14ac:dyDescent="0.5">
      <c r="B892" s="19"/>
      <c r="C892" s="20"/>
      <c r="D892" s="20"/>
      <c r="E892" s="20"/>
      <c r="F892" s="20"/>
      <c r="G892" s="20"/>
      <c r="H892" s="20"/>
      <c r="I892" s="20"/>
      <c r="J892" s="20"/>
    </row>
    <row r="893" spans="2:10" s="2" customFormat="1" ht="12" customHeight="1" x14ac:dyDescent="0.5">
      <c r="B893" s="19"/>
      <c r="C893" s="20"/>
      <c r="D893" s="20"/>
      <c r="E893" s="20"/>
      <c r="F893" s="20"/>
      <c r="G893" s="20"/>
      <c r="H893" s="20"/>
      <c r="I893" s="20"/>
      <c r="J893" s="20"/>
    </row>
    <row r="894" spans="2:10" s="2" customFormat="1" ht="12" customHeight="1" x14ac:dyDescent="0.5">
      <c r="B894" s="19"/>
      <c r="C894" s="20"/>
      <c r="D894" s="20"/>
      <c r="E894" s="20"/>
      <c r="F894" s="20"/>
      <c r="G894" s="20"/>
      <c r="H894" s="20"/>
      <c r="I894" s="20"/>
      <c r="J894" s="20"/>
    </row>
    <row r="895" spans="2:10" s="2" customFormat="1" ht="12" customHeight="1" x14ac:dyDescent="0.5">
      <c r="B895" s="19"/>
      <c r="C895" s="20"/>
      <c r="D895" s="20"/>
      <c r="E895" s="20"/>
      <c r="F895" s="20"/>
      <c r="G895" s="20"/>
      <c r="H895" s="20"/>
      <c r="I895" s="20"/>
      <c r="J895" s="20"/>
    </row>
    <row r="896" spans="2:10" s="2" customFormat="1" ht="12" customHeight="1" x14ac:dyDescent="0.5">
      <c r="B896" s="19"/>
      <c r="C896" s="20"/>
      <c r="D896" s="20"/>
      <c r="E896" s="20"/>
      <c r="F896" s="20"/>
      <c r="G896" s="20"/>
      <c r="H896" s="20"/>
      <c r="I896" s="20"/>
      <c r="J896" s="20"/>
    </row>
    <row r="897" spans="1:10" s="2" customFormat="1" ht="12" customHeight="1" x14ac:dyDescent="0.5">
      <c r="B897" s="19"/>
      <c r="C897" s="20"/>
      <c r="D897" s="20"/>
      <c r="E897" s="20"/>
      <c r="F897" s="20"/>
      <c r="G897" s="20"/>
      <c r="H897" s="20"/>
      <c r="I897" s="20"/>
      <c r="J897" s="20"/>
    </row>
    <row r="898" spans="1:10" s="2" customFormat="1" ht="12" customHeight="1" x14ac:dyDescent="0.5">
      <c r="B898" s="19"/>
      <c r="C898" s="20"/>
      <c r="D898" s="20"/>
      <c r="E898" s="20"/>
      <c r="F898" s="20"/>
      <c r="G898" s="20"/>
      <c r="H898" s="20"/>
      <c r="I898" s="20"/>
      <c r="J898" s="20"/>
    </row>
    <row r="899" spans="1:10" s="2" customFormat="1" ht="12" customHeight="1" x14ac:dyDescent="0.5">
      <c r="B899" s="19"/>
      <c r="C899" s="20"/>
      <c r="D899" s="20"/>
      <c r="E899" s="20"/>
      <c r="F899" s="20"/>
      <c r="G899" s="20"/>
      <c r="H899" s="20"/>
      <c r="I899" s="20"/>
      <c r="J899" s="20"/>
    </row>
    <row r="900" spans="1:10" s="3" customFormat="1" ht="20.100000000000001" customHeight="1" x14ac:dyDescent="0.5">
      <c r="B900" s="25" t="s">
        <v>138</v>
      </c>
      <c r="C900" s="26"/>
      <c r="D900" s="26"/>
      <c r="E900" s="26"/>
      <c r="F900" s="27"/>
      <c r="G900" s="28"/>
      <c r="H900" s="29"/>
      <c r="I900" s="29"/>
      <c r="J900" s="30">
        <f>SUM(J844:J899)</f>
        <v>0</v>
      </c>
    </row>
    <row r="901" spans="1:10" s="1" customFormat="1" ht="12" customHeight="1" x14ac:dyDescent="0.5">
      <c r="J901" s="31" t="s">
        <v>2201</v>
      </c>
    </row>
    <row r="902" spans="1:10" s="4" customFormat="1" ht="13" x14ac:dyDescent="0.5">
      <c r="B902" s="47" t="s">
        <v>2086</v>
      </c>
    </row>
    <row r="903" spans="1:10" s="1" customFormat="1" ht="11.7" x14ac:dyDescent="0.5">
      <c r="B903" s="44" t="s">
        <v>1848</v>
      </c>
    </row>
    <row r="904" spans="1:10" s="2" customFormat="1" ht="39.450000000000003" customHeight="1" x14ac:dyDescent="0.5">
      <c r="B904" s="7"/>
      <c r="C904" s="8" t="s">
        <v>3</v>
      </c>
      <c r="D904" s="8"/>
      <c r="E904" s="8"/>
      <c r="F904" s="7" t="s">
        <v>4</v>
      </c>
      <c r="G904" s="7" t="s">
        <v>5</v>
      </c>
      <c r="H904" s="7" t="s">
        <v>6</v>
      </c>
      <c r="I904" s="7" t="s">
        <v>7</v>
      </c>
      <c r="J904" s="9" t="s">
        <v>1589</v>
      </c>
    </row>
    <row r="905" spans="1:10" s="3" customFormat="1" ht="20.100000000000001" customHeight="1" x14ac:dyDescent="0.5">
      <c r="B905" s="10"/>
      <c r="C905" s="11"/>
      <c r="D905" s="11"/>
      <c r="E905" s="11"/>
      <c r="F905" s="11"/>
      <c r="G905" s="11"/>
      <c r="H905" s="11"/>
      <c r="I905" s="11"/>
      <c r="J905" s="12"/>
    </row>
    <row r="906" spans="1:10" s="2" customFormat="1" ht="24" customHeight="1" x14ac:dyDescent="0.5">
      <c r="A906" s="2">
        <v>10283</v>
      </c>
      <c r="B906" s="13" t="s">
        <v>1849</v>
      </c>
      <c r="C906" s="14"/>
      <c r="D906" s="14"/>
      <c r="E906" s="14"/>
      <c r="F906" s="32" t="s">
        <v>1850</v>
      </c>
      <c r="G906" s="21"/>
      <c r="H906" s="45"/>
      <c r="I906" s="18"/>
      <c r="J906" s="18"/>
    </row>
    <row r="907" spans="1:10" s="2" customFormat="1" ht="12" customHeight="1" x14ac:dyDescent="0.5">
      <c r="B907" s="19"/>
      <c r="C907" s="20"/>
      <c r="D907" s="20"/>
      <c r="E907" s="20"/>
      <c r="F907" s="20"/>
      <c r="G907" s="20"/>
      <c r="H907" s="20"/>
      <c r="I907" s="20"/>
      <c r="J907" s="20"/>
    </row>
    <row r="908" spans="1:10" s="2" customFormat="1" ht="24" customHeight="1" x14ac:dyDescent="0.5">
      <c r="A908" s="2">
        <v>10284</v>
      </c>
      <c r="B908" s="13" t="s">
        <v>1851</v>
      </c>
      <c r="C908" s="14"/>
      <c r="D908" s="14"/>
      <c r="E908" s="14"/>
      <c r="F908" s="15" t="s">
        <v>1852</v>
      </c>
      <c r="G908" s="21"/>
      <c r="H908" s="45"/>
      <c r="I908" s="18"/>
      <c r="J908" s="18"/>
    </row>
    <row r="909" spans="1:10" s="2" customFormat="1" ht="12" customHeight="1" x14ac:dyDescent="0.5">
      <c r="B909" s="19"/>
      <c r="C909" s="20"/>
      <c r="D909" s="20"/>
      <c r="E909" s="20"/>
      <c r="F909" s="20"/>
      <c r="G909" s="20"/>
      <c r="H909" s="20"/>
      <c r="I909" s="20"/>
      <c r="J909" s="20"/>
    </row>
    <row r="910" spans="1:10" s="2" customFormat="1" ht="36" customHeight="1" x14ac:dyDescent="0.5">
      <c r="A910" s="2">
        <v>10285</v>
      </c>
      <c r="B910" s="13"/>
      <c r="C910" s="14"/>
      <c r="D910" s="14" t="s">
        <v>92</v>
      </c>
      <c r="E910" s="14"/>
      <c r="F910" s="15" t="s">
        <v>2202</v>
      </c>
      <c r="G910" s="21" t="s">
        <v>73</v>
      </c>
      <c r="H910" s="45">
        <v>4</v>
      </c>
      <c r="I910" s="23">
        <v>0</v>
      </c>
      <c r="J910" s="18">
        <f>IF(G910 = CHAR(37), H910*I910/100,H910*I910)</f>
        <v>0</v>
      </c>
    </row>
    <row r="911" spans="1:10" s="2" customFormat="1" ht="12" customHeight="1" x14ac:dyDescent="0.5">
      <c r="B911" s="19"/>
      <c r="C911" s="20"/>
      <c r="D911" s="20"/>
      <c r="E911" s="20"/>
      <c r="F911" s="20"/>
      <c r="G911" s="20"/>
      <c r="H911" s="20"/>
      <c r="I911" s="20"/>
      <c r="J911" s="20"/>
    </row>
    <row r="912" spans="1:10" s="2" customFormat="1" ht="36" customHeight="1" x14ac:dyDescent="0.5">
      <c r="A912" s="2">
        <v>10286</v>
      </c>
      <c r="B912" s="13"/>
      <c r="C912" s="14"/>
      <c r="D912" s="14" t="s">
        <v>95</v>
      </c>
      <c r="E912" s="14"/>
      <c r="F912" s="15" t="s">
        <v>2203</v>
      </c>
      <c r="G912" s="21" t="s">
        <v>73</v>
      </c>
      <c r="H912" s="45">
        <v>4</v>
      </c>
      <c r="I912" s="23">
        <v>0</v>
      </c>
      <c r="J912" s="18">
        <f>IF(G912 = CHAR(37), H912*I912/100,H912*I912)</f>
        <v>0</v>
      </c>
    </row>
    <row r="913" spans="2:10" s="2" customFormat="1" ht="12" customHeight="1" x14ac:dyDescent="0.5">
      <c r="B913" s="19"/>
      <c r="C913" s="20"/>
      <c r="D913" s="20"/>
      <c r="E913" s="20"/>
      <c r="F913" s="20"/>
      <c r="G913" s="20"/>
      <c r="H913" s="20"/>
      <c r="I913" s="20"/>
      <c r="J913" s="20"/>
    </row>
    <row r="914" spans="2:10" s="2" customFormat="1" ht="12" customHeight="1" x14ac:dyDescent="0.5">
      <c r="B914" s="19"/>
      <c r="C914" s="20"/>
      <c r="D914" s="20"/>
      <c r="E914" s="20"/>
      <c r="F914" s="20"/>
      <c r="G914" s="20"/>
      <c r="H914" s="20"/>
      <c r="I914" s="20"/>
      <c r="J914" s="20"/>
    </row>
    <row r="915" spans="2:10" s="2" customFormat="1" ht="12" customHeight="1" x14ac:dyDescent="0.5">
      <c r="B915" s="19"/>
      <c r="C915" s="20"/>
      <c r="D915" s="20"/>
      <c r="E915" s="20"/>
      <c r="F915" s="20"/>
      <c r="G915" s="20"/>
      <c r="H915" s="20"/>
      <c r="I915" s="20"/>
      <c r="J915" s="20"/>
    </row>
    <row r="916" spans="2:10" s="2" customFormat="1" ht="12" customHeight="1" x14ac:dyDescent="0.5">
      <c r="B916" s="19"/>
      <c r="C916" s="20"/>
      <c r="D916" s="20"/>
      <c r="E916" s="20"/>
      <c r="F916" s="20"/>
      <c r="G916" s="20"/>
      <c r="H916" s="20"/>
      <c r="I916" s="20"/>
      <c r="J916" s="20"/>
    </row>
    <row r="917" spans="2:10" s="2" customFormat="1" ht="12" customHeight="1" x14ac:dyDescent="0.5">
      <c r="B917" s="19"/>
      <c r="C917" s="20"/>
      <c r="D917" s="20"/>
      <c r="E917" s="20"/>
      <c r="F917" s="20"/>
      <c r="G917" s="20"/>
      <c r="H917" s="20"/>
      <c r="I917" s="20"/>
      <c r="J917" s="20"/>
    </row>
    <row r="918" spans="2:10" s="2" customFormat="1" ht="12" customHeight="1" x14ac:dyDescent="0.5">
      <c r="B918" s="19"/>
      <c r="C918" s="20"/>
      <c r="D918" s="20"/>
      <c r="E918" s="20"/>
      <c r="F918" s="20"/>
      <c r="G918" s="20"/>
      <c r="H918" s="20"/>
      <c r="I918" s="20"/>
      <c r="J918" s="20"/>
    </row>
    <row r="919" spans="2:10" s="2" customFormat="1" ht="12" customHeight="1" x14ac:dyDescent="0.5">
      <c r="B919" s="19"/>
      <c r="C919" s="20"/>
      <c r="D919" s="20"/>
      <c r="E919" s="20"/>
      <c r="F919" s="20"/>
      <c r="G919" s="20"/>
      <c r="H919" s="20"/>
      <c r="I919" s="20"/>
      <c r="J919" s="20"/>
    </row>
    <row r="920" spans="2:10" s="2" customFormat="1" ht="12" customHeight="1" x14ac:dyDescent="0.5">
      <c r="B920" s="19"/>
      <c r="C920" s="20"/>
      <c r="D920" s="20"/>
      <c r="E920" s="20"/>
      <c r="F920" s="20"/>
      <c r="G920" s="20"/>
      <c r="H920" s="20"/>
      <c r="I920" s="20"/>
      <c r="J920" s="20"/>
    </row>
    <row r="921" spans="2:10" s="2" customFormat="1" ht="12" customHeight="1" x14ac:dyDescent="0.5">
      <c r="B921" s="19"/>
      <c r="C921" s="20"/>
      <c r="D921" s="20"/>
      <c r="E921" s="20"/>
      <c r="F921" s="20"/>
      <c r="G921" s="20"/>
      <c r="H921" s="20"/>
      <c r="I921" s="20"/>
      <c r="J921" s="20"/>
    </row>
    <row r="922" spans="2:10" s="2" customFormat="1" ht="12" customHeight="1" x14ac:dyDescent="0.5">
      <c r="B922" s="19"/>
      <c r="C922" s="20"/>
      <c r="D922" s="20"/>
      <c r="E922" s="20"/>
      <c r="F922" s="20"/>
      <c r="G922" s="20"/>
      <c r="H922" s="20"/>
      <c r="I922" s="20"/>
      <c r="J922" s="20"/>
    </row>
    <row r="923" spans="2:10" s="2" customFormat="1" ht="12" customHeight="1" x14ac:dyDescent="0.5">
      <c r="B923" s="19"/>
      <c r="C923" s="20"/>
      <c r="D923" s="20"/>
      <c r="E923" s="20"/>
      <c r="F923" s="20"/>
      <c r="G923" s="20"/>
      <c r="H923" s="20"/>
      <c r="I923" s="20"/>
      <c r="J923" s="20"/>
    </row>
    <row r="924" spans="2:10" s="2" customFormat="1" ht="12" customHeight="1" x14ac:dyDescent="0.5">
      <c r="B924" s="19"/>
      <c r="C924" s="20"/>
      <c r="D924" s="20"/>
      <c r="E924" s="20"/>
      <c r="F924" s="20"/>
      <c r="G924" s="20"/>
      <c r="H924" s="20"/>
      <c r="I924" s="20"/>
      <c r="J924" s="20"/>
    </row>
    <row r="925" spans="2:10" s="2" customFormat="1" ht="12" customHeight="1" x14ac:dyDescent="0.5">
      <c r="B925" s="19"/>
      <c r="C925" s="20"/>
      <c r="D925" s="20"/>
      <c r="E925" s="20"/>
      <c r="F925" s="20"/>
      <c r="G925" s="20"/>
      <c r="H925" s="20"/>
      <c r="I925" s="20"/>
      <c r="J925" s="20"/>
    </row>
    <row r="926" spans="2:10" s="2" customFormat="1" ht="12" customHeight="1" x14ac:dyDescent="0.5">
      <c r="B926" s="19"/>
      <c r="C926" s="20"/>
      <c r="D926" s="20"/>
      <c r="E926" s="20"/>
      <c r="F926" s="20"/>
      <c r="G926" s="20"/>
      <c r="H926" s="20"/>
      <c r="I926" s="20"/>
      <c r="J926" s="20"/>
    </row>
    <row r="927" spans="2:10" s="2" customFormat="1" ht="12" customHeight="1" x14ac:dyDescent="0.5">
      <c r="B927" s="19"/>
      <c r="C927" s="20"/>
      <c r="D927" s="20"/>
      <c r="E927" s="20"/>
      <c r="F927" s="20"/>
      <c r="G927" s="20"/>
      <c r="H927" s="20"/>
      <c r="I927" s="20"/>
      <c r="J927" s="20"/>
    </row>
    <row r="928" spans="2:10" s="2" customFormat="1" ht="12" customHeight="1" x14ac:dyDescent="0.5">
      <c r="B928" s="19"/>
      <c r="C928" s="20"/>
      <c r="D928" s="20"/>
      <c r="E928" s="20"/>
      <c r="F928" s="20"/>
      <c r="G928" s="20"/>
      <c r="H928" s="20"/>
      <c r="I928" s="20"/>
      <c r="J928" s="20"/>
    </row>
    <row r="929" spans="2:10" s="2" customFormat="1" ht="12" customHeight="1" x14ac:dyDescent="0.5">
      <c r="B929" s="19"/>
      <c r="C929" s="20"/>
      <c r="D929" s="20"/>
      <c r="E929" s="20"/>
      <c r="F929" s="20"/>
      <c r="G929" s="20"/>
      <c r="H929" s="20"/>
      <c r="I929" s="20"/>
      <c r="J929" s="20"/>
    </row>
    <row r="930" spans="2:10" s="2" customFormat="1" ht="12" customHeight="1" x14ac:dyDescent="0.5">
      <c r="B930" s="19"/>
      <c r="C930" s="20"/>
      <c r="D930" s="20"/>
      <c r="E930" s="20"/>
      <c r="F930" s="20"/>
      <c r="G930" s="20"/>
      <c r="H930" s="20"/>
      <c r="I930" s="20"/>
      <c r="J930" s="20"/>
    </row>
    <row r="931" spans="2:10" s="2" customFormat="1" ht="12" customHeight="1" x14ac:dyDescent="0.5">
      <c r="B931" s="19"/>
      <c r="C931" s="20"/>
      <c r="D931" s="20"/>
      <c r="E931" s="20"/>
      <c r="F931" s="20"/>
      <c r="G931" s="20"/>
      <c r="H931" s="20"/>
      <c r="I931" s="20"/>
      <c r="J931" s="20"/>
    </row>
    <row r="932" spans="2:10" s="2" customFormat="1" ht="12" customHeight="1" x14ac:dyDescent="0.5">
      <c r="B932" s="19"/>
      <c r="C932" s="20"/>
      <c r="D932" s="20"/>
      <c r="E932" s="20"/>
      <c r="F932" s="20"/>
      <c r="G932" s="20"/>
      <c r="H932" s="20"/>
      <c r="I932" s="20"/>
      <c r="J932" s="20"/>
    </row>
    <row r="933" spans="2:10" s="2" customFormat="1" ht="12" customHeight="1" x14ac:dyDescent="0.5">
      <c r="B933" s="19"/>
      <c r="C933" s="20"/>
      <c r="D933" s="20"/>
      <c r="E933" s="20"/>
      <c r="F933" s="20"/>
      <c r="G933" s="20"/>
      <c r="H933" s="20"/>
      <c r="I933" s="20"/>
      <c r="J933" s="20"/>
    </row>
    <row r="934" spans="2:10" s="2" customFormat="1" ht="12" customHeight="1" x14ac:dyDescent="0.5">
      <c r="B934" s="19"/>
      <c r="C934" s="20"/>
      <c r="D934" s="20"/>
      <c r="E934" s="20"/>
      <c r="F934" s="20"/>
      <c r="G934" s="20"/>
      <c r="H934" s="20"/>
      <c r="I934" s="20"/>
      <c r="J934" s="20"/>
    </row>
    <row r="935" spans="2:10" s="2" customFormat="1" ht="12" customHeight="1" x14ac:dyDescent="0.5">
      <c r="B935" s="19"/>
      <c r="C935" s="20"/>
      <c r="D935" s="20"/>
      <c r="E935" s="20"/>
      <c r="F935" s="20"/>
      <c r="G935" s="20"/>
      <c r="H935" s="20"/>
      <c r="I935" s="20"/>
      <c r="J935" s="20"/>
    </row>
    <row r="936" spans="2:10" s="2" customFormat="1" ht="12" customHeight="1" x14ac:dyDescent="0.5">
      <c r="B936" s="19"/>
      <c r="C936" s="20"/>
      <c r="D936" s="20"/>
      <c r="E936" s="20"/>
      <c r="F936" s="20"/>
      <c r="G936" s="20"/>
      <c r="H936" s="20"/>
      <c r="I936" s="20"/>
      <c r="J936" s="20"/>
    </row>
    <row r="937" spans="2:10" s="2" customFormat="1" ht="12" customHeight="1" x14ac:dyDescent="0.5">
      <c r="B937" s="19"/>
      <c r="C937" s="20"/>
      <c r="D937" s="20"/>
      <c r="E937" s="20"/>
      <c r="F937" s="20"/>
      <c r="G937" s="20"/>
      <c r="H937" s="20"/>
      <c r="I937" s="20"/>
      <c r="J937" s="20"/>
    </row>
    <row r="938" spans="2:10" s="2" customFormat="1" ht="12" customHeight="1" x14ac:dyDescent="0.5">
      <c r="B938" s="19"/>
      <c r="C938" s="20"/>
      <c r="D938" s="20"/>
      <c r="E938" s="20"/>
      <c r="F938" s="20"/>
      <c r="G938" s="20"/>
      <c r="H938" s="20"/>
      <c r="I938" s="20"/>
      <c r="J938" s="20"/>
    </row>
    <row r="939" spans="2:10" s="2" customFormat="1" ht="12" customHeight="1" x14ac:dyDescent="0.5">
      <c r="B939" s="19"/>
      <c r="C939" s="20"/>
      <c r="D939" s="20"/>
      <c r="E939" s="20"/>
      <c r="F939" s="20"/>
      <c r="G939" s="20"/>
      <c r="H939" s="20"/>
      <c r="I939" s="20"/>
      <c r="J939" s="20"/>
    </row>
    <row r="940" spans="2:10" s="2" customFormat="1" ht="12" customHeight="1" x14ac:dyDescent="0.5">
      <c r="B940" s="19"/>
      <c r="C940" s="20"/>
      <c r="D940" s="20"/>
      <c r="E940" s="20"/>
      <c r="F940" s="20"/>
      <c r="G940" s="20"/>
      <c r="H940" s="20"/>
      <c r="I940" s="20"/>
      <c r="J940" s="20"/>
    </row>
    <row r="941" spans="2:10" s="2" customFormat="1" ht="12" customHeight="1" x14ac:dyDescent="0.5">
      <c r="B941" s="19"/>
      <c r="C941" s="20"/>
      <c r="D941" s="20"/>
      <c r="E941" s="20"/>
      <c r="F941" s="20"/>
      <c r="G941" s="20"/>
      <c r="H941" s="20"/>
      <c r="I941" s="20"/>
      <c r="J941" s="20"/>
    </row>
    <row r="942" spans="2:10" s="2" customFormat="1" ht="12" customHeight="1" x14ac:dyDescent="0.5">
      <c r="B942" s="19"/>
      <c r="C942" s="20"/>
      <c r="D942" s="20"/>
      <c r="E942" s="20"/>
      <c r="F942" s="20"/>
      <c r="G942" s="20"/>
      <c r="H942" s="20"/>
      <c r="I942" s="20"/>
      <c r="J942" s="20"/>
    </row>
    <row r="943" spans="2:10" s="2" customFormat="1" ht="12" customHeight="1" x14ac:dyDescent="0.5">
      <c r="B943" s="19"/>
      <c r="C943" s="20"/>
      <c r="D943" s="20"/>
      <c r="E943" s="20"/>
      <c r="F943" s="20"/>
      <c r="G943" s="20"/>
      <c r="H943" s="20"/>
      <c r="I943" s="20"/>
      <c r="J943" s="20"/>
    </row>
    <row r="944" spans="2:10" s="2" customFormat="1" ht="12" customHeight="1" x14ac:dyDescent="0.5">
      <c r="B944" s="19"/>
      <c r="C944" s="20"/>
      <c r="D944" s="20"/>
      <c r="E944" s="20"/>
      <c r="F944" s="20"/>
      <c r="G944" s="20"/>
      <c r="H944" s="20"/>
      <c r="I944" s="20"/>
      <c r="J944" s="20"/>
    </row>
    <row r="945" spans="2:10" s="2" customFormat="1" ht="12" customHeight="1" x14ac:dyDescent="0.5">
      <c r="B945" s="19"/>
      <c r="C945" s="20"/>
      <c r="D945" s="20"/>
      <c r="E945" s="20"/>
      <c r="F945" s="20"/>
      <c r="G945" s="20"/>
      <c r="H945" s="20"/>
      <c r="I945" s="20"/>
      <c r="J945" s="20"/>
    </row>
    <row r="946" spans="2:10" s="2" customFormat="1" ht="12" customHeight="1" x14ac:dyDescent="0.5">
      <c r="B946" s="19"/>
      <c r="C946" s="20"/>
      <c r="D946" s="20"/>
      <c r="E946" s="20"/>
      <c r="F946" s="20"/>
      <c r="G946" s="20"/>
      <c r="H946" s="20"/>
      <c r="I946" s="20"/>
      <c r="J946" s="20"/>
    </row>
    <row r="947" spans="2:10" s="2" customFormat="1" ht="12" customHeight="1" x14ac:dyDescent="0.5">
      <c r="B947" s="19"/>
      <c r="C947" s="20"/>
      <c r="D947" s="20"/>
      <c r="E947" s="20"/>
      <c r="F947" s="20"/>
      <c r="G947" s="20"/>
      <c r="H947" s="20"/>
      <c r="I947" s="20"/>
      <c r="J947" s="20"/>
    </row>
    <row r="948" spans="2:10" s="2" customFormat="1" ht="12" customHeight="1" x14ac:dyDescent="0.5">
      <c r="B948" s="19"/>
      <c r="C948" s="20"/>
      <c r="D948" s="20"/>
      <c r="E948" s="20"/>
      <c r="F948" s="20"/>
      <c r="G948" s="20"/>
      <c r="H948" s="20"/>
      <c r="I948" s="20"/>
      <c r="J948" s="20"/>
    </row>
    <row r="949" spans="2:10" s="2" customFormat="1" ht="12" customHeight="1" x14ac:dyDescent="0.5">
      <c r="B949" s="19"/>
      <c r="C949" s="20"/>
      <c r="D949" s="20"/>
      <c r="E949" s="20"/>
      <c r="F949" s="20"/>
      <c r="G949" s="20"/>
      <c r="H949" s="20"/>
      <c r="I949" s="20"/>
      <c r="J949" s="20"/>
    </row>
    <row r="950" spans="2:10" s="2" customFormat="1" ht="12" customHeight="1" x14ac:dyDescent="0.5">
      <c r="B950" s="19"/>
      <c r="C950" s="20"/>
      <c r="D950" s="20"/>
      <c r="E950" s="20"/>
      <c r="F950" s="20"/>
      <c r="G950" s="20"/>
      <c r="H950" s="20"/>
      <c r="I950" s="20"/>
      <c r="J950" s="20"/>
    </row>
    <row r="951" spans="2:10" s="2" customFormat="1" ht="12" customHeight="1" x14ac:dyDescent="0.5">
      <c r="B951" s="19"/>
      <c r="C951" s="20"/>
      <c r="D951" s="20"/>
      <c r="E951" s="20"/>
      <c r="F951" s="20"/>
      <c r="G951" s="20"/>
      <c r="H951" s="20"/>
      <c r="I951" s="20"/>
      <c r="J951" s="20"/>
    </row>
    <row r="952" spans="2:10" s="2" customFormat="1" ht="12" customHeight="1" x14ac:dyDescent="0.5">
      <c r="B952" s="19"/>
      <c r="C952" s="20"/>
      <c r="D952" s="20"/>
      <c r="E952" s="20"/>
      <c r="F952" s="20"/>
      <c r="G952" s="20"/>
      <c r="H952" s="20"/>
      <c r="I952" s="20"/>
      <c r="J952" s="20"/>
    </row>
    <row r="953" spans="2:10" s="2" customFormat="1" ht="12" customHeight="1" x14ac:dyDescent="0.5">
      <c r="B953" s="19"/>
      <c r="C953" s="20"/>
      <c r="D953" s="20"/>
      <c r="E953" s="20"/>
      <c r="F953" s="20"/>
      <c r="G953" s="20"/>
      <c r="H953" s="20"/>
      <c r="I953" s="20"/>
      <c r="J953" s="20"/>
    </row>
    <row r="954" spans="2:10" s="2" customFormat="1" ht="12" customHeight="1" x14ac:dyDescent="0.5">
      <c r="B954" s="19"/>
      <c r="C954" s="20"/>
      <c r="D954" s="20"/>
      <c r="E954" s="20"/>
      <c r="F954" s="20"/>
      <c r="G954" s="20"/>
      <c r="H954" s="20"/>
      <c r="I954" s="20"/>
      <c r="J954" s="20"/>
    </row>
    <row r="955" spans="2:10" s="2" customFormat="1" ht="12" customHeight="1" x14ac:dyDescent="0.5">
      <c r="B955" s="19"/>
      <c r="C955" s="20"/>
      <c r="D955" s="20"/>
      <c r="E955" s="20"/>
      <c r="F955" s="20"/>
      <c r="G955" s="20"/>
      <c r="H955" s="20"/>
      <c r="I955" s="20"/>
      <c r="J955" s="20"/>
    </row>
    <row r="956" spans="2:10" s="2" customFormat="1" ht="12" customHeight="1" x14ac:dyDescent="0.5">
      <c r="B956" s="19"/>
      <c r="C956" s="20"/>
      <c r="D956" s="20"/>
      <c r="E956" s="20"/>
      <c r="F956" s="20"/>
      <c r="G956" s="20"/>
      <c r="H956" s="20"/>
      <c r="I956" s="20"/>
      <c r="J956" s="20"/>
    </row>
    <row r="957" spans="2:10" s="2" customFormat="1" ht="12" customHeight="1" x14ac:dyDescent="0.5">
      <c r="B957" s="19"/>
      <c r="C957" s="20"/>
      <c r="D957" s="20"/>
      <c r="E957" s="20"/>
      <c r="F957" s="20"/>
      <c r="G957" s="20"/>
      <c r="H957" s="20"/>
      <c r="I957" s="20"/>
      <c r="J957" s="20"/>
    </row>
    <row r="958" spans="2:10" s="2" customFormat="1" ht="12" customHeight="1" x14ac:dyDescent="0.5">
      <c r="B958" s="19"/>
      <c r="C958" s="20"/>
      <c r="D958" s="20"/>
      <c r="E958" s="20"/>
      <c r="F958" s="20"/>
      <c r="G958" s="20"/>
      <c r="H958" s="20"/>
      <c r="I958" s="20"/>
      <c r="J958" s="20"/>
    </row>
    <row r="959" spans="2:10" s="2" customFormat="1" ht="12" customHeight="1" x14ac:dyDescent="0.5">
      <c r="B959" s="19"/>
      <c r="C959" s="20"/>
      <c r="D959" s="20"/>
      <c r="E959" s="20"/>
      <c r="F959" s="20"/>
      <c r="G959" s="20"/>
      <c r="H959" s="20"/>
      <c r="I959" s="20"/>
      <c r="J959" s="20"/>
    </row>
    <row r="960" spans="2:10" s="2" customFormat="1" ht="12" customHeight="1" x14ac:dyDescent="0.5">
      <c r="B960" s="19"/>
      <c r="C960" s="20"/>
      <c r="D960" s="20"/>
      <c r="E960" s="20"/>
      <c r="F960" s="20"/>
      <c r="G960" s="20"/>
      <c r="H960" s="20"/>
      <c r="I960" s="20"/>
      <c r="J960" s="20"/>
    </row>
    <row r="961" spans="1:10" s="2" customFormat="1" ht="12" customHeight="1" x14ac:dyDescent="0.5">
      <c r="B961" s="19"/>
      <c r="C961" s="20"/>
      <c r="D961" s="20"/>
      <c r="E961" s="20"/>
      <c r="F961" s="20"/>
      <c r="G961" s="20"/>
      <c r="H961" s="20"/>
      <c r="I961" s="20"/>
      <c r="J961" s="20"/>
    </row>
    <row r="962" spans="1:10" s="3" customFormat="1" ht="20.100000000000001" customHeight="1" x14ac:dyDescent="0.5">
      <c r="B962" s="25" t="s">
        <v>138</v>
      </c>
      <c r="C962" s="26"/>
      <c r="D962" s="26"/>
      <c r="E962" s="26"/>
      <c r="F962" s="27"/>
      <c r="G962" s="28"/>
      <c r="H962" s="29"/>
      <c r="I962" s="29"/>
      <c r="J962" s="30">
        <f>SUM(J905:J961)</f>
        <v>0</v>
      </c>
    </row>
    <row r="963" spans="1:10" s="1" customFormat="1" ht="12" customHeight="1" x14ac:dyDescent="0.5">
      <c r="J963" s="31" t="s">
        <v>2204</v>
      </c>
    </row>
    <row r="964" spans="1:10" s="4" customFormat="1" ht="13" x14ac:dyDescent="0.5">
      <c r="B964" s="47" t="s">
        <v>2086</v>
      </c>
    </row>
    <row r="965" spans="1:10" s="1" customFormat="1" ht="11.7" x14ac:dyDescent="0.5">
      <c r="B965" s="44" t="s">
        <v>1856</v>
      </c>
    </row>
    <row r="966" spans="1:10" s="2" customFormat="1" ht="39.450000000000003" customHeight="1" x14ac:dyDescent="0.5">
      <c r="B966" s="7"/>
      <c r="C966" s="8" t="s">
        <v>3</v>
      </c>
      <c r="D966" s="8"/>
      <c r="E966" s="8"/>
      <c r="F966" s="7" t="s">
        <v>4</v>
      </c>
      <c r="G966" s="7" t="s">
        <v>5</v>
      </c>
      <c r="H966" s="7" t="s">
        <v>6</v>
      </c>
      <c r="I966" s="7" t="s">
        <v>7</v>
      </c>
      <c r="J966" s="9" t="s">
        <v>1589</v>
      </c>
    </row>
    <row r="967" spans="1:10" s="3" customFormat="1" ht="20.100000000000001" customHeight="1" x14ac:dyDescent="0.5">
      <c r="B967" s="10"/>
      <c r="C967" s="11"/>
      <c r="D967" s="11"/>
      <c r="E967" s="11"/>
      <c r="F967" s="11"/>
      <c r="G967" s="11"/>
      <c r="H967" s="11"/>
      <c r="I967" s="11"/>
      <c r="J967" s="12"/>
    </row>
    <row r="968" spans="1:10" s="2" customFormat="1" ht="36" customHeight="1" x14ac:dyDescent="0.5">
      <c r="A968" s="2">
        <v>10115</v>
      </c>
      <c r="B968" s="13" t="s">
        <v>1857</v>
      </c>
      <c r="C968" s="14"/>
      <c r="D968" s="14"/>
      <c r="E968" s="14"/>
      <c r="F968" s="32" t="s">
        <v>1858</v>
      </c>
      <c r="G968" s="21"/>
      <c r="H968" s="45"/>
      <c r="I968" s="18"/>
      <c r="J968" s="18"/>
    </row>
    <row r="969" spans="1:10" s="2" customFormat="1" ht="12" customHeight="1" x14ac:dyDescent="0.5">
      <c r="B969" s="19"/>
      <c r="C969" s="20"/>
      <c r="D969" s="20"/>
      <c r="E969" s="20"/>
      <c r="F969" s="20"/>
      <c r="G969" s="20"/>
      <c r="H969" s="20"/>
      <c r="I969" s="20"/>
      <c r="J969" s="20"/>
    </row>
    <row r="970" spans="1:10" s="2" customFormat="1" ht="24" customHeight="1" x14ac:dyDescent="0.5">
      <c r="A970" s="2">
        <v>10149</v>
      </c>
      <c r="B970" s="13" t="s">
        <v>1859</v>
      </c>
      <c r="C970" s="14"/>
      <c r="D970" s="14"/>
      <c r="E970" s="14"/>
      <c r="F970" s="15" t="s">
        <v>1860</v>
      </c>
      <c r="G970" s="21"/>
      <c r="H970" s="45"/>
      <c r="I970" s="18"/>
      <c r="J970" s="18"/>
    </row>
    <row r="971" spans="1:10" s="2" customFormat="1" ht="12" customHeight="1" x14ac:dyDescent="0.5">
      <c r="B971" s="19"/>
      <c r="C971" s="20"/>
      <c r="D971" s="20"/>
      <c r="E971" s="20"/>
      <c r="F971" s="20"/>
      <c r="G971" s="20"/>
      <c r="H971" s="20"/>
      <c r="I971" s="20"/>
      <c r="J971" s="20"/>
    </row>
    <row r="972" spans="1:10" s="2" customFormat="1" ht="24" customHeight="1" x14ac:dyDescent="0.5">
      <c r="A972" s="2">
        <v>10150</v>
      </c>
      <c r="B972" s="13"/>
      <c r="C972" s="14" t="s">
        <v>1861</v>
      </c>
      <c r="D972" s="14"/>
      <c r="E972" s="14" t="s">
        <v>92</v>
      </c>
      <c r="F972" s="15" t="s">
        <v>2205</v>
      </c>
      <c r="G972" s="21" t="s">
        <v>39</v>
      </c>
      <c r="H972" s="45">
        <v>130</v>
      </c>
      <c r="I972" s="23">
        <v>0</v>
      </c>
      <c r="J972" s="18">
        <f>IF(G972 = CHAR(37), H972*I972/100,H972*I972)</f>
        <v>0</v>
      </c>
    </row>
    <row r="973" spans="1:10" s="2" customFormat="1" ht="12" customHeight="1" x14ac:dyDescent="0.5">
      <c r="B973" s="19"/>
      <c r="C973" s="20"/>
      <c r="D973" s="20"/>
      <c r="E973" s="20"/>
      <c r="F973" s="20"/>
      <c r="G973" s="20"/>
      <c r="H973" s="20"/>
      <c r="I973" s="20"/>
      <c r="J973" s="20"/>
    </row>
    <row r="974" spans="1:10" s="2" customFormat="1" ht="24" customHeight="1" x14ac:dyDescent="0.5">
      <c r="A974" s="2">
        <v>10214</v>
      </c>
      <c r="B974" s="13"/>
      <c r="C974" s="14"/>
      <c r="D974" s="14"/>
      <c r="E974" s="14" t="s">
        <v>95</v>
      </c>
      <c r="F974" s="15" t="s">
        <v>2206</v>
      </c>
      <c r="G974" s="21" t="s">
        <v>39</v>
      </c>
      <c r="H974" s="45">
        <v>90</v>
      </c>
      <c r="I974" s="23">
        <v>0</v>
      </c>
      <c r="J974" s="18">
        <f>IF(G974 = CHAR(37), H974*I974/100,H974*I974)</f>
        <v>0</v>
      </c>
    </row>
    <row r="975" spans="1:10" s="2" customFormat="1" ht="12" customHeight="1" x14ac:dyDescent="0.5">
      <c r="B975" s="19"/>
      <c r="C975" s="20"/>
      <c r="D975" s="20"/>
      <c r="E975" s="20"/>
      <c r="F975" s="20"/>
      <c r="G975" s="20"/>
      <c r="H975" s="20"/>
      <c r="I975" s="20"/>
      <c r="J975" s="20"/>
    </row>
    <row r="976" spans="1:10" s="2" customFormat="1" ht="12" customHeight="1" x14ac:dyDescent="0.5">
      <c r="B976" s="19"/>
      <c r="C976" s="20"/>
      <c r="D976" s="20"/>
      <c r="E976" s="20"/>
      <c r="F976" s="20"/>
      <c r="G976" s="20"/>
      <c r="H976" s="20"/>
      <c r="I976" s="20"/>
      <c r="J976" s="20"/>
    </row>
    <row r="977" spans="2:10" s="2" customFormat="1" ht="12" customHeight="1" x14ac:dyDescent="0.5">
      <c r="B977" s="19"/>
      <c r="C977" s="20"/>
      <c r="D977" s="20"/>
      <c r="E977" s="20"/>
      <c r="F977" s="20"/>
      <c r="G977" s="20"/>
      <c r="H977" s="20"/>
      <c r="I977" s="20"/>
      <c r="J977" s="20"/>
    </row>
    <row r="978" spans="2:10" s="2" customFormat="1" ht="12" customHeight="1" x14ac:dyDescent="0.5">
      <c r="B978" s="19"/>
      <c r="C978" s="20"/>
      <c r="D978" s="20"/>
      <c r="E978" s="20"/>
      <c r="F978" s="20"/>
      <c r="G978" s="20"/>
      <c r="H978" s="20"/>
      <c r="I978" s="20"/>
      <c r="J978" s="20"/>
    </row>
    <row r="979" spans="2:10" s="2" customFormat="1" ht="12" customHeight="1" x14ac:dyDescent="0.5">
      <c r="B979" s="19"/>
      <c r="C979" s="20"/>
      <c r="D979" s="20"/>
      <c r="E979" s="20"/>
      <c r="F979" s="20"/>
      <c r="G979" s="20"/>
      <c r="H979" s="20"/>
      <c r="I979" s="20"/>
      <c r="J979" s="20"/>
    </row>
    <row r="980" spans="2:10" s="2" customFormat="1" ht="12" customHeight="1" x14ac:dyDescent="0.5">
      <c r="B980" s="19"/>
      <c r="C980" s="20"/>
      <c r="D980" s="20"/>
      <c r="E980" s="20"/>
      <c r="F980" s="20"/>
      <c r="G980" s="20"/>
      <c r="H980" s="20"/>
      <c r="I980" s="20"/>
      <c r="J980" s="20"/>
    </row>
    <row r="981" spans="2:10" s="2" customFormat="1" ht="12" customHeight="1" x14ac:dyDescent="0.5">
      <c r="B981" s="19"/>
      <c r="C981" s="20"/>
      <c r="D981" s="20"/>
      <c r="E981" s="20"/>
      <c r="F981" s="20"/>
      <c r="G981" s="20"/>
      <c r="H981" s="20"/>
      <c r="I981" s="20"/>
      <c r="J981" s="20"/>
    </row>
    <row r="982" spans="2:10" s="2" customFormat="1" ht="12" customHeight="1" x14ac:dyDescent="0.5">
      <c r="B982" s="19"/>
      <c r="C982" s="20"/>
      <c r="D982" s="20"/>
      <c r="E982" s="20"/>
      <c r="F982" s="20"/>
      <c r="G982" s="20"/>
      <c r="H982" s="20"/>
      <c r="I982" s="20"/>
      <c r="J982" s="20"/>
    </row>
    <row r="983" spans="2:10" s="2" customFormat="1" ht="12" customHeight="1" x14ac:dyDescent="0.5">
      <c r="B983" s="19"/>
      <c r="C983" s="20"/>
      <c r="D983" s="20"/>
      <c r="E983" s="20"/>
      <c r="F983" s="20"/>
      <c r="G983" s="20"/>
      <c r="H983" s="20"/>
      <c r="I983" s="20"/>
      <c r="J983" s="20"/>
    </row>
    <row r="984" spans="2:10" s="2" customFormat="1" ht="12" customHeight="1" x14ac:dyDescent="0.5">
      <c r="B984" s="19"/>
      <c r="C984" s="20"/>
      <c r="D984" s="20"/>
      <c r="E984" s="20"/>
      <c r="F984" s="20"/>
      <c r="G984" s="20"/>
      <c r="H984" s="20"/>
      <c r="I984" s="20"/>
      <c r="J984" s="20"/>
    </row>
    <row r="985" spans="2:10" s="2" customFormat="1" ht="12" customHeight="1" x14ac:dyDescent="0.5">
      <c r="B985" s="19"/>
      <c r="C985" s="20"/>
      <c r="D985" s="20"/>
      <c r="E985" s="20"/>
      <c r="F985" s="20"/>
      <c r="G985" s="20"/>
      <c r="H985" s="20"/>
      <c r="I985" s="20"/>
      <c r="J985" s="20"/>
    </row>
    <row r="986" spans="2:10" s="2" customFormat="1" ht="12" customHeight="1" x14ac:dyDescent="0.5">
      <c r="B986" s="19"/>
      <c r="C986" s="20"/>
      <c r="D986" s="20"/>
      <c r="E986" s="20"/>
      <c r="F986" s="20"/>
      <c r="G986" s="20"/>
      <c r="H986" s="20"/>
      <c r="I986" s="20"/>
      <c r="J986" s="20"/>
    </row>
    <row r="987" spans="2:10" s="2" customFormat="1" ht="12" customHeight="1" x14ac:dyDescent="0.5">
      <c r="B987" s="19"/>
      <c r="C987" s="20"/>
      <c r="D987" s="20"/>
      <c r="E987" s="20"/>
      <c r="F987" s="20"/>
      <c r="G987" s="20"/>
      <c r="H987" s="20"/>
      <c r="I987" s="20"/>
      <c r="J987" s="20"/>
    </row>
    <row r="988" spans="2:10" s="2" customFormat="1" ht="12" customHeight="1" x14ac:dyDescent="0.5">
      <c r="B988" s="19"/>
      <c r="C988" s="20"/>
      <c r="D988" s="20"/>
      <c r="E988" s="20"/>
      <c r="F988" s="20"/>
      <c r="G988" s="20"/>
      <c r="H988" s="20"/>
      <c r="I988" s="20"/>
      <c r="J988" s="20"/>
    </row>
    <row r="989" spans="2:10" s="2" customFormat="1" ht="12" customHeight="1" x14ac:dyDescent="0.5">
      <c r="B989" s="19"/>
      <c r="C989" s="20"/>
      <c r="D989" s="20"/>
      <c r="E989" s="20"/>
      <c r="F989" s="20"/>
      <c r="G989" s="20"/>
      <c r="H989" s="20"/>
      <c r="I989" s="20"/>
      <c r="J989" s="20"/>
    </row>
    <row r="990" spans="2:10" s="2" customFormat="1" ht="12" customHeight="1" x14ac:dyDescent="0.5">
      <c r="B990" s="19"/>
      <c r="C990" s="20"/>
      <c r="D990" s="20"/>
      <c r="E990" s="20"/>
      <c r="F990" s="20"/>
      <c r="G990" s="20"/>
      <c r="H990" s="20"/>
      <c r="I990" s="20"/>
      <c r="J990" s="20"/>
    </row>
    <row r="991" spans="2:10" s="2" customFormat="1" ht="12" customHeight="1" x14ac:dyDescent="0.5">
      <c r="B991" s="19"/>
      <c r="C991" s="20"/>
      <c r="D991" s="20"/>
      <c r="E991" s="20"/>
      <c r="F991" s="20"/>
      <c r="G991" s="20"/>
      <c r="H991" s="20"/>
      <c r="I991" s="20"/>
      <c r="J991" s="20"/>
    </row>
    <row r="992" spans="2:10" s="2" customFormat="1" ht="12" customHeight="1" x14ac:dyDescent="0.5">
      <c r="B992" s="19"/>
      <c r="C992" s="20"/>
      <c r="D992" s="20"/>
      <c r="E992" s="20"/>
      <c r="F992" s="20"/>
      <c r="G992" s="20"/>
      <c r="H992" s="20"/>
      <c r="I992" s="20"/>
      <c r="J992" s="20"/>
    </row>
    <row r="993" spans="2:10" s="2" customFormat="1" ht="12" customHeight="1" x14ac:dyDescent="0.5">
      <c r="B993" s="19"/>
      <c r="C993" s="20"/>
      <c r="D993" s="20"/>
      <c r="E993" s="20"/>
      <c r="F993" s="20"/>
      <c r="G993" s="20"/>
      <c r="H993" s="20"/>
      <c r="I993" s="20"/>
      <c r="J993" s="20"/>
    </row>
    <row r="994" spans="2:10" s="2" customFormat="1" ht="12" customHeight="1" x14ac:dyDescent="0.5">
      <c r="B994" s="19"/>
      <c r="C994" s="20"/>
      <c r="D994" s="20"/>
      <c r="E994" s="20"/>
      <c r="F994" s="20"/>
      <c r="G994" s="20"/>
      <c r="H994" s="20"/>
      <c r="I994" s="20"/>
      <c r="J994" s="20"/>
    </row>
    <row r="995" spans="2:10" s="2" customFormat="1" ht="12" customHeight="1" x14ac:dyDescent="0.5">
      <c r="B995" s="19"/>
      <c r="C995" s="20"/>
      <c r="D995" s="20"/>
      <c r="E995" s="20"/>
      <c r="F995" s="20"/>
      <c r="G995" s="20"/>
      <c r="H995" s="20"/>
      <c r="I995" s="20"/>
      <c r="J995" s="20"/>
    </row>
    <row r="996" spans="2:10" s="2" customFormat="1" ht="12" customHeight="1" x14ac:dyDescent="0.5">
      <c r="B996" s="19"/>
      <c r="C996" s="20"/>
      <c r="D996" s="20"/>
      <c r="E996" s="20"/>
      <c r="F996" s="20"/>
      <c r="G996" s="20"/>
      <c r="H996" s="20"/>
      <c r="I996" s="20"/>
      <c r="J996" s="20"/>
    </row>
    <row r="997" spans="2:10" s="2" customFormat="1" ht="12" customHeight="1" x14ac:dyDescent="0.5">
      <c r="B997" s="19"/>
      <c r="C997" s="20"/>
      <c r="D997" s="20"/>
      <c r="E997" s="20"/>
      <c r="F997" s="20"/>
      <c r="G997" s="20"/>
      <c r="H997" s="20"/>
      <c r="I997" s="20"/>
      <c r="J997" s="20"/>
    </row>
    <row r="998" spans="2:10" s="2" customFormat="1" ht="12" customHeight="1" x14ac:dyDescent="0.5">
      <c r="B998" s="19"/>
      <c r="C998" s="20"/>
      <c r="D998" s="20"/>
      <c r="E998" s="20"/>
      <c r="F998" s="20"/>
      <c r="G998" s="20"/>
      <c r="H998" s="20"/>
      <c r="I998" s="20"/>
      <c r="J998" s="20"/>
    </row>
    <row r="999" spans="2:10" s="2" customFormat="1" ht="12" customHeight="1" x14ac:dyDescent="0.5">
      <c r="B999" s="19"/>
      <c r="C999" s="20"/>
      <c r="D999" s="20"/>
      <c r="E999" s="20"/>
      <c r="F999" s="20"/>
      <c r="G999" s="20"/>
      <c r="H999" s="20"/>
      <c r="I999" s="20"/>
      <c r="J999" s="20"/>
    </row>
    <row r="1000" spans="2:10" s="2" customFormat="1" ht="12" customHeight="1" x14ac:dyDescent="0.5">
      <c r="B1000" s="19"/>
      <c r="C1000" s="20"/>
      <c r="D1000" s="20"/>
      <c r="E1000" s="20"/>
      <c r="F1000" s="20"/>
      <c r="G1000" s="20"/>
      <c r="H1000" s="20"/>
      <c r="I1000" s="20"/>
      <c r="J1000" s="20"/>
    </row>
    <row r="1001" spans="2:10" s="2" customFormat="1" ht="12" customHeight="1" x14ac:dyDescent="0.5">
      <c r="B1001" s="19"/>
      <c r="C1001" s="20"/>
      <c r="D1001" s="20"/>
      <c r="E1001" s="20"/>
      <c r="F1001" s="20"/>
      <c r="G1001" s="20"/>
      <c r="H1001" s="20"/>
      <c r="I1001" s="20"/>
      <c r="J1001" s="20"/>
    </row>
    <row r="1002" spans="2:10" s="2" customFormat="1" ht="12" customHeight="1" x14ac:dyDescent="0.5">
      <c r="B1002" s="19"/>
      <c r="C1002" s="20"/>
      <c r="D1002" s="20"/>
      <c r="E1002" s="20"/>
      <c r="F1002" s="20"/>
      <c r="G1002" s="20"/>
      <c r="H1002" s="20"/>
      <c r="I1002" s="20"/>
      <c r="J1002" s="20"/>
    </row>
    <row r="1003" spans="2:10" s="2" customFormat="1" ht="12" customHeight="1" x14ac:dyDescent="0.5">
      <c r="B1003" s="19"/>
      <c r="C1003" s="20"/>
      <c r="D1003" s="20"/>
      <c r="E1003" s="20"/>
      <c r="F1003" s="20"/>
      <c r="G1003" s="20"/>
      <c r="H1003" s="20"/>
      <c r="I1003" s="20"/>
      <c r="J1003" s="20"/>
    </row>
    <row r="1004" spans="2:10" s="2" customFormat="1" ht="12" customHeight="1" x14ac:dyDescent="0.5">
      <c r="B1004" s="19"/>
      <c r="C1004" s="20"/>
      <c r="D1004" s="20"/>
      <c r="E1004" s="20"/>
      <c r="F1004" s="20"/>
      <c r="G1004" s="20"/>
      <c r="H1004" s="20"/>
      <c r="I1004" s="20"/>
      <c r="J1004" s="20"/>
    </row>
    <row r="1005" spans="2:10" s="2" customFormat="1" ht="12" customHeight="1" x14ac:dyDescent="0.5">
      <c r="B1005" s="19"/>
      <c r="C1005" s="20"/>
      <c r="D1005" s="20"/>
      <c r="E1005" s="20"/>
      <c r="F1005" s="20"/>
      <c r="G1005" s="20"/>
      <c r="H1005" s="20"/>
      <c r="I1005" s="20"/>
      <c r="J1005" s="20"/>
    </row>
    <row r="1006" spans="2:10" s="2" customFormat="1" ht="12" customHeight="1" x14ac:dyDescent="0.5">
      <c r="B1006" s="19"/>
      <c r="C1006" s="20"/>
      <c r="D1006" s="20"/>
      <c r="E1006" s="20"/>
      <c r="F1006" s="20"/>
      <c r="G1006" s="20"/>
      <c r="H1006" s="20"/>
      <c r="I1006" s="20"/>
      <c r="J1006" s="20"/>
    </row>
    <row r="1007" spans="2:10" s="2" customFormat="1" ht="12" customHeight="1" x14ac:dyDescent="0.5">
      <c r="B1007" s="19"/>
      <c r="C1007" s="20"/>
      <c r="D1007" s="20"/>
      <c r="E1007" s="20"/>
      <c r="F1007" s="20"/>
      <c r="G1007" s="20"/>
      <c r="H1007" s="20"/>
      <c r="I1007" s="20"/>
      <c r="J1007" s="20"/>
    </row>
    <row r="1008" spans="2:10" s="2" customFormat="1" ht="12" customHeight="1" x14ac:dyDescent="0.5">
      <c r="B1008" s="19"/>
      <c r="C1008" s="20"/>
      <c r="D1008" s="20"/>
      <c r="E1008" s="20"/>
      <c r="F1008" s="20"/>
      <c r="G1008" s="20"/>
      <c r="H1008" s="20"/>
      <c r="I1008" s="20"/>
      <c r="J1008" s="20"/>
    </row>
    <row r="1009" spans="2:10" s="2" customFormat="1" ht="12" customHeight="1" x14ac:dyDescent="0.5">
      <c r="B1009" s="19"/>
      <c r="C1009" s="20"/>
      <c r="D1009" s="20"/>
      <c r="E1009" s="20"/>
      <c r="F1009" s="20"/>
      <c r="G1009" s="20"/>
      <c r="H1009" s="20"/>
      <c r="I1009" s="20"/>
      <c r="J1009" s="20"/>
    </row>
    <row r="1010" spans="2:10" s="2" customFormat="1" ht="12" customHeight="1" x14ac:dyDescent="0.5">
      <c r="B1010" s="19"/>
      <c r="C1010" s="20"/>
      <c r="D1010" s="20"/>
      <c r="E1010" s="20"/>
      <c r="F1010" s="20"/>
      <c r="G1010" s="20"/>
      <c r="H1010" s="20"/>
      <c r="I1010" s="20"/>
      <c r="J1010" s="20"/>
    </row>
    <row r="1011" spans="2:10" s="2" customFormat="1" ht="12" customHeight="1" x14ac:dyDescent="0.5">
      <c r="B1011" s="19"/>
      <c r="C1011" s="20"/>
      <c r="D1011" s="20"/>
      <c r="E1011" s="20"/>
      <c r="F1011" s="20"/>
      <c r="G1011" s="20"/>
      <c r="H1011" s="20"/>
      <c r="I1011" s="20"/>
      <c r="J1011" s="20"/>
    </row>
    <row r="1012" spans="2:10" s="2" customFormat="1" ht="12" customHeight="1" x14ac:dyDescent="0.5">
      <c r="B1012" s="19"/>
      <c r="C1012" s="20"/>
      <c r="D1012" s="20"/>
      <c r="E1012" s="20"/>
      <c r="F1012" s="20"/>
      <c r="G1012" s="20"/>
      <c r="H1012" s="20"/>
      <c r="I1012" s="20"/>
      <c r="J1012" s="20"/>
    </row>
    <row r="1013" spans="2:10" s="2" customFormat="1" ht="12" customHeight="1" x14ac:dyDescent="0.5">
      <c r="B1013" s="19"/>
      <c r="C1013" s="20"/>
      <c r="D1013" s="20"/>
      <c r="E1013" s="20"/>
      <c r="F1013" s="20"/>
      <c r="G1013" s="20"/>
      <c r="H1013" s="20"/>
      <c r="I1013" s="20"/>
      <c r="J1013" s="20"/>
    </row>
    <row r="1014" spans="2:10" s="2" customFormat="1" ht="12" customHeight="1" x14ac:dyDescent="0.5">
      <c r="B1014" s="19"/>
      <c r="C1014" s="20"/>
      <c r="D1014" s="20"/>
      <c r="E1014" s="20"/>
      <c r="F1014" s="20"/>
      <c r="G1014" s="20"/>
      <c r="H1014" s="20"/>
      <c r="I1014" s="20"/>
      <c r="J1014" s="20"/>
    </row>
    <row r="1015" spans="2:10" s="2" customFormat="1" ht="12" customHeight="1" x14ac:dyDescent="0.5">
      <c r="B1015" s="19"/>
      <c r="C1015" s="20"/>
      <c r="D1015" s="20"/>
      <c r="E1015" s="20"/>
      <c r="F1015" s="20"/>
      <c r="G1015" s="20"/>
      <c r="H1015" s="20"/>
      <c r="I1015" s="20"/>
      <c r="J1015" s="20"/>
    </row>
    <row r="1016" spans="2:10" s="2" customFormat="1" ht="12" customHeight="1" x14ac:dyDescent="0.5">
      <c r="B1016" s="19"/>
      <c r="C1016" s="20"/>
      <c r="D1016" s="20"/>
      <c r="E1016" s="20"/>
      <c r="F1016" s="20"/>
      <c r="G1016" s="20"/>
      <c r="H1016" s="20"/>
      <c r="I1016" s="20"/>
      <c r="J1016" s="20"/>
    </row>
    <row r="1017" spans="2:10" s="2" customFormat="1" ht="12" customHeight="1" x14ac:dyDescent="0.5">
      <c r="B1017" s="19"/>
      <c r="C1017" s="20"/>
      <c r="D1017" s="20"/>
      <c r="E1017" s="20"/>
      <c r="F1017" s="20"/>
      <c r="G1017" s="20"/>
      <c r="H1017" s="20"/>
      <c r="I1017" s="20"/>
      <c r="J1017" s="20"/>
    </row>
    <row r="1018" spans="2:10" s="2" customFormat="1" ht="12" customHeight="1" x14ac:dyDescent="0.5">
      <c r="B1018" s="19"/>
      <c r="C1018" s="20"/>
      <c r="D1018" s="20"/>
      <c r="E1018" s="20"/>
      <c r="F1018" s="20"/>
      <c r="G1018" s="20"/>
      <c r="H1018" s="20"/>
      <c r="I1018" s="20"/>
      <c r="J1018" s="20"/>
    </row>
    <row r="1019" spans="2:10" s="2" customFormat="1" ht="12" customHeight="1" x14ac:dyDescent="0.5">
      <c r="B1019" s="19"/>
      <c r="C1019" s="20"/>
      <c r="D1019" s="20"/>
      <c r="E1019" s="20"/>
      <c r="F1019" s="20"/>
      <c r="G1019" s="20"/>
      <c r="H1019" s="20"/>
      <c r="I1019" s="20"/>
      <c r="J1019" s="20"/>
    </row>
    <row r="1020" spans="2:10" s="2" customFormat="1" ht="12" customHeight="1" x14ac:dyDescent="0.5">
      <c r="B1020" s="19"/>
      <c r="C1020" s="20"/>
      <c r="D1020" s="20"/>
      <c r="E1020" s="20"/>
      <c r="F1020" s="20"/>
      <c r="G1020" s="20"/>
      <c r="H1020" s="20"/>
      <c r="I1020" s="20"/>
      <c r="J1020" s="20"/>
    </row>
    <row r="1021" spans="2:10" s="2" customFormat="1" ht="12" customHeight="1" x14ac:dyDescent="0.5">
      <c r="B1021" s="19"/>
      <c r="C1021" s="20"/>
      <c r="D1021" s="20"/>
      <c r="E1021" s="20"/>
      <c r="F1021" s="20"/>
      <c r="G1021" s="20"/>
      <c r="H1021" s="20"/>
      <c r="I1021" s="20"/>
      <c r="J1021" s="20"/>
    </row>
    <row r="1022" spans="2:10" s="2" customFormat="1" ht="12" customHeight="1" x14ac:dyDescent="0.5">
      <c r="B1022" s="19"/>
      <c r="C1022" s="20"/>
      <c r="D1022" s="20"/>
      <c r="E1022" s="20"/>
      <c r="F1022" s="20"/>
      <c r="G1022" s="20"/>
      <c r="H1022" s="20"/>
      <c r="I1022" s="20"/>
      <c r="J1022" s="20"/>
    </row>
    <row r="1023" spans="2:10" s="2" customFormat="1" ht="12" customHeight="1" x14ac:dyDescent="0.5">
      <c r="B1023" s="19"/>
      <c r="C1023" s="20"/>
      <c r="D1023" s="20"/>
      <c r="E1023" s="20"/>
      <c r="F1023" s="20"/>
      <c r="G1023" s="20"/>
      <c r="H1023" s="20"/>
      <c r="I1023" s="20"/>
      <c r="J1023" s="20"/>
    </row>
    <row r="1024" spans="2:10" s="2" customFormat="1" ht="12" customHeight="1" x14ac:dyDescent="0.5">
      <c r="B1024" s="19"/>
      <c r="C1024" s="20"/>
      <c r="D1024" s="20"/>
      <c r="E1024" s="20"/>
      <c r="F1024" s="20"/>
      <c r="G1024" s="20"/>
      <c r="H1024" s="20"/>
      <c r="I1024" s="20"/>
      <c r="J1024" s="20"/>
    </row>
    <row r="1025" spans="2:10" s="3" customFormat="1" ht="20.100000000000001" customHeight="1" x14ac:dyDescent="0.5">
      <c r="B1025" s="25" t="s">
        <v>138</v>
      </c>
      <c r="C1025" s="26"/>
      <c r="D1025" s="26"/>
      <c r="E1025" s="26"/>
      <c r="F1025" s="27"/>
      <c r="G1025" s="28"/>
      <c r="H1025" s="29"/>
      <c r="I1025" s="29"/>
      <c r="J1025" s="30">
        <f>SUM(J967:J1024)</f>
        <v>0</v>
      </c>
    </row>
    <row r="1026" spans="2:10" s="1" customFormat="1" ht="12" customHeight="1" x14ac:dyDescent="0.5">
      <c r="J1026" s="31" t="s">
        <v>2207</v>
      </c>
    </row>
    <row r="1027" spans="2:10" s="4" customFormat="1" ht="13" x14ac:dyDescent="0.5">
      <c r="B1027" s="47" t="s">
        <v>2086</v>
      </c>
    </row>
    <row r="1028" spans="2:10" s="1" customFormat="1" ht="11.7" x14ac:dyDescent="0.5">
      <c r="B1028" s="44" t="s">
        <v>1571</v>
      </c>
    </row>
    <row r="1029" spans="2:10" s="2" customFormat="1" ht="14.35" customHeight="1" x14ac:dyDescent="0.5">
      <c r="B1029" s="33"/>
      <c r="C1029" s="33" t="s">
        <v>1572</v>
      </c>
      <c r="D1029" s="33"/>
      <c r="E1029" s="33" t="s">
        <v>1573</v>
      </c>
      <c r="F1029" s="33" t="s">
        <v>4</v>
      </c>
      <c r="G1029" s="33"/>
      <c r="H1029" s="33"/>
      <c r="I1029" s="33"/>
      <c r="J1029" s="33" t="s">
        <v>1589</v>
      </c>
    </row>
    <row r="1030" spans="2:10" s="3" customFormat="1" ht="18.95" customHeight="1" x14ac:dyDescent="0.5"/>
    <row r="1031" spans="2:10" s="2" customFormat="1" ht="12" customHeight="1" x14ac:dyDescent="0.5">
      <c r="B1031" s="34"/>
      <c r="C1031" s="34"/>
      <c r="D1031" s="34"/>
      <c r="E1031" s="35" t="s">
        <v>727</v>
      </c>
      <c r="F1031" s="36" t="s">
        <v>726</v>
      </c>
      <c r="G1031" s="34"/>
      <c r="H1031" s="34"/>
      <c r="I1031" s="34"/>
      <c r="J1031" s="37">
        <f>J59</f>
        <v>0</v>
      </c>
    </row>
    <row r="1032" spans="2:10" s="2" customFormat="1" ht="12" customHeight="1" x14ac:dyDescent="0.5"/>
    <row r="1033" spans="2:10" s="2" customFormat="1" ht="12" customHeight="1" x14ac:dyDescent="0.5">
      <c r="B1033" s="34"/>
      <c r="C1033" s="34"/>
      <c r="D1033" s="34"/>
      <c r="E1033" s="35" t="s">
        <v>746</v>
      </c>
      <c r="F1033" s="36" t="s">
        <v>745</v>
      </c>
      <c r="G1033" s="34"/>
      <c r="H1033" s="34"/>
      <c r="I1033" s="34"/>
      <c r="J1033" s="37">
        <f>J125</f>
        <v>0</v>
      </c>
    </row>
    <row r="1034" spans="2:10" s="2" customFormat="1" ht="12" customHeight="1" x14ac:dyDescent="0.5"/>
    <row r="1035" spans="2:10" s="2" customFormat="1" ht="12" customHeight="1" x14ac:dyDescent="0.5">
      <c r="B1035" s="34"/>
      <c r="C1035" s="34"/>
      <c r="D1035" s="34"/>
      <c r="E1035" s="35" t="s">
        <v>863</v>
      </c>
      <c r="F1035" s="36" t="s">
        <v>2090</v>
      </c>
      <c r="G1035" s="34"/>
      <c r="H1035" s="34"/>
      <c r="I1035" s="34"/>
      <c r="J1035" s="37">
        <f>J173</f>
        <v>0</v>
      </c>
    </row>
    <row r="1036" spans="2:10" s="2" customFormat="1" ht="12" customHeight="1" x14ac:dyDescent="0.5"/>
    <row r="1037" spans="2:10" s="2" customFormat="1" ht="36" customHeight="1" x14ac:dyDescent="0.5">
      <c r="B1037" s="34"/>
      <c r="C1037" s="34"/>
      <c r="D1037" s="34"/>
      <c r="E1037" s="35" t="s">
        <v>912</v>
      </c>
      <c r="F1037" s="36" t="s">
        <v>1928</v>
      </c>
      <c r="G1037" s="34"/>
      <c r="H1037" s="34"/>
      <c r="I1037" s="34"/>
      <c r="J1037" s="37">
        <f>J230</f>
        <v>0</v>
      </c>
    </row>
    <row r="1038" spans="2:10" s="2" customFormat="1" ht="12" customHeight="1" x14ac:dyDescent="0.5"/>
    <row r="1039" spans="2:10" s="2" customFormat="1" ht="12" customHeight="1" x14ac:dyDescent="0.5">
      <c r="B1039" s="34"/>
      <c r="C1039" s="34"/>
      <c r="D1039" s="34"/>
      <c r="E1039" s="35" t="s">
        <v>959</v>
      </c>
      <c r="F1039" s="36" t="s">
        <v>2117</v>
      </c>
      <c r="G1039" s="34"/>
      <c r="H1039" s="34"/>
      <c r="I1039" s="34"/>
      <c r="J1039" s="37">
        <f>J296</f>
        <v>0</v>
      </c>
    </row>
    <row r="1040" spans="2:10" s="2" customFormat="1" ht="12" customHeight="1" x14ac:dyDescent="0.5"/>
    <row r="1041" spans="2:10" s="2" customFormat="1" ht="12" customHeight="1" x14ac:dyDescent="0.5">
      <c r="B1041" s="34"/>
      <c r="C1041" s="34"/>
      <c r="D1041" s="34"/>
      <c r="E1041" s="35" t="s">
        <v>2080</v>
      </c>
      <c r="F1041" s="36" t="s">
        <v>1290</v>
      </c>
      <c r="G1041" s="34"/>
      <c r="H1041" s="34"/>
      <c r="I1041" s="34"/>
      <c r="J1041" s="37">
        <f>J349</f>
        <v>0</v>
      </c>
    </row>
    <row r="1042" spans="2:10" s="2" customFormat="1" ht="12" customHeight="1" x14ac:dyDescent="0.5"/>
    <row r="1043" spans="2:10" s="2" customFormat="1" ht="12" customHeight="1" x14ac:dyDescent="0.5">
      <c r="B1043" s="34"/>
      <c r="C1043" s="34"/>
      <c r="D1043" s="34"/>
      <c r="E1043" s="35" t="s">
        <v>1303</v>
      </c>
      <c r="F1043" s="36" t="s">
        <v>1302</v>
      </c>
      <c r="G1043" s="34"/>
      <c r="H1043" s="34"/>
      <c r="I1043" s="34"/>
      <c r="J1043" s="37">
        <f>J409</f>
        <v>0</v>
      </c>
    </row>
    <row r="1044" spans="2:10" s="2" customFormat="1" ht="12" customHeight="1" x14ac:dyDescent="0.5"/>
    <row r="1045" spans="2:10" s="2" customFormat="1" ht="12" customHeight="1" x14ac:dyDescent="0.5">
      <c r="B1045" s="34"/>
      <c r="C1045" s="34"/>
      <c r="D1045" s="34"/>
      <c r="E1045" s="35" t="s">
        <v>1492</v>
      </c>
      <c r="F1045" s="36" t="s">
        <v>1491</v>
      </c>
      <c r="G1045" s="34"/>
      <c r="H1045" s="34"/>
      <c r="I1045" s="34"/>
      <c r="J1045" s="37">
        <f>J471</f>
        <v>0</v>
      </c>
    </row>
    <row r="1046" spans="2:10" s="2" customFormat="1" ht="12" customHeight="1" x14ac:dyDescent="0.5"/>
    <row r="1047" spans="2:10" s="2" customFormat="1" ht="12" customHeight="1" x14ac:dyDescent="0.5">
      <c r="B1047" s="34"/>
      <c r="C1047" s="34"/>
      <c r="D1047" s="34"/>
      <c r="E1047" s="35" t="s">
        <v>1683</v>
      </c>
      <c r="F1047" s="36" t="s">
        <v>1682</v>
      </c>
      <c r="G1047" s="34"/>
      <c r="H1047" s="34"/>
      <c r="I1047" s="34"/>
      <c r="J1047" s="37">
        <f>J591</f>
        <v>0</v>
      </c>
    </row>
    <row r="1048" spans="2:10" s="2" customFormat="1" ht="12" customHeight="1" x14ac:dyDescent="0.5"/>
    <row r="1049" spans="2:10" s="2" customFormat="1" ht="12" customHeight="1" x14ac:dyDescent="0.5">
      <c r="B1049" s="34"/>
      <c r="C1049" s="34"/>
      <c r="D1049" s="34"/>
      <c r="E1049" s="35" t="s">
        <v>2208</v>
      </c>
      <c r="F1049" s="36" t="s">
        <v>1726</v>
      </c>
      <c r="G1049" s="34"/>
      <c r="H1049" s="34"/>
      <c r="I1049" s="34"/>
      <c r="J1049" s="37">
        <f>J651</f>
        <v>0</v>
      </c>
    </row>
    <row r="1050" spans="2:10" s="2" customFormat="1" ht="12" customHeight="1" x14ac:dyDescent="0.5"/>
    <row r="1051" spans="2:10" s="2" customFormat="1" ht="12" customHeight="1" x14ac:dyDescent="0.5">
      <c r="B1051" s="34"/>
      <c r="C1051" s="34"/>
      <c r="D1051" s="34"/>
      <c r="E1051" s="35" t="s">
        <v>1743</v>
      </c>
      <c r="F1051" s="36" t="s">
        <v>1742</v>
      </c>
      <c r="G1051" s="34"/>
      <c r="H1051" s="34"/>
      <c r="I1051" s="34"/>
      <c r="J1051" s="37">
        <f>J717</f>
        <v>0</v>
      </c>
    </row>
    <row r="1052" spans="2:10" s="2" customFormat="1" ht="12" customHeight="1" x14ac:dyDescent="0.5"/>
    <row r="1053" spans="2:10" s="2" customFormat="1" ht="12" customHeight="1" x14ac:dyDescent="0.5">
      <c r="B1053" s="34"/>
      <c r="C1053" s="34"/>
      <c r="D1053" s="34"/>
      <c r="E1053" s="35" t="s">
        <v>2209</v>
      </c>
      <c r="F1053" s="36" t="s">
        <v>1766</v>
      </c>
      <c r="G1053" s="34"/>
      <c r="H1053" s="34"/>
      <c r="I1053" s="34"/>
      <c r="J1053" s="37">
        <f>J778</f>
        <v>0</v>
      </c>
    </row>
    <row r="1054" spans="2:10" s="2" customFormat="1" ht="12" customHeight="1" x14ac:dyDescent="0.5"/>
    <row r="1055" spans="2:10" s="2" customFormat="1" ht="12" customHeight="1" x14ac:dyDescent="0.5">
      <c r="B1055" s="34"/>
      <c r="C1055" s="34"/>
      <c r="D1055" s="34"/>
      <c r="E1055" s="35" t="s">
        <v>1797</v>
      </c>
      <c r="F1055" s="36" t="s">
        <v>1796</v>
      </c>
      <c r="G1055" s="34"/>
      <c r="H1055" s="34"/>
      <c r="I1055" s="34"/>
      <c r="J1055" s="37">
        <f>J839</f>
        <v>0</v>
      </c>
    </row>
    <row r="1056" spans="2:10" s="2" customFormat="1" ht="12" customHeight="1" x14ac:dyDescent="0.5"/>
    <row r="1057" spans="2:10" s="2" customFormat="1" ht="12" customHeight="1" x14ac:dyDescent="0.5">
      <c r="B1057" s="34"/>
      <c r="C1057" s="34"/>
      <c r="D1057" s="34"/>
      <c r="E1057" s="35" t="s">
        <v>2210</v>
      </c>
      <c r="F1057" s="36" t="s">
        <v>1812</v>
      </c>
      <c r="G1057" s="34"/>
      <c r="H1057" s="34"/>
      <c r="I1057" s="34"/>
      <c r="J1057" s="37">
        <f>J900</f>
        <v>0</v>
      </c>
    </row>
    <row r="1058" spans="2:10" s="2" customFormat="1" ht="12" customHeight="1" x14ac:dyDescent="0.5"/>
    <row r="1059" spans="2:10" s="2" customFormat="1" ht="12" customHeight="1" x14ac:dyDescent="0.5">
      <c r="B1059" s="34"/>
      <c r="C1059" s="34"/>
      <c r="D1059" s="34"/>
      <c r="E1059" s="35" t="s">
        <v>1923</v>
      </c>
      <c r="F1059" s="36" t="s">
        <v>1848</v>
      </c>
      <c r="G1059" s="34"/>
      <c r="H1059" s="34"/>
      <c r="I1059" s="34"/>
      <c r="J1059" s="37">
        <f>J962</f>
        <v>0</v>
      </c>
    </row>
    <row r="1060" spans="2:10" s="2" customFormat="1" ht="12" customHeight="1" x14ac:dyDescent="0.5"/>
    <row r="1061" spans="2:10" s="2" customFormat="1" ht="24" customHeight="1" x14ac:dyDescent="0.5">
      <c r="B1061" s="34"/>
      <c r="C1061" s="34"/>
      <c r="D1061" s="34"/>
      <c r="E1061" s="35" t="s">
        <v>1857</v>
      </c>
      <c r="F1061" s="36" t="s">
        <v>1856</v>
      </c>
      <c r="G1061" s="34"/>
      <c r="H1061" s="34"/>
      <c r="I1061" s="34"/>
      <c r="J1061" s="37">
        <f>J1025</f>
        <v>0</v>
      </c>
    </row>
    <row r="1062" spans="2:10" s="2" customFormat="1" ht="12" customHeight="1" x14ac:dyDescent="0.5"/>
    <row r="1063" spans="2:10" s="2" customFormat="1" ht="12.6" customHeight="1" x14ac:dyDescent="0.5">
      <c r="B1063" s="34"/>
      <c r="C1063" s="34"/>
      <c r="D1063" s="34"/>
      <c r="E1063" s="33"/>
      <c r="F1063" s="36" t="s">
        <v>1585</v>
      </c>
      <c r="G1063" s="34"/>
      <c r="H1063" s="34"/>
      <c r="I1063" s="34"/>
      <c r="J1063" s="42">
        <f>SUM(J1030:J1062)</f>
        <v>0</v>
      </c>
    </row>
    <row r="1064" spans="2:10" s="2" customFormat="1" ht="12" customHeight="1" x14ac:dyDescent="0.5"/>
    <row r="1065" spans="2:10" s="2" customFormat="1" ht="12" customHeight="1" x14ac:dyDescent="0.5">
      <c r="B1065" s="34"/>
      <c r="C1065" s="34"/>
      <c r="D1065" s="34"/>
      <c r="E1065" s="35"/>
      <c r="F1065" s="36"/>
      <c r="G1065" s="34"/>
      <c r="H1065" s="34"/>
      <c r="I1065" s="34"/>
      <c r="J1065" s="37"/>
    </row>
    <row r="1066" spans="2:10" s="3" customFormat="1" ht="20.100000000000001" customHeight="1" x14ac:dyDescent="0.5">
      <c r="B1066" s="38"/>
      <c r="C1066" s="38"/>
      <c r="D1066" s="38"/>
      <c r="E1066" s="39" t="s">
        <v>1586</v>
      </c>
      <c r="F1066" s="38"/>
      <c r="G1066" s="38"/>
      <c r="H1066" s="38"/>
      <c r="I1066" s="38"/>
      <c r="J1066" s="40">
        <f>SUM(J1063:J1065)</f>
        <v>0</v>
      </c>
    </row>
    <row r="1067" spans="2:10" s="2" customFormat="1" ht="12" customHeight="1" x14ac:dyDescent="0.5"/>
    <row r="1068" spans="2:10" s="2" customFormat="1" ht="12" customHeight="1" x14ac:dyDescent="0.5"/>
    <row r="1069" spans="2:10" s="2" customFormat="1" ht="12" customHeight="1" x14ac:dyDescent="0.5"/>
    <row r="1070" spans="2:10" s="2" customFormat="1" ht="12" customHeight="1" x14ac:dyDescent="0.5"/>
    <row r="1071" spans="2:10" s="2" customFormat="1" ht="12" customHeight="1" x14ac:dyDescent="0.5"/>
    <row r="1072" spans="2:10" s="2" customFormat="1" ht="12" customHeight="1" x14ac:dyDescent="0.5"/>
    <row r="1073" s="2" customFormat="1" ht="12" customHeight="1" x14ac:dyDescent="0.5"/>
    <row r="1074" s="2" customFormat="1" ht="12" customHeight="1" x14ac:dyDescent="0.5"/>
    <row r="1075" s="2" customFormat="1" ht="12" customHeight="1" x14ac:dyDescent="0.5"/>
    <row r="1076" s="2" customFormat="1" ht="12" customHeight="1" x14ac:dyDescent="0.5"/>
    <row r="1077" s="2" customFormat="1" ht="12" customHeight="1" x14ac:dyDescent="0.5"/>
    <row r="1078" s="2" customFormat="1" ht="12" customHeight="1" x14ac:dyDescent="0.5"/>
    <row r="1079" s="2" customFormat="1" ht="12" customHeight="1" x14ac:dyDescent="0.5"/>
    <row r="1080" s="2" customFormat="1" ht="12" customHeight="1" x14ac:dyDescent="0.5"/>
    <row r="1081" s="2" customFormat="1" ht="12" customHeight="1" x14ac:dyDescent="0.5"/>
    <row r="1082" s="2" customFormat="1" ht="12" customHeight="1" x14ac:dyDescent="0.5"/>
    <row r="1083" s="2" customFormat="1" ht="12" customHeight="1" x14ac:dyDescent="0.5"/>
    <row r="1084" s="2" customFormat="1" ht="12" customHeight="1" x14ac:dyDescent="0.5"/>
    <row r="1085" s="2" customFormat="1" ht="12" customHeight="1" x14ac:dyDescent="0.5"/>
    <row r="1086" s="2" customFormat="1" ht="12" customHeight="1" x14ac:dyDescent="0.5"/>
    <row r="1087" s="2" customFormat="1" ht="12" customHeight="1" x14ac:dyDescent="0.5"/>
    <row r="1088" s="2" customFormat="1" ht="12" customHeight="1" x14ac:dyDescent="0.5"/>
    <row r="1089" spans="10:10" s="2" customFormat="1" ht="12" customHeight="1" x14ac:dyDescent="0.5"/>
    <row r="1090" spans="10:10" s="2" customFormat="1" ht="12" customHeight="1" x14ac:dyDescent="0.5"/>
    <row r="1091" spans="10:10" s="1" customFormat="1" ht="12" customHeight="1" x14ac:dyDescent="0.5">
      <c r="J1091" s="31" t="s">
        <v>2211</v>
      </c>
    </row>
  </sheetData>
  <sheetProtection algorithmName="SHA-512" hashValue="YqwyZFfXyd2nVlH/PhvLTr4yazIFMPs2ZUZCNPUJOwcYFGOzVm+nH/K88eRyP5+FEWTHaqsFdFzt4tZRaW+myg==" saltValue="ATnrSunFVpns1I0JZouM+w==" spinCount="100000" sheet="1" objects="1" scenarios="1" selectLockedCells="1"/>
  <pageMargins left="0.59027779999999996" right="0.59027779999999996" top="0.59027779999999996" bottom="0.59027779999999996" header="0.3" footer="0.3"/>
  <pageSetup paperSize="9" orientation="portrait"/>
  <rowBreaks count="18" manualBreakCount="18">
    <brk id="60" man="1"/>
    <brk id="126" man="1"/>
    <brk id="174" man="1"/>
    <brk id="231" man="1"/>
    <brk id="297" man="1"/>
    <brk id="350" man="1"/>
    <brk id="410" man="1"/>
    <brk id="472" man="1"/>
    <brk id="525" man="1"/>
    <brk id="592" man="1"/>
    <brk id="652" man="1"/>
    <brk id="718" man="1"/>
    <brk id="779" man="1"/>
    <brk id="840" man="1"/>
    <brk id="901" man="1"/>
    <brk id="963" man="1"/>
    <brk id="1026" man="1"/>
    <brk id="1091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4"/>
  <sheetViews>
    <sheetView showGridLines="0" topLeftCell="B1" workbookViewId="0">
      <selection activeCell="F16" sqref="F16"/>
    </sheetView>
  </sheetViews>
  <sheetFormatPr defaultColWidth="9.1171875" defaultRowHeight="14.35" x14ac:dyDescent="0.5"/>
  <cols>
    <col min="1" max="1" width="5.41015625" style="5" hidden="1" customWidth="1"/>
    <col min="2" max="2" width="10.87890625" style="5" customWidth="1"/>
    <col min="3" max="3" width="48.5859375" style="5" customWidth="1"/>
    <col min="4" max="4" width="6.41015625" style="5" customWidth="1"/>
    <col min="5" max="5" width="9.52734375" style="5" bestFit="1" customWidth="1"/>
    <col min="6" max="6" width="10.29296875" style="5" customWidth="1"/>
    <col min="7" max="7" width="13" style="5" customWidth="1"/>
    <col min="8" max="16384" width="9.1171875" style="5"/>
  </cols>
  <sheetData>
    <row r="1" spans="1:7" s="4" customFormat="1" ht="13" x14ac:dyDescent="0.5">
      <c r="A1" s="4" t="s">
        <v>2212</v>
      </c>
      <c r="B1" s="43" t="s">
        <v>2213</v>
      </c>
    </row>
    <row r="2" spans="1:7" s="4" customFormat="1" ht="13" x14ac:dyDescent="0.5">
      <c r="B2" s="43" t="s">
        <v>2214</v>
      </c>
    </row>
    <row r="3" spans="1:7" s="1" customFormat="1" ht="11.7" x14ac:dyDescent="0.5">
      <c r="B3" s="6" t="s">
        <v>2215</v>
      </c>
    </row>
    <row r="4" spans="1:7" s="2" customFormat="1" ht="15.45" customHeight="1" x14ac:dyDescent="0.5">
      <c r="B4" s="7" t="s">
        <v>2216</v>
      </c>
      <c r="C4" s="7" t="s">
        <v>2217</v>
      </c>
      <c r="D4" s="7" t="s">
        <v>5</v>
      </c>
      <c r="E4" s="7" t="s">
        <v>6</v>
      </c>
      <c r="F4" s="7" t="s">
        <v>7</v>
      </c>
      <c r="G4" s="9" t="s">
        <v>1589</v>
      </c>
    </row>
    <row r="5" spans="1:7" s="3" customFormat="1" ht="20.100000000000001" customHeight="1" x14ac:dyDescent="0.5">
      <c r="B5" s="10"/>
      <c r="C5" s="11"/>
      <c r="D5" s="11"/>
      <c r="E5" s="11"/>
      <c r="F5" s="11"/>
      <c r="G5" s="12"/>
    </row>
    <row r="6" spans="1:7" s="2" customFormat="1" ht="24" customHeight="1" x14ac:dyDescent="0.5">
      <c r="A6" s="2">
        <v>6629</v>
      </c>
      <c r="B6" s="48" t="s">
        <v>2218</v>
      </c>
      <c r="C6" s="15" t="s">
        <v>2219</v>
      </c>
      <c r="D6" s="16"/>
      <c r="E6" s="17"/>
      <c r="F6" s="17"/>
      <c r="G6" s="17"/>
    </row>
    <row r="7" spans="1:7" s="2" customFormat="1" ht="12" customHeight="1" x14ac:dyDescent="0.5">
      <c r="B7" s="19"/>
      <c r="C7" s="20"/>
      <c r="D7" s="20"/>
      <c r="E7" s="20"/>
      <c r="F7" s="20"/>
      <c r="G7" s="20"/>
    </row>
    <row r="8" spans="1:7" s="2" customFormat="1" ht="12" customHeight="1" x14ac:dyDescent="0.5">
      <c r="A8" s="2">
        <v>6630</v>
      </c>
      <c r="B8" s="48" t="s">
        <v>2220</v>
      </c>
      <c r="C8" s="15" t="s">
        <v>2221</v>
      </c>
      <c r="D8" s="16"/>
      <c r="E8" s="17"/>
      <c r="F8" s="17"/>
      <c r="G8" s="18"/>
    </row>
    <row r="9" spans="1:7" s="2" customFormat="1" ht="12" customHeight="1" x14ac:dyDescent="0.5">
      <c r="B9" s="19"/>
      <c r="C9" s="20"/>
      <c r="D9" s="20"/>
      <c r="E9" s="20"/>
      <c r="F9" s="20"/>
      <c r="G9" s="20"/>
    </row>
    <row r="10" spans="1:7" s="2" customFormat="1" ht="24" customHeight="1" x14ac:dyDescent="0.5">
      <c r="A10" s="2">
        <v>6631</v>
      </c>
      <c r="B10" s="48"/>
      <c r="C10" s="15" t="s">
        <v>2222</v>
      </c>
      <c r="D10" s="21" t="s">
        <v>1950</v>
      </c>
      <c r="E10" s="45">
        <v>1</v>
      </c>
      <c r="F10" s="24">
        <v>2000000</v>
      </c>
      <c r="G10" s="22">
        <v>2000000</v>
      </c>
    </row>
    <row r="11" spans="1:7" s="2" customFormat="1" ht="12" customHeight="1" x14ac:dyDescent="0.5">
      <c r="B11" s="19"/>
      <c r="C11" s="20"/>
      <c r="D11" s="20"/>
      <c r="E11" s="20"/>
      <c r="F11" s="20"/>
      <c r="G11" s="20"/>
    </row>
    <row r="12" spans="1:7" s="2" customFormat="1" ht="12" customHeight="1" x14ac:dyDescent="0.5">
      <c r="A12" s="2">
        <v>6632</v>
      </c>
      <c r="B12" s="48" t="s">
        <v>2223</v>
      </c>
      <c r="C12" s="15" t="s">
        <v>2224</v>
      </c>
      <c r="D12" s="21"/>
      <c r="E12" s="45"/>
      <c r="F12" s="18"/>
      <c r="G12" s="18"/>
    </row>
    <row r="13" spans="1:7" s="2" customFormat="1" ht="12" customHeight="1" x14ac:dyDescent="0.5">
      <c r="B13" s="19"/>
      <c r="C13" s="20"/>
      <c r="D13" s="20"/>
      <c r="E13" s="20"/>
      <c r="F13" s="20"/>
      <c r="G13" s="20"/>
    </row>
    <row r="14" spans="1:7" s="2" customFormat="1" ht="24" customHeight="1" x14ac:dyDescent="0.5">
      <c r="A14" s="2">
        <v>6633</v>
      </c>
      <c r="B14" s="48"/>
      <c r="C14" s="15" t="s">
        <v>2225</v>
      </c>
      <c r="D14" s="21" t="s">
        <v>1950</v>
      </c>
      <c r="E14" s="45">
        <v>1</v>
      </c>
      <c r="F14" s="24">
        <v>1000000</v>
      </c>
      <c r="G14" s="22">
        <v>1000000</v>
      </c>
    </row>
    <row r="15" spans="1:7" s="2" customFormat="1" ht="12" customHeight="1" x14ac:dyDescent="0.5">
      <c r="B15" s="19"/>
      <c r="C15" s="20"/>
      <c r="D15" s="20"/>
      <c r="E15" s="20"/>
      <c r="F15" s="20"/>
      <c r="G15" s="20"/>
    </row>
    <row r="16" spans="1:7" s="2" customFormat="1" ht="24" customHeight="1" x14ac:dyDescent="0.5">
      <c r="A16" s="2">
        <v>6634</v>
      </c>
      <c r="B16" s="48"/>
      <c r="C16" s="15" t="s">
        <v>2226</v>
      </c>
      <c r="D16" s="21" t="s">
        <v>55</v>
      </c>
      <c r="E16" s="18">
        <f>G14</f>
        <v>1000000</v>
      </c>
      <c r="F16" s="23">
        <v>0</v>
      </c>
      <c r="G16" s="18">
        <f>IF(D16 = CHAR(37), E16*F16/100,E16*F16)</f>
        <v>0</v>
      </c>
    </row>
    <row r="17" spans="1:7" s="2" customFormat="1" ht="12" customHeight="1" x14ac:dyDescent="0.5">
      <c r="B17" s="19"/>
      <c r="C17" s="20"/>
      <c r="D17" s="20"/>
      <c r="E17" s="20"/>
      <c r="F17" s="20"/>
      <c r="G17" s="20"/>
    </row>
    <row r="18" spans="1:7" s="2" customFormat="1" ht="12" customHeight="1" x14ac:dyDescent="0.5">
      <c r="A18" s="2">
        <v>6635</v>
      </c>
      <c r="B18" s="48" t="s">
        <v>2227</v>
      </c>
      <c r="C18" s="15" t="s">
        <v>2228</v>
      </c>
      <c r="D18" s="21"/>
      <c r="E18" s="18"/>
      <c r="F18" s="18"/>
      <c r="G18" s="18"/>
    </row>
    <row r="19" spans="1:7" s="2" customFormat="1" ht="12" customHeight="1" x14ac:dyDescent="0.5">
      <c r="B19" s="19"/>
      <c r="C19" s="20"/>
      <c r="D19" s="20"/>
      <c r="E19" s="20"/>
      <c r="F19" s="20"/>
      <c r="G19" s="20"/>
    </row>
    <row r="20" spans="1:7" s="2" customFormat="1" ht="24" customHeight="1" x14ac:dyDescent="0.5">
      <c r="A20" s="2">
        <v>6636</v>
      </c>
      <c r="B20" s="48"/>
      <c r="C20" s="15" t="s">
        <v>2229</v>
      </c>
      <c r="D20" s="21"/>
      <c r="E20" s="18"/>
      <c r="F20" s="18"/>
      <c r="G20" s="18"/>
    </row>
    <row r="21" spans="1:7" s="2" customFormat="1" ht="12" customHeight="1" x14ac:dyDescent="0.5">
      <c r="B21" s="19"/>
      <c r="C21" s="20"/>
      <c r="D21" s="20"/>
      <c r="E21" s="20"/>
      <c r="F21" s="20"/>
      <c r="G21" s="20"/>
    </row>
    <row r="22" spans="1:7" s="2" customFormat="1" ht="36" customHeight="1" x14ac:dyDescent="0.5">
      <c r="A22" s="2">
        <v>6637</v>
      </c>
      <c r="B22" s="48"/>
      <c r="C22" s="15" t="s">
        <v>2230</v>
      </c>
      <c r="D22" s="21" t="s">
        <v>410</v>
      </c>
      <c r="E22" s="45">
        <v>30</v>
      </c>
      <c r="F22" s="23">
        <v>0</v>
      </c>
      <c r="G22" s="18">
        <f>IF(D22 = CHAR(37), E22*F22/100,E22*F22)</f>
        <v>0</v>
      </c>
    </row>
    <row r="23" spans="1:7" s="2" customFormat="1" ht="12" customHeight="1" x14ac:dyDescent="0.5">
      <c r="B23" s="19"/>
      <c r="C23" s="20"/>
      <c r="D23" s="20"/>
      <c r="E23" s="20"/>
      <c r="F23" s="20"/>
      <c r="G23" s="20"/>
    </row>
    <row r="24" spans="1:7" s="2" customFormat="1" ht="36" customHeight="1" x14ac:dyDescent="0.5">
      <c r="A24" s="2">
        <v>6638</v>
      </c>
      <c r="B24" s="48"/>
      <c r="C24" s="15" t="s">
        <v>2231</v>
      </c>
      <c r="D24" s="21" t="s">
        <v>410</v>
      </c>
      <c r="E24" s="45">
        <v>10</v>
      </c>
      <c r="F24" s="23">
        <v>0</v>
      </c>
      <c r="G24" s="18">
        <f>IF(D24 = CHAR(37), E24*F24/100,E24*F24)</f>
        <v>0</v>
      </c>
    </row>
    <row r="25" spans="1:7" s="2" customFormat="1" ht="12" customHeight="1" x14ac:dyDescent="0.5">
      <c r="B25" s="19"/>
      <c r="C25" s="20"/>
      <c r="D25" s="20"/>
      <c r="E25" s="20"/>
      <c r="F25" s="20"/>
      <c r="G25" s="20"/>
    </row>
    <row r="26" spans="1:7" s="2" customFormat="1" ht="36" customHeight="1" x14ac:dyDescent="0.5">
      <c r="A26" s="2">
        <v>6639</v>
      </c>
      <c r="B26" s="48"/>
      <c r="C26" s="15" t="s">
        <v>2232</v>
      </c>
      <c r="D26" s="21" t="s">
        <v>410</v>
      </c>
      <c r="E26" s="45">
        <v>5</v>
      </c>
      <c r="F26" s="23">
        <v>0</v>
      </c>
      <c r="G26" s="18">
        <f>IF(D26 = CHAR(37), E26*F26/100,E26*F26)</f>
        <v>0</v>
      </c>
    </row>
    <row r="27" spans="1:7" s="2" customFormat="1" ht="12" customHeight="1" x14ac:dyDescent="0.5">
      <c r="B27" s="19"/>
      <c r="C27" s="20"/>
      <c r="D27" s="20"/>
      <c r="E27" s="20"/>
      <c r="F27" s="20"/>
      <c r="G27" s="20"/>
    </row>
    <row r="28" spans="1:7" s="2" customFormat="1" ht="36" customHeight="1" x14ac:dyDescent="0.5">
      <c r="A28" s="2">
        <v>6653</v>
      </c>
      <c r="B28" s="48"/>
      <c r="C28" s="15" t="s">
        <v>2233</v>
      </c>
      <c r="D28" s="21" t="s">
        <v>410</v>
      </c>
      <c r="E28" s="45">
        <v>45</v>
      </c>
      <c r="F28" s="23">
        <v>0</v>
      </c>
      <c r="G28" s="18">
        <f>IF(D28 = CHAR(37), E28*F28/100,E28*F28)</f>
        <v>0</v>
      </c>
    </row>
    <row r="29" spans="1:7" s="2" customFormat="1" ht="12" customHeight="1" x14ac:dyDescent="0.5">
      <c r="B29" s="19"/>
      <c r="C29" s="20"/>
      <c r="D29" s="20"/>
      <c r="E29" s="20"/>
      <c r="F29" s="20"/>
      <c r="G29" s="20"/>
    </row>
    <row r="30" spans="1:7" s="2" customFormat="1" ht="12" customHeight="1" x14ac:dyDescent="0.5">
      <c r="A30" s="2">
        <v>7582</v>
      </c>
      <c r="B30" s="48"/>
      <c r="C30" s="15" t="s">
        <v>2234</v>
      </c>
      <c r="D30" s="21" t="s">
        <v>15</v>
      </c>
      <c r="E30" s="45">
        <v>21</v>
      </c>
      <c r="F30" s="23">
        <v>0</v>
      </c>
      <c r="G30" s="18">
        <f>IF(D30 = CHAR(37), E30*F30/100,E30*F30)</f>
        <v>0</v>
      </c>
    </row>
    <row r="31" spans="1:7" s="2" customFormat="1" ht="12" customHeight="1" x14ac:dyDescent="0.5">
      <c r="B31" s="19"/>
      <c r="C31" s="20"/>
      <c r="D31" s="20"/>
      <c r="E31" s="20"/>
      <c r="F31" s="20"/>
      <c r="G31" s="20"/>
    </row>
    <row r="32" spans="1:7" s="2" customFormat="1" ht="24" customHeight="1" x14ac:dyDescent="0.5">
      <c r="A32" s="2">
        <v>6640</v>
      </c>
      <c r="B32" s="48" t="s">
        <v>2235</v>
      </c>
      <c r="C32" s="15" t="s">
        <v>2236</v>
      </c>
      <c r="D32" s="21"/>
      <c r="E32" s="45"/>
      <c r="F32" s="18"/>
      <c r="G32" s="18"/>
    </row>
    <row r="33" spans="1:7" s="2" customFormat="1" ht="12" customHeight="1" x14ac:dyDescent="0.5">
      <c r="B33" s="19"/>
      <c r="C33" s="20"/>
      <c r="D33" s="20"/>
      <c r="E33" s="20"/>
      <c r="F33" s="20"/>
      <c r="G33" s="20"/>
    </row>
    <row r="34" spans="1:7" s="2" customFormat="1" ht="36" customHeight="1" x14ac:dyDescent="0.5">
      <c r="A34" s="2">
        <v>6641</v>
      </c>
      <c r="B34" s="48"/>
      <c r="C34" s="15" t="s">
        <v>2237</v>
      </c>
      <c r="D34" s="21" t="s">
        <v>15</v>
      </c>
      <c r="E34" s="45">
        <v>21</v>
      </c>
      <c r="F34" s="23">
        <v>0</v>
      </c>
      <c r="G34" s="18">
        <f>IF(D34 = CHAR(37), E34*F34/100,E34*F34)</f>
        <v>0</v>
      </c>
    </row>
    <row r="35" spans="1:7" s="2" customFormat="1" ht="12" customHeight="1" x14ac:dyDescent="0.5">
      <c r="B35" s="19"/>
      <c r="C35" s="20"/>
      <c r="D35" s="20"/>
      <c r="E35" s="20"/>
      <c r="F35" s="20"/>
      <c r="G35" s="20"/>
    </row>
    <row r="36" spans="1:7" s="2" customFormat="1" ht="36" customHeight="1" x14ac:dyDescent="0.5">
      <c r="A36" s="2">
        <v>6651</v>
      </c>
      <c r="B36" s="48"/>
      <c r="C36" s="15" t="s">
        <v>2238</v>
      </c>
      <c r="D36" s="21" t="s">
        <v>2239</v>
      </c>
      <c r="E36" s="45">
        <v>15</v>
      </c>
      <c r="F36" s="23">
        <v>0</v>
      </c>
      <c r="G36" s="18">
        <f>IF(D36 = CHAR(37), E36*F36/100,E36*F36)</f>
        <v>0</v>
      </c>
    </row>
    <row r="37" spans="1:7" s="2" customFormat="1" ht="12" customHeight="1" x14ac:dyDescent="0.5">
      <c r="B37" s="19"/>
      <c r="C37" s="20"/>
      <c r="D37" s="20"/>
      <c r="E37" s="20"/>
      <c r="F37" s="20"/>
      <c r="G37" s="20"/>
    </row>
    <row r="38" spans="1:7" s="2" customFormat="1" ht="36" customHeight="1" x14ac:dyDescent="0.5">
      <c r="A38" s="2">
        <v>6652</v>
      </c>
      <c r="B38" s="48"/>
      <c r="C38" s="15" t="s">
        <v>2240</v>
      </c>
      <c r="D38" s="21" t="s">
        <v>2239</v>
      </c>
      <c r="E38" s="45">
        <v>150</v>
      </c>
      <c r="F38" s="23">
        <v>0</v>
      </c>
      <c r="G38" s="18">
        <f>IF(D38 = CHAR(37), E38*F38/100,E38*F38)</f>
        <v>0</v>
      </c>
    </row>
    <row r="39" spans="1:7" s="2" customFormat="1" ht="12" customHeight="1" x14ac:dyDescent="0.5">
      <c r="B39" s="19"/>
      <c r="C39" s="20"/>
      <c r="D39" s="20"/>
      <c r="E39" s="20"/>
      <c r="F39" s="20"/>
      <c r="G39" s="20"/>
    </row>
    <row r="40" spans="1:7" s="2" customFormat="1" ht="12" customHeight="1" x14ac:dyDescent="0.5">
      <c r="A40" s="2">
        <v>6642</v>
      </c>
      <c r="B40" s="48" t="s">
        <v>2241</v>
      </c>
      <c r="C40" s="15" t="s">
        <v>2242</v>
      </c>
      <c r="D40" s="21"/>
      <c r="E40" s="45"/>
      <c r="F40" s="18"/>
      <c r="G40" s="18"/>
    </row>
    <row r="41" spans="1:7" s="2" customFormat="1" ht="12" customHeight="1" x14ac:dyDescent="0.5">
      <c r="B41" s="19"/>
      <c r="C41" s="20"/>
      <c r="D41" s="20"/>
      <c r="E41" s="20"/>
      <c r="F41" s="20"/>
      <c r="G41" s="20"/>
    </row>
    <row r="42" spans="1:7" s="2" customFormat="1" ht="48" customHeight="1" x14ac:dyDescent="0.5">
      <c r="A42" s="2">
        <v>6643</v>
      </c>
      <c r="B42" s="48"/>
      <c r="C42" s="15" t="s">
        <v>2243</v>
      </c>
      <c r="D42" s="21" t="s">
        <v>839</v>
      </c>
      <c r="E42" s="45">
        <v>1</v>
      </c>
      <c r="F42" s="24">
        <v>12000000</v>
      </c>
      <c r="G42" s="22">
        <v>12000000</v>
      </c>
    </row>
    <row r="43" spans="1:7" s="2" customFormat="1" ht="12" customHeight="1" x14ac:dyDescent="0.5">
      <c r="B43" s="19"/>
      <c r="C43" s="20"/>
      <c r="D43" s="20"/>
      <c r="E43" s="20"/>
      <c r="F43" s="20"/>
      <c r="G43" s="20"/>
    </row>
    <row r="44" spans="1:7" s="2" customFormat="1" ht="24" customHeight="1" x14ac:dyDescent="0.5">
      <c r="A44" s="2">
        <v>6644</v>
      </c>
      <c r="B44" s="48"/>
      <c r="C44" s="15" t="s">
        <v>2244</v>
      </c>
      <c r="D44" s="21" t="s">
        <v>55</v>
      </c>
      <c r="E44" s="45">
        <f>G42</f>
        <v>12000000</v>
      </c>
      <c r="F44" s="24">
        <v>5</v>
      </c>
      <c r="G44" s="22">
        <v>600000</v>
      </c>
    </row>
    <row r="45" spans="1:7" s="3" customFormat="1" ht="20.100000000000001" customHeight="1" x14ac:dyDescent="0.5">
      <c r="B45" s="25" t="s">
        <v>64</v>
      </c>
      <c r="C45" s="27"/>
      <c r="D45" s="28"/>
      <c r="E45" s="29"/>
      <c r="F45" s="29"/>
      <c r="G45" s="30">
        <f>SUM(G5:G44)</f>
        <v>15600000</v>
      </c>
    </row>
    <row r="46" spans="1:7" s="1" customFormat="1" ht="12" customHeight="1" x14ac:dyDescent="0.5">
      <c r="G46" s="31" t="s">
        <v>1650</v>
      </c>
    </row>
    <row r="47" spans="1:7" s="4" customFormat="1" ht="13" x14ac:dyDescent="0.5">
      <c r="B47" s="43" t="s">
        <v>2213</v>
      </c>
    </row>
    <row r="48" spans="1:7" s="4" customFormat="1" ht="13" x14ac:dyDescent="0.5">
      <c r="B48" s="43" t="s">
        <v>2214</v>
      </c>
    </row>
    <row r="49" spans="1:7" s="1" customFormat="1" ht="11.7" x14ac:dyDescent="0.5">
      <c r="B49" s="6" t="s">
        <v>2215</v>
      </c>
    </row>
    <row r="50" spans="1:7" s="2" customFormat="1" ht="15.45" customHeight="1" x14ac:dyDescent="0.5">
      <c r="B50" s="7" t="s">
        <v>2216</v>
      </c>
      <c r="C50" s="7" t="s">
        <v>2217</v>
      </c>
      <c r="D50" s="7" t="s">
        <v>5</v>
      </c>
      <c r="E50" s="7" t="s">
        <v>6</v>
      </c>
      <c r="F50" s="7" t="s">
        <v>7</v>
      </c>
      <c r="G50" s="9" t="s">
        <v>1589</v>
      </c>
    </row>
    <row r="51" spans="1:7" s="3" customFormat="1" ht="20.100000000000001" customHeight="1" x14ac:dyDescent="0.5">
      <c r="B51" s="25" t="s">
        <v>66</v>
      </c>
      <c r="C51" s="27"/>
      <c r="D51" s="28"/>
      <c r="E51" s="29"/>
      <c r="F51" s="29"/>
      <c r="G51" s="30">
        <f>G45</f>
        <v>15600000</v>
      </c>
    </row>
    <row r="52" spans="1:7" s="2" customFormat="1" ht="24" customHeight="1" x14ac:dyDescent="0.5">
      <c r="A52" s="2">
        <v>6645</v>
      </c>
      <c r="B52" s="48"/>
      <c r="C52" s="15" t="s">
        <v>2245</v>
      </c>
      <c r="D52" s="21" t="s">
        <v>22</v>
      </c>
      <c r="E52" s="45">
        <v>1</v>
      </c>
      <c r="F52" s="23">
        <v>0</v>
      </c>
      <c r="G52" s="18">
        <f>IF(D52 = CHAR(37), E52*F52/100,E52*F52)</f>
        <v>0</v>
      </c>
    </row>
    <row r="53" spans="1:7" s="2" customFormat="1" ht="12" customHeight="1" x14ac:dyDescent="0.5">
      <c r="B53" s="19"/>
      <c r="C53" s="20"/>
      <c r="D53" s="20"/>
      <c r="E53" s="20"/>
      <c r="F53" s="20"/>
      <c r="G53" s="20"/>
    </row>
    <row r="54" spans="1:7" s="2" customFormat="1" ht="36" customHeight="1" x14ac:dyDescent="0.5">
      <c r="A54" s="2">
        <v>6646</v>
      </c>
      <c r="B54" s="48"/>
      <c r="C54" s="15" t="s">
        <v>2246</v>
      </c>
      <c r="D54" s="21" t="s">
        <v>22</v>
      </c>
      <c r="E54" s="45">
        <v>1</v>
      </c>
      <c r="F54" s="23">
        <v>0</v>
      </c>
      <c r="G54" s="18">
        <f>IF(D54 = CHAR(37), E54*F54/100,E54*F54)</f>
        <v>0</v>
      </c>
    </row>
    <row r="55" spans="1:7" s="2" customFormat="1" ht="12" customHeight="1" x14ac:dyDescent="0.5">
      <c r="B55" s="19"/>
      <c r="C55" s="20"/>
      <c r="D55" s="20"/>
      <c r="E55" s="20"/>
      <c r="F55" s="20"/>
      <c r="G55" s="20"/>
    </row>
    <row r="56" spans="1:7" s="2" customFormat="1" ht="12" customHeight="1" x14ac:dyDescent="0.5">
      <c r="A56" s="2">
        <v>6647</v>
      </c>
      <c r="B56" s="48" t="s">
        <v>2247</v>
      </c>
      <c r="C56" s="15" t="s">
        <v>2248</v>
      </c>
      <c r="D56" s="21"/>
      <c r="E56" s="45"/>
      <c r="F56" s="18"/>
      <c r="G56" s="18"/>
    </row>
    <row r="57" spans="1:7" s="2" customFormat="1" ht="12" customHeight="1" x14ac:dyDescent="0.5">
      <c r="B57" s="19"/>
      <c r="C57" s="20"/>
      <c r="D57" s="20"/>
      <c r="E57" s="20"/>
      <c r="F57" s="20"/>
      <c r="G57" s="20"/>
    </row>
    <row r="58" spans="1:7" s="2" customFormat="1" ht="12" customHeight="1" x14ac:dyDescent="0.5">
      <c r="A58" s="2">
        <v>10624</v>
      </c>
      <c r="B58" s="48"/>
      <c r="C58" s="15" t="s">
        <v>2249</v>
      </c>
      <c r="D58" s="21"/>
      <c r="E58" s="45"/>
      <c r="F58" s="18"/>
      <c r="G58" s="18"/>
    </row>
    <row r="59" spans="1:7" s="2" customFormat="1" ht="12" customHeight="1" x14ac:dyDescent="0.5">
      <c r="B59" s="19"/>
      <c r="C59" s="20"/>
      <c r="D59" s="20"/>
      <c r="E59" s="20"/>
      <c r="F59" s="20"/>
      <c r="G59" s="20"/>
    </row>
    <row r="60" spans="1:7" s="2" customFormat="1" ht="24" customHeight="1" x14ac:dyDescent="0.5">
      <c r="A60" s="2">
        <v>8236</v>
      </c>
      <c r="B60" s="48"/>
      <c r="C60" s="15" t="s">
        <v>2250</v>
      </c>
      <c r="D60" s="21" t="s">
        <v>839</v>
      </c>
      <c r="E60" s="45">
        <v>1</v>
      </c>
      <c r="F60" s="24">
        <v>2000000</v>
      </c>
      <c r="G60" s="22">
        <v>2000000</v>
      </c>
    </row>
    <row r="61" spans="1:7" s="2" customFormat="1" ht="12" customHeight="1" x14ac:dyDescent="0.5">
      <c r="B61" s="19"/>
      <c r="C61" s="20"/>
      <c r="D61" s="20"/>
      <c r="E61" s="20"/>
      <c r="F61" s="20"/>
      <c r="G61" s="20"/>
    </row>
    <row r="62" spans="1:7" s="2" customFormat="1" ht="24" customHeight="1" x14ac:dyDescent="0.5">
      <c r="A62" s="2">
        <v>6649</v>
      </c>
      <c r="B62" s="48"/>
      <c r="C62" s="15" t="s">
        <v>2251</v>
      </c>
      <c r="D62" s="21" t="s">
        <v>839</v>
      </c>
      <c r="E62" s="45">
        <v>1</v>
      </c>
      <c r="F62" s="24">
        <v>2000000</v>
      </c>
      <c r="G62" s="22">
        <v>2000000</v>
      </c>
    </row>
    <row r="63" spans="1:7" s="2" customFormat="1" ht="12" customHeight="1" x14ac:dyDescent="0.5">
      <c r="B63" s="19"/>
      <c r="C63" s="20"/>
      <c r="D63" s="20"/>
      <c r="E63" s="20"/>
      <c r="F63" s="20"/>
      <c r="G63" s="20"/>
    </row>
    <row r="64" spans="1:7" s="2" customFormat="1" ht="24" customHeight="1" x14ac:dyDescent="0.5">
      <c r="A64" s="2">
        <v>6650</v>
      </c>
      <c r="B64" s="48"/>
      <c r="C64" s="15" t="s">
        <v>2252</v>
      </c>
      <c r="D64" s="21" t="s">
        <v>839</v>
      </c>
      <c r="E64" s="18">
        <v>1</v>
      </c>
      <c r="F64" s="23">
        <v>2000000</v>
      </c>
      <c r="G64" s="22" t="s">
        <v>1591</v>
      </c>
    </row>
    <row r="65" spans="1:7" s="2" customFormat="1" ht="12" customHeight="1" x14ac:dyDescent="0.5">
      <c r="B65" s="19"/>
      <c r="C65" s="20"/>
      <c r="D65" s="20"/>
      <c r="E65" s="20"/>
      <c r="F65" s="20"/>
      <c r="G65" s="20"/>
    </row>
    <row r="66" spans="1:7" s="2" customFormat="1" ht="24" customHeight="1" x14ac:dyDescent="0.5">
      <c r="A66" s="2">
        <v>6654</v>
      </c>
      <c r="B66" s="48"/>
      <c r="C66" s="15" t="s">
        <v>2253</v>
      </c>
      <c r="D66" s="21" t="s">
        <v>55</v>
      </c>
      <c r="E66" s="18">
        <v>6000000</v>
      </c>
      <c r="F66" s="23">
        <v>0</v>
      </c>
      <c r="G66" s="18">
        <f>IF(D66 = CHAR(37), E66*F66/100,E66*F66)</f>
        <v>0</v>
      </c>
    </row>
    <row r="67" spans="1:7" s="2" customFormat="1" ht="12" customHeight="1" x14ac:dyDescent="0.5">
      <c r="B67" s="19"/>
      <c r="C67" s="20"/>
      <c r="D67" s="20"/>
      <c r="E67" s="20"/>
      <c r="F67" s="20"/>
      <c r="G67" s="20"/>
    </row>
    <row r="68" spans="1:7" s="2" customFormat="1" ht="24" customHeight="1" x14ac:dyDescent="0.5">
      <c r="A68" s="2">
        <v>6658</v>
      </c>
      <c r="B68" s="48"/>
      <c r="C68" s="15" t="s">
        <v>2254</v>
      </c>
      <c r="D68" s="21" t="s">
        <v>839</v>
      </c>
      <c r="E68" s="45">
        <v>1</v>
      </c>
      <c r="F68" s="24">
        <v>2000000</v>
      </c>
      <c r="G68" s="22">
        <v>2000000</v>
      </c>
    </row>
    <row r="69" spans="1:7" s="2" customFormat="1" ht="12" customHeight="1" x14ac:dyDescent="0.5">
      <c r="B69" s="19"/>
      <c r="C69" s="20"/>
      <c r="D69" s="20"/>
      <c r="E69" s="20"/>
      <c r="F69" s="20"/>
      <c r="G69" s="20"/>
    </row>
    <row r="70" spans="1:7" s="2" customFormat="1" ht="24" customHeight="1" x14ac:dyDescent="0.5">
      <c r="A70" s="2">
        <v>6659</v>
      </c>
      <c r="B70" s="48"/>
      <c r="C70" s="15" t="s">
        <v>2255</v>
      </c>
      <c r="D70" s="21" t="s">
        <v>22</v>
      </c>
      <c r="E70" s="45">
        <v>1</v>
      </c>
      <c r="F70" s="23">
        <v>0</v>
      </c>
      <c r="G70" s="18">
        <f>IF(D70 = CHAR(37), E70*F70/100,E70*F70)</f>
        <v>0</v>
      </c>
    </row>
    <row r="71" spans="1:7" s="2" customFormat="1" ht="12" customHeight="1" x14ac:dyDescent="0.5">
      <c r="B71" s="19"/>
      <c r="C71" s="20"/>
      <c r="D71" s="20"/>
      <c r="E71" s="20"/>
      <c r="F71" s="20"/>
      <c r="G71" s="20"/>
    </row>
    <row r="72" spans="1:7" s="2" customFormat="1" ht="12" customHeight="1" x14ac:dyDescent="0.5">
      <c r="A72" s="2">
        <v>8730</v>
      </c>
      <c r="B72" s="48"/>
      <c r="C72" s="15"/>
      <c r="D72" s="21"/>
      <c r="E72" s="45"/>
      <c r="F72" s="18"/>
      <c r="G72" s="18"/>
    </row>
    <row r="73" spans="1:7" s="2" customFormat="1" ht="12" customHeight="1" x14ac:dyDescent="0.5">
      <c r="B73" s="19"/>
      <c r="C73" s="20"/>
      <c r="D73" s="20"/>
      <c r="E73" s="20"/>
      <c r="F73" s="20"/>
      <c r="G73" s="20"/>
    </row>
    <row r="74" spans="1:7" s="2" customFormat="1" ht="12" customHeight="1" x14ac:dyDescent="0.5">
      <c r="A74" s="2">
        <v>8731</v>
      </c>
      <c r="B74" s="48"/>
      <c r="C74" s="15"/>
      <c r="D74" s="21"/>
      <c r="E74" s="45"/>
      <c r="F74" s="18"/>
      <c r="G74" s="18"/>
    </row>
    <row r="75" spans="1:7" s="2" customFormat="1" ht="12" customHeight="1" x14ac:dyDescent="0.5">
      <c r="B75" s="19"/>
      <c r="C75" s="20"/>
      <c r="D75" s="20"/>
      <c r="E75" s="20"/>
      <c r="F75" s="20"/>
      <c r="G75" s="20"/>
    </row>
    <row r="76" spans="1:7" s="2" customFormat="1" ht="12" customHeight="1" x14ac:dyDescent="0.5">
      <c r="A76" s="2">
        <v>8732</v>
      </c>
      <c r="B76" s="48"/>
      <c r="C76" s="15"/>
      <c r="D76" s="21"/>
      <c r="E76" s="45"/>
      <c r="F76" s="18"/>
      <c r="G76" s="18"/>
    </row>
    <row r="77" spans="1:7" s="2" customFormat="1" ht="12" customHeight="1" x14ac:dyDescent="0.5">
      <c r="B77" s="19"/>
      <c r="C77" s="20"/>
      <c r="D77" s="20"/>
      <c r="E77" s="20"/>
      <c r="F77" s="20"/>
      <c r="G77" s="20"/>
    </row>
    <row r="78" spans="1:7" s="2" customFormat="1" ht="12" customHeight="1" x14ac:dyDescent="0.5">
      <c r="B78" s="19"/>
      <c r="C78" s="20"/>
      <c r="D78" s="20"/>
      <c r="E78" s="20"/>
      <c r="F78" s="20"/>
      <c r="G78" s="20"/>
    </row>
    <row r="79" spans="1:7" s="2" customFormat="1" ht="12" customHeight="1" x14ac:dyDescent="0.5">
      <c r="B79" s="19"/>
      <c r="C79" s="20"/>
      <c r="D79" s="20"/>
      <c r="E79" s="20"/>
      <c r="F79" s="20"/>
      <c r="G79" s="20"/>
    </row>
    <row r="80" spans="1:7" s="2" customFormat="1" ht="12" customHeight="1" x14ac:dyDescent="0.5">
      <c r="B80" s="19"/>
      <c r="C80" s="20"/>
      <c r="D80" s="20"/>
      <c r="E80" s="20"/>
      <c r="F80" s="20"/>
      <c r="G80" s="20"/>
    </row>
    <row r="81" spans="2:7" s="2" customFormat="1" ht="12" customHeight="1" x14ac:dyDescent="0.5">
      <c r="B81" s="19"/>
      <c r="C81" s="20"/>
      <c r="D81" s="20"/>
      <c r="E81" s="20"/>
      <c r="F81" s="20"/>
      <c r="G81" s="20"/>
    </row>
    <row r="82" spans="2:7" s="2" customFormat="1" ht="12" customHeight="1" x14ac:dyDescent="0.5">
      <c r="B82" s="19"/>
      <c r="C82" s="20"/>
      <c r="D82" s="20"/>
      <c r="E82" s="20"/>
      <c r="F82" s="20"/>
      <c r="G82" s="20"/>
    </row>
    <row r="83" spans="2:7" s="2" customFormat="1" ht="12" customHeight="1" x14ac:dyDescent="0.5">
      <c r="B83" s="19"/>
      <c r="C83" s="20"/>
      <c r="D83" s="20"/>
      <c r="E83" s="20"/>
      <c r="F83" s="20"/>
      <c r="G83" s="20"/>
    </row>
    <row r="84" spans="2:7" s="2" customFormat="1" ht="12" customHeight="1" x14ac:dyDescent="0.5">
      <c r="B84" s="19"/>
      <c r="C84" s="20"/>
      <c r="D84" s="20"/>
      <c r="E84" s="20"/>
      <c r="F84" s="20"/>
      <c r="G84" s="20"/>
    </row>
    <row r="85" spans="2:7" s="2" customFormat="1" ht="12" customHeight="1" x14ac:dyDescent="0.5">
      <c r="B85" s="19"/>
      <c r="C85" s="20"/>
      <c r="D85" s="20"/>
      <c r="E85" s="20"/>
      <c r="F85" s="20"/>
      <c r="G85" s="20"/>
    </row>
    <row r="86" spans="2:7" s="2" customFormat="1" ht="12" customHeight="1" x14ac:dyDescent="0.5">
      <c r="B86" s="19"/>
      <c r="C86" s="20"/>
      <c r="D86" s="20"/>
      <c r="E86" s="20"/>
      <c r="F86" s="20"/>
      <c r="G86" s="20"/>
    </row>
    <row r="87" spans="2:7" s="2" customFormat="1" ht="12" customHeight="1" x14ac:dyDescent="0.5">
      <c r="B87" s="19"/>
      <c r="C87" s="20"/>
      <c r="D87" s="20"/>
      <c r="E87" s="20"/>
      <c r="F87" s="20"/>
      <c r="G87" s="20"/>
    </row>
    <row r="88" spans="2:7" s="2" customFormat="1" ht="12" customHeight="1" x14ac:dyDescent="0.5">
      <c r="B88" s="19"/>
      <c r="C88" s="20"/>
      <c r="D88" s="20"/>
      <c r="E88" s="20"/>
      <c r="F88" s="20"/>
      <c r="G88" s="20"/>
    </row>
    <row r="89" spans="2:7" s="2" customFormat="1" ht="12" customHeight="1" x14ac:dyDescent="0.5">
      <c r="B89" s="19"/>
      <c r="C89" s="20"/>
      <c r="D89" s="20"/>
      <c r="E89" s="20"/>
      <c r="F89" s="20"/>
      <c r="G89" s="20"/>
    </row>
    <row r="90" spans="2:7" s="2" customFormat="1" ht="12" customHeight="1" x14ac:dyDescent="0.5">
      <c r="B90" s="19"/>
      <c r="C90" s="20"/>
      <c r="D90" s="20"/>
      <c r="E90" s="20"/>
      <c r="F90" s="20"/>
      <c r="G90" s="20"/>
    </row>
    <row r="91" spans="2:7" s="2" customFormat="1" ht="12" customHeight="1" x14ac:dyDescent="0.5">
      <c r="B91" s="19"/>
      <c r="C91" s="20"/>
      <c r="D91" s="20"/>
      <c r="E91" s="20"/>
      <c r="F91" s="20"/>
      <c r="G91" s="20"/>
    </row>
    <row r="92" spans="2:7" s="2" customFormat="1" ht="12" customHeight="1" x14ac:dyDescent="0.5">
      <c r="B92" s="19"/>
      <c r="C92" s="20"/>
      <c r="D92" s="20"/>
      <c r="E92" s="20"/>
      <c r="F92" s="20"/>
      <c r="G92" s="20"/>
    </row>
    <row r="93" spans="2:7" s="2" customFormat="1" ht="12" customHeight="1" x14ac:dyDescent="0.5">
      <c r="B93" s="19"/>
      <c r="C93" s="20"/>
      <c r="D93" s="20"/>
      <c r="E93" s="20"/>
      <c r="F93" s="20"/>
      <c r="G93" s="20"/>
    </row>
    <row r="94" spans="2:7" s="2" customFormat="1" ht="12" customHeight="1" x14ac:dyDescent="0.5">
      <c r="B94" s="19"/>
      <c r="C94" s="20"/>
      <c r="D94" s="20"/>
      <c r="E94" s="20"/>
      <c r="F94" s="20"/>
      <c r="G94" s="20"/>
    </row>
    <row r="95" spans="2:7" s="2" customFormat="1" ht="12" customHeight="1" x14ac:dyDescent="0.5">
      <c r="B95" s="19"/>
      <c r="C95" s="20"/>
      <c r="D95" s="20"/>
      <c r="E95" s="20"/>
      <c r="F95" s="20"/>
      <c r="G95" s="20"/>
    </row>
    <row r="96" spans="2:7" s="2" customFormat="1" ht="12" customHeight="1" x14ac:dyDescent="0.5">
      <c r="B96" s="19"/>
      <c r="C96" s="20"/>
      <c r="D96" s="20"/>
      <c r="E96" s="20"/>
      <c r="F96" s="20"/>
      <c r="G96" s="20"/>
    </row>
    <row r="97" spans="2:7" s="2" customFormat="1" ht="12" customHeight="1" x14ac:dyDescent="0.5">
      <c r="B97" s="19"/>
      <c r="C97" s="20"/>
      <c r="D97" s="20"/>
      <c r="E97" s="20"/>
      <c r="F97" s="20"/>
      <c r="G97" s="20"/>
    </row>
    <row r="98" spans="2:7" s="2" customFormat="1" ht="12" customHeight="1" x14ac:dyDescent="0.5">
      <c r="B98" s="19"/>
      <c r="C98" s="20"/>
      <c r="D98" s="20"/>
      <c r="E98" s="20"/>
      <c r="F98" s="20"/>
      <c r="G98" s="20"/>
    </row>
    <row r="99" spans="2:7" s="2" customFormat="1" ht="12" customHeight="1" x14ac:dyDescent="0.5">
      <c r="B99" s="19"/>
      <c r="C99" s="20"/>
      <c r="D99" s="20"/>
      <c r="E99" s="20"/>
      <c r="F99" s="20"/>
      <c r="G99" s="20"/>
    </row>
    <row r="100" spans="2:7" s="2" customFormat="1" ht="12" customHeight="1" x14ac:dyDescent="0.5">
      <c r="B100" s="19"/>
      <c r="C100" s="20"/>
      <c r="D100" s="20"/>
      <c r="E100" s="20"/>
      <c r="F100" s="20"/>
      <c r="G100" s="20"/>
    </row>
    <row r="101" spans="2:7" s="2" customFormat="1" ht="12" customHeight="1" x14ac:dyDescent="0.5">
      <c r="B101" s="19"/>
      <c r="C101" s="20"/>
      <c r="D101" s="20"/>
      <c r="E101" s="20"/>
      <c r="F101" s="20"/>
      <c r="G101" s="20"/>
    </row>
    <row r="102" spans="2:7" s="2" customFormat="1" ht="12" customHeight="1" x14ac:dyDescent="0.5">
      <c r="B102" s="19"/>
      <c r="C102" s="20"/>
      <c r="D102" s="20"/>
      <c r="E102" s="20"/>
      <c r="F102" s="20"/>
      <c r="G102" s="20"/>
    </row>
    <row r="103" spans="2:7" s="2" customFormat="1" ht="12" customHeight="1" x14ac:dyDescent="0.5">
      <c r="B103" s="19"/>
      <c r="C103" s="20"/>
      <c r="D103" s="20"/>
      <c r="E103" s="20"/>
      <c r="F103" s="20"/>
      <c r="G103" s="20"/>
    </row>
    <row r="104" spans="2:7" s="2" customFormat="1" ht="12" customHeight="1" x14ac:dyDescent="0.5">
      <c r="B104" s="19"/>
      <c r="C104" s="20"/>
      <c r="D104" s="20"/>
      <c r="E104" s="20"/>
      <c r="F104" s="20"/>
      <c r="G104" s="20"/>
    </row>
    <row r="105" spans="2:7" s="2" customFormat="1" ht="12" customHeight="1" x14ac:dyDescent="0.5">
      <c r="B105" s="19"/>
      <c r="C105" s="20"/>
      <c r="D105" s="20"/>
      <c r="E105" s="20"/>
      <c r="F105" s="20"/>
      <c r="G105" s="20"/>
    </row>
    <row r="106" spans="2:7" s="3" customFormat="1" ht="20.100000000000001" customHeight="1" x14ac:dyDescent="0.5">
      <c r="B106" s="25" t="s">
        <v>138</v>
      </c>
      <c r="C106" s="27"/>
      <c r="D106" s="28"/>
      <c r="E106" s="29"/>
      <c r="F106" s="29"/>
      <c r="G106" s="30">
        <f>SUM(G51:G105)</f>
        <v>21600000</v>
      </c>
    </row>
    <row r="107" spans="2:7" s="1" customFormat="1" ht="12" customHeight="1" x14ac:dyDescent="0.5">
      <c r="G107" s="31" t="s">
        <v>1681</v>
      </c>
    </row>
    <row r="108" spans="2:7" s="4" customFormat="1" ht="13" x14ac:dyDescent="0.5">
      <c r="B108" s="43" t="s">
        <v>2213</v>
      </c>
    </row>
    <row r="109" spans="2:7" s="4" customFormat="1" ht="13" x14ac:dyDescent="0.5">
      <c r="B109" s="43" t="s">
        <v>2214</v>
      </c>
    </row>
    <row r="110" spans="2:7" s="1" customFormat="1" ht="11.7" x14ac:dyDescent="0.5">
      <c r="B110" s="6" t="s">
        <v>1571</v>
      </c>
    </row>
    <row r="111" spans="2:7" s="2" customFormat="1" ht="14.35" customHeight="1" x14ac:dyDescent="0.5">
      <c r="B111" s="33" t="s">
        <v>1573</v>
      </c>
      <c r="C111" s="33" t="s">
        <v>4</v>
      </c>
      <c r="D111" s="33"/>
      <c r="E111" s="33"/>
      <c r="F111" s="33"/>
      <c r="G111" s="33" t="s">
        <v>1589</v>
      </c>
    </row>
    <row r="112" spans="2:7" s="3" customFormat="1" ht="18.95" customHeight="1" x14ac:dyDescent="0.5"/>
    <row r="113" spans="2:7" s="2" customFormat="1" ht="24" customHeight="1" x14ac:dyDescent="0.5">
      <c r="B113" s="35" t="s">
        <v>2218</v>
      </c>
      <c r="C113" s="36" t="s">
        <v>2215</v>
      </c>
      <c r="D113" s="34"/>
      <c r="E113" s="34"/>
      <c r="F113" s="34"/>
      <c r="G113" s="37">
        <f>G106</f>
        <v>21600000</v>
      </c>
    </row>
    <row r="114" spans="2:7" s="2" customFormat="1" ht="12" customHeight="1" x14ac:dyDescent="0.5"/>
    <row r="115" spans="2:7" s="3" customFormat="1" ht="20.100000000000001" customHeight="1" x14ac:dyDescent="0.5">
      <c r="B115" s="39" t="s">
        <v>1586</v>
      </c>
      <c r="C115" s="49"/>
      <c r="D115" s="38"/>
      <c r="E115" s="38"/>
      <c r="F115" s="38"/>
      <c r="G115" s="40">
        <f>SUM(G112:G114)</f>
        <v>21600000</v>
      </c>
    </row>
    <row r="116" spans="2:7" s="2" customFormat="1" ht="12" customHeight="1" x14ac:dyDescent="0.5"/>
    <row r="117" spans="2:7" s="2" customFormat="1" ht="12" customHeight="1" x14ac:dyDescent="0.5"/>
    <row r="118" spans="2:7" s="2" customFormat="1" ht="12" customHeight="1" x14ac:dyDescent="0.5"/>
    <row r="119" spans="2:7" s="2" customFormat="1" ht="12" customHeight="1" x14ac:dyDescent="0.5"/>
    <row r="120" spans="2:7" s="2" customFormat="1" ht="12" customHeight="1" x14ac:dyDescent="0.5"/>
    <row r="121" spans="2:7" s="2" customFormat="1" ht="12" customHeight="1" x14ac:dyDescent="0.5"/>
    <row r="122" spans="2:7" s="2" customFormat="1" ht="12" customHeight="1" x14ac:dyDescent="0.5"/>
    <row r="123" spans="2:7" s="2" customFormat="1" ht="12" customHeight="1" x14ac:dyDescent="0.5"/>
    <row r="124" spans="2:7" s="2" customFormat="1" ht="12" customHeight="1" x14ac:dyDescent="0.5"/>
    <row r="125" spans="2:7" s="2" customFormat="1" ht="12" customHeight="1" x14ac:dyDescent="0.5"/>
    <row r="126" spans="2:7" s="2" customFormat="1" ht="12" customHeight="1" x14ac:dyDescent="0.5"/>
    <row r="127" spans="2:7" s="2" customFormat="1" ht="12" customHeight="1" x14ac:dyDescent="0.5"/>
    <row r="128" spans="2:7" s="2" customFormat="1" ht="12" customHeight="1" x14ac:dyDescent="0.5"/>
    <row r="129" s="2" customFormat="1" ht="12" customHeight="1" x14ac:dyDescent="0.5"/>
    <row r="130" s="2" customFormat="1" ht="12" customHeight="1" x14ac:dyDescent="0.5"/>
    <row r="131" s="2" customFormat="1" ht="12" customHeight="1" x14ac:dyDescent="0.5"/>
    <row r="132" s="2" customFormat="1" ht="12" customHeight="1" x14ac:dyDescent="0.5"/>
    <row r="133" s="2" customFormat="1" ht="12" customHeight="1" x14ac:dyDescent="0.5"/>
    <row r="134" s="2" customFormat="1" ht="12" customHeight="1" x14ac:dyDescent="0.5"/>
    <row r="135" s="2" customFormat="1" ht="12" customHeight="1" x14ac:dyDescent="0.5"/>
    <row r="136" s="2" customFormat="1" ht="12" customHeight="1" x14ac:dyDescent="0.5"/>
    <row r="137" s="2" customFormat="1" ht="12" customHeight="1" x14ac:dyDescent="0.5"/>
    <row r="138" s="2" customFormat="1" ht="12" customHeight="1" x14ac:dyDescent="0.5"/>
    <row r="139" s="2" customFormat="1" ht="12" customHeight="1" x14ac:dyDescent="0.5"/>
    <row r="140" s="2" customFormat="1" ht="12" customHeight="1" x14ac:dyDescent="0.5"/>
    <row r="141" s="2" customFormat="1" ht="12" customHeight="1" x14ac:dyDescent="0.5"/>
    <row r="142" s="2" customFormat="1" ht="12" customHeight="1" x14ac:dyDescent="0.5"/>
    <row r="143" s="2" customFormat="1" ht="12" customHeight="1" x14ac:dyDescent="0.5"/>
    <row r="144" s="2" customFormat="1" ht="12" customHeight="1" x14ac:dyDescent="0.5"/>
    <row r="145" s="2" customFormat="1" ht="12" customHeight="1" x14ac:dyDescent="0.5"/>
    <row r="146" s="2" customFormat="1" ht="12" customHeight="1" x14ac:dyDescent="0.5"/>
    <row r="147" s="2" customFormat="1" ht="12" customHeight="1" x14ac:dyDescent="0.5"/>
    <row r="148" s="2" customFormat="1" ht="12" customHeight="1" x14ac:dyDescent="0.5"/>
    <row r="149" s="2" customFormat="1" ht="12" customHeight="1" x14ac:dyDescent="0.5"/>
    <row r="150" s="2" customFormat="1" ht="12" customHeight="1" x14ac:dyDescent="0.5"/>
    <row r="151" s="2" customFormat="1" ht="12" customHeight="1" x14ac:dyDescent="0.5"/>
    <row r="152" s="2" customFormat="1" ht="12" customHeight="1" x14ac:dyDescent="0.5"/>
    <row r="153" s="2" customFormat="1" ht="12" customHeight="1" x14ac:dyDescent="0.5"/>
    <row r="154" s="2" customFormat="1" ht="12" customHeight="1" x14ac:dyDescent="0.5"/>
    <row r="155" s="2" customFormat="1" ht="12" customHeight="1" x14ac:dyDescent="0.5"/>
    <row r="156" s="2" customFormat="1" ht="12" customHeight="1" x14ac:dyDescent="0.5"/>
    <row r="157" s="2" customFormat="1" ht="12" customHeight="1" x14ac:dyDescent="0.5"/>
    <row r="158" s="2" customFormat="1" ht="12" customHeight="1" x14ac:dyDescent="0.5"/>
    <row r="159" s="2" customFormat="1" ht="12" customHeight="1" x14ac:dyDescent="0.5"/>
    <row r="160" s="2" customFormat="1" ht="12" customHeight="1" x14ac:dyDescent="0.5"/>
    <row r="161" spans="7:7" s="2" customFormat="1" ht="12" customHeight="1" x14ac:dyDescent="0.5"/>
    <row r="162" spans="7:7" s="2" customFormat="1" ht="12" customHeight="1" x14ac:dyDescent="0.5"/>
    <row r="163" spans="7:7" s="2" customFormat="1" ht="12" customHeight="1" x14ac:dyDescent="0.5"/>
    <row r="164" spans="7:7" s="2" customFormat="1" ht="12" customHeight="1" x14ac:dyDescent="0.5"/>
    <row r="165" spans="7:7" s="2" customFormat="1" ht="12" customHeight="1" x14ac:dyDescent="0.5"/>
    <row r="166" spans="7:7" s="2" customFormat="1" ht="12" customHeight="1" x14ac:dyDescent="0.5"/>
    <row r="167" spans="7:7" s="2" customFormat="1" ht="12" customHeight="1" x14ac:dyDescent="0.5"/>
    <row r="168" spans="7:7" s="2" customFormat="1" ht="12" customHeight="1" x14ac:dyDescent="0.5"/>
    <row r="169" spans="7:7" s="2" customFormat="1" ht="12" customHeight="1" x14ac:dyDescent="0.5"/>
    <row r="170" spans="7:7" s="2" customFormat="1" ht="12" customHeight="1" x14ac:dyDescent="0.5"/>
    <row r="171" spans="7:7" s="2" customFormat="1" ht="12" customHeight="1" x14ac:dyDescent="0.5"/>
    <row r="172" spans="7:7" s="2" customFormat="1" ht="12" customHeight="1" x14ac:dyDescent="0.5"/>
    <row r="173" spans="7:7" s="2" customFormat="1" ht="12" customHeight="1" x14ac:dyDescent="0.5"/>
    <row r="174" spans="7:7" s="1" customFormat="1" ht="12" customHeight="1" x14ac:dyDescent="0.5">
      <c r="G174" s="31" t="s">
        <v>1716</v>
      </c>
    </row>
  </sheetData>
  <sheetProtection algorithmName="SHA-512" hashValue="VtdcWOlYk4/erj0U1xTVz03YBFpOeGJPDFP4zqaYzbmdMGHdyrv+mP8yzFT9j6ikAaMb226zaXq+iJnjCqaowQ==" saltValue="NJ8CfLpSUbN32q3mG2VXTQ==" spinCount="100000" sheet="1" objects="1" scenarios="1" selectLockedCells="1"/>
  <pageMargins left="0.59027779999999996" right="0.59027779999999996" top="0.59027779999999996" bottom="0.59027779999999996" header="0.3" footer="0.3"/>
  <pageSetup paperSize="9" orientation="portrait"/>
  <rowBreaks count="3" manualBreakCount="3">
    <brk id="46" man="1"/>
    <brk id="107" man="1"/>
    <brk id="174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0"/>
  <sheetViews>
    <sheetView showGridLines="0" topLeftCell="B1" workbookViewId="0">
      <selection activeCell="M12" sqref="M12"/>
    </sheetView>
  </sheetViews>
  <sheetFormatPr defaultColWidth="9.1171875" defaultRowHeight="14.35" x14ac:dyDescent="0.5"/>
  <cols>
    <col min="1" max="1" width="5.41015625" style="5" hidden="1" customWidth="1"/>
    <col min="2" max="2" width="61" style="5" customWidth="1"/>
    <col min="3" max="5" width="5.41015625" style="5" customWidth="1"/>
    <col min="6" max="6" width="13" style="5" customWidth="1"/>
    <col min="7" max="16384" width="9.1171875" style="5"/>
  </cols>
  <sheetData>
    <row r="1" spans="1:6" s="54" customFormat="1" ht="13" x14ac:dyDescent="0.5">
      <c r="A1" s="54" t="s">
        <v>2212</v>
      </c>
      <c r="B1" s="55" t="s">
        <v>2256</v>
      </c>
    </row>
    <row r="2" spans="1:6" s="56" customFormat="1" ht="11.7" x14ac:dyDescent="0.5">
      <c r="B2" s="57" t="s">
        <v>2257</v>
      </c>
    </row>
    <row r="3" spans="1:6" s="58" customFormat="1" ht="11.35" x14ac:dyDescent="0.5">
      <c r="B3" s="59" t="s">
        <v>4</v>
      </c>
      <c r="C3" s="59"/>
      <c r="D3" s="59"/>
      <c r="E3" s="59"/>
      <c r="F3" s="59" t="s">
        <v>1589</v>
      </c>
    </row>
    <row r="4" spans="1:6" s="58" customFormat="1" ht="11.35" x14ac:dyDescent="0.5">
      <c r="B4" s="60" t="s">
        <v>2258</v>
      </c>
      <c r="C4" s="61"/>
      <c r="D4" s="61"/>
      <c r="E4" s="61"/>
      <c r="F4" s="62">
        <f>'Schedule 1.1'!J3163</f>
        <v>78955500</v>
      </c>
    </row>
    <row r="5" spans="1:6" s="58" customFormat="1" ht="11.35" x14ac:dyDescent="0.5">
      <c r="B5" s="63"/>
      <c r="C5" s="63"/>
      <c r="D5" s="63"/>
      <c r="E5" s="63"/>
      <c r="F5" s="63"/>
    </row>
    <row r="6" spans="1:6" s="58" customFormat="1" ht="11.35" x14ac:dyDescent="0.5">
      <c r="B6" s="60" t="s">
        <v>2259</v>
      </c>
      <c r="C6" s="61"/>
      <c r="D6" s="61"/>
      <c r="E6" s="61"/>
      <c r="F6" s="62">
        <f>'Schedule 1.2'!J1062</f>
        <v>200000</v>
      </c>
    </row>
    <row r="7" spans="1:6" s="58" customFormat="1" ht="11.35" x14ac:dyDescent="0.5">
      <c r="B7" s="63"/>
      <c r="C7" s="63"/>
      <c r="D7" s="63"/>
      <c r="E7" s="63"/>
      <c r="F7" s="63"/>
    </row>
    <row r="8" spans="1:6" s="58" customFormat="1" ht="11.35" x14ac:dyDescent="0.5">
      <c r="B8" s="60" t="s">
        <v>1927</v>
      </c>
      <c r="C8" s="61"/>
      <c r="D8" s="61"/>
      <c r="E8" s="61"/>
      <c r="F8" s="62">
        <f>'Schedule 1.3'!J795</f>
        <v>970000</v>
      </c>
    </row>
    <row r="9" spans="1:6" s="58" customFormat="1" ht="11.35" x14ac:dyDescent="0.5">
      <c r="B9" s="63"/>
      <c r="C9" s="63"/>
      <c r="D9" s="63"/>
      <c r="E9" s="63"/>
      <c r="F9" s="63"/>
    </row>
    <row r="10" spans="1:6" s="58" customFormat="1" ht="11.35" x14ac:dyDescent="0.5">
      <c r="B10" s="60" t="s">
        <v>2086</v>
      </c>
      <c r="C10" s="61"/>
      <c r="D10" s="61"/>
      <c r="E10" s="61"/>
      <c r="F10" s="62">
        <f>'Schedule 1.4'!J1066</f>
        <v>0</v>
      </c>
    </row>
    <row r="11" spans="1:6" s="58" customFormat="1" ht="11.35" x14ac:dyDescent="0.5">
      <c r="B11" s="63"/>
      <c r="C11" s="63"/>
      <c r="D11" s="63"/>
      <c r="E11" s="63"/>
      <c r="F11" s="63"/>
    </row>
    <row r="12" spans="1:6" s="58" customFormat="1" ht="22.7" x14ac:dyDescent="0.5">
      <c r="B12" s="60" t="s">
        <v>2260</v>
      </c>
      <c r="C12" s="61"/>
      <c r="D12" s="61"/>
      <c r="E12" s="61"/>
      <c r="F12" s="62">
        <f>'Schedule 1.5'!G115</f>
        <v>21600000</v>
      </c>
    </row>
    <row r="13" spans="1:6" s="58" customFormat="1" ht="11.35" x14ac:dyDescent="0.5">
      <c r="B13" s="63"/>
      <c r="C13" s="63"/>
      <c r="D13" s="63"/>
      <c r="E13" s="63"/>
      <c r="F13" s="63"/>
    </row>
    <row r="14" spans="1:6" s="64" customFormat="1" ht="11.35" x14ac:dyDescent="0.5">
      <c r="B14" s="65" t="s">
        <v>2278</v>
      </c>
      <c r="C14" s="66"/>
      <c r="D14" s="66"/>
      <c r="E14" s="66"/>
      <c r="F14" s="67">
        <f>SUM(F4:F13)</f>
        <v>101725500</v>
      </c>
    </row>
    <row r="15" spans="1:6" s="58" customFormat="1" ht="11.35" x14ac:dyDescent="0.5"/>
    <row r="16" spans="1:6" s="58" customFormat="1" ht="12.7" x14ac:dyDescent="0.5">
      <c r="B16" s="68" t="s">
        <v>2279</v>
      </c>
    </row>
    <row r="17" spans="2:6" s="58" customFormat="1" ht="12.7" x14ac:dyDescent="0.5">
      <c r="B17" s="68" t="s">
        <v>2280</v>
      </c>
      <c r="F17" s="58">
        <f>F14*0.25%</f>
        <v>254313.75</v>
      </c>
    </row>
    <row r="18" spans="2:6" s="58" customFormat="1" ht="12.7" x14ac:dyDescent="0.5">
      <c r="B18" s="68"/>
    </row>
    <row r="19" spans="2:6" s="58" customFormat="1" ht="12.7" x14ac:dyDescent="0.5">
      <c r="B19" s="68" t="s">
        <v>2281</v>
      </c>
      <c r="F19" s="69">
        <f>F17+F14</f>
        <v>101979813.75</v>
      </c>
    </row>
    <row r="20" spans="2:6" s="58" customFormat="1" ht="12.7" x14ac:dyDescent="0.5">
      <c r="B20" s="68"/>
    </row>
    <row r="21" spans="2:6" s="58" customFormat="1" ht="12.7" x14ac:dyDescent="0.5">
      <c r="B21" s="68"/>
    </row>
    <row r="22" spans="2:6" s="58" customFormat="1" ht="12.7" x14ac:dyDescent="0.5">
      <c r="B22" s="68" t="s">
        <v>2282</v>
      </c>
    </row>
    <row r="23" spans="2:6" s="58" customFormat="1" ht="12.7" x14ac:dyDescent="0.5">
      <c r="B23" s="68"/>
    </row>
    <row r="24" spans="2:6" s="58" customFormat="1" ht="12.7" x14ac:dyDescent="0.5">
      <c r="B24" s="68" t="s">
        <v>2283</v>
      </c>
      <c r="F24" s="58">
        <f>F19*15%</f>
        <v>15296972.0625</v>
      </c>
    </row>
    <row r="25" spans="2:6" s="58" customFormat="1" ht="12.7" x14ac:dyDescent="0.5">
      <c r="B25" s="70"/>
    </row>
    <row r="26" spans="2:6" s="58" customFormat="1" x14ac:dyDescent="0.5">
      <c r="B26"/>
    </row>
    <row r="27" spans="2:6" s="58" customFormat="1" ht="12.7" x14ac:dyDescent="0.5">
      <c r="B27" s="68" t="s">
        <v>2284</v>
      </c>
      <c r="F27" s="69">
        <f>F24+F19</f>
        <v>117276785.81</v>
      </c>
    </row>
    <row r="28" spans="2:6" s="58" customFormat="1" ht="12.7" x14ac:dyDescent="0.5">
      <c r="B28" s="70"/>
    </row>
    <row r="29" spans="2:6" s="58" customFormat="1" ht="11.35" x14ac:dyDescent="0.5"/>
    <row r="30" spans="2:6" s="58" customFormat="1" ht="11.35" x14ac:dyDescent="0.5"/>
    <row r="31" spans="2:6" s="58" customFormat="1" ht="11.35" x14ac:dyDescent="0.5"/>
    <row r="32" spans="2:6" s="58" customFormat="1" ht="11.35" x14ac:dyDescent="0.5"/>
    <row r="33" s="58" customFormat="1" ht="11.35" x14ac:dyDescent="0.5"/>
    <row r="34" s="58" customFormat="1" ht="11.35" x14ac:dyDescent="0.5"/>
    <row r="35" s="58" customFormat="1" ht="11.35" x14ac:dyDescent="0.5"/>
    <row r="36" s="58" customFormat="1" ht="11.35" x14ac:dyDescent="0.5"/>
    <row r="37" s="58" customFormat="1" ht="11.35" x14ac:dyDescent="0.5"/>
    <row r="38" s="58" customFormat="1" ht="11.35" x14ac:dyDescent="0.5"/>
    <row r="39" s="58" customFormat="1" ht="11.35" x14ac:dyDescent="0.5"/>
    <row r="40" s="58" customFormat="1" ht="11.35" x14ac:dyDescent="0.5"/>
    <row r="41" s="58" customFormat="1" ht="11.35" x14ac:dyDescent="0.5"/>
    <row r="42" s="58" customFormat="1" ht="11.35" x14ac:dyDescent="0.5"/>
    <row r="43" s="58" customFormat="1" ht="11.35" x14ac:dyDescent="0.5"/>
    <row r="44" s="58" customFormat="1" ht="11.35" x14ac:dyDescent="0.5"/>
    <row r="45" s="58" customFormat="1" ht="11.35" x14ac:dyDescent="0.5"/>
    <row r="46" s="58" customFormat="1" ht="11.35" x14ac:dyDescent="0.5"/>
    <row r="47" s="58" customFormat="1" ht="11.35" x14ac:dyDescent="0.5"/>
    <row r="48" s="58" customFormat="1" ht="11.35" x14ac:dyDescent="0.5"/>
    <row r="49" s="58" customFormat="1" ht="11.35" x14ac:dyDescent="0.5"/>
    <row r="50" s="58" customFormat="1" ht="11.35" x14ac:dyDescent="0.5"/>
    <row r="51" s="58" customFormat="1" ht="11.35" x14ac:dyDescent="0.5"/>
    <row r="52" s="58" customFormat="1" ht="11.35" x14ac:dyDescent="0.5"/>
    <row r="53" s="58" customFormat="1" ht="11.35" x14ac:dyDescent="0.5"/>
    <row r="54" s="58" customFormat="1" ht="11.35" x14ac:dyDescent="0.5"/>
    <row r="55" s="58" customFormat="1" ht="11.35" x14ac:dyDescent="0.5"/>
    <row r="56" s="58" customFormat="1" ht="11.35" x14ac:dyDescent="0.5"/>
    <row r="57" s="58" customFormat="1" ht="11.35" x14ac:dyDescent="0.5"/>
    <row r="58" s="58" customFormat="1" ht="11.35" x14ac:dyDescent="0.5"/>
    <row r="59" s="58" customFormat="1" ht="11.35" x14ac:dyDescent="0.5"/>
    <row r="60" s="58" customFormat="1" ht="11.35" x14ac:dyDescent="0.5"/>
    <row r="61" s="58" customFormat="1" ht="11.35" x14ac:dyDescent="0.5"/>
    <row r="62" s="58" customFormat="1" ht="11.35" x14ac:dyDescent="0.5"/>
    <row r="63" s="58" customFormat="1" ht="11.35" x14ac:dyDescent="0.5"/>
    <row r="64" s="58" customFormat="1" ht="11.35" x14ac:dyDescent="0.5"/>
    <row r="65" s="58" customFormat="1" ht="11.35" x14ac:dyDescent="0.5"/>
    <row r="66" s="58" customFormat="1" ht="11.35" x14ac:dyDescent="0.5"/>
    <row r="67" s="58" customFormat="1" ht="11.35" x14ac:dyDescent="0.5"/>
    <row r="68" s="58" customFormat="1" ht="11.35" x14ac:dyDescent="0.5"/>
    <row r="69" s="58" customFormat="1" ht="11.35" x14ac:dyDescent="0.5"/>
    <row r="70" s="58" customFormat="1" ht="11.35" x14ac:dyDescent="0.5"/>
  </sheetData>
  <sheetProtection algorithmName="SHA-512" hashValue="QqxuJ8kLRrCvkPPT6PFZH+Ec2bxAca4UAaw2v5d0qch02vU7I0tI7WatNe4TjVBBcwZrB0/Php5tKn9YbRqo2A==" saltValue="PejcgqyLbsBJn7LNetccTw==" spinCount="100000" sheet="1" objects="1" scenarios="1" selectLockedCells="1"/>
  <pageMargins left="0.59027779999999996" right="0.59027779999999996" top="0.59027779999999996" bottom="0.59027779999999996" header="0.3" footer="0.3"/>
  <pageSetup paperSize="9" orientation="portrait"/>
  <rowBreaks count="1" manualBreakCount="1">
    <brk id="6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C17"/>
  <sheetViews>
    <sheetView workbookViewId="0"/>
  </sheetViews>
  <sheetFormatPr defaultRowHeight="14.35" x14ac:dyDescent="0.5"/>
  <cols>
    <col min="2" max="2" width="9.1171875" style="50"/>
    <col min="3" max="3" width="91.41015625" customWidth="1"/>
  </cols>
  <sheetData>
    <row r="2" spans="2:3" x14ac:dyDescent="0.5">
      <c r="C2" s="51" t="s">
        <v>2261</v>
      </c>
    </row>
    <row r="4" spans="2:3" x14ac:dyDescent="0.5">
      <c r="B4" s="50" t="s">
        <v>2262</v>
      </c>
      <c r="C4" t="s">
        <v>2263</v>
      </c>
    </row>
    <row r="5" spans="2:3" x14ac:dyDescent="0.5">
      <c r="C5" s="52" t="s">
        <v>2264</v>
      </c>
    </row>
    <row r="6" spans="2:3" x14ac:dyDescent="0.5">
      <c r="B6" s="50" t="s">
        <v>2265</v>
      </c>
      <c r="C6" t="s">
        <v>2266</v>
      </c>
    </row>
    <row r="7" spans="2:3" x14ac:dyDescent="0.5">
      <c r="B7" s="50" t="s">
        <v>2267</v>
      </c>
      <c r="C7" t="s">
        <v>2268</v>
      </c>
    </row>
    <row r="8" spans="2:3" x14ac:dyDescent="0.5">
      <c r="C8" t="str">
        <f ca="1">MID(CELL("filename"),1,FIND("]",CELL("filename")))</f>
        <v>T:\20568 R33 Modimolle\09 - Tender\01 - Document\03 - Construction\03 - Final\R.033-120-2019-1 Tender Document\Volume_3-Tender Document\[R_33_120_2019_1_SOQ.xlsx]</v>
      </c>
    </row>
    <row r="9" spans="2:3" x14ac:dyDescent="0.5">
      <c r="B9" s="50" t="s">
        <v>2269</v>
      </c>
      <c r="C9" t="s">
        <v>2270</v>
      </c>
    </row>
    <row r="10" spans="2:3" x14ac:dyDescent="0.5">
      <c r="B10" s="50" t="s">
        <v>2271</v>
      </c>
      <c r="C10" t="s">
        <v>2272</v>
      </c>
    </row>
    <row r="12" spans="2:3" x14ac:dyDescent="0.5">
      <c r="C12" s="53" t="s">
        <v>2273</v>
      </c>
    </row>
    <row r="13" spans="2:3" x14ac:dyDescent="0.5">
      <c r="C13" t="s">
        <v>2274</v>
      </c>
    </row>
    <row r="14" spans="2:3" x14ac:dyDescent="0.5">
      <c r="C14" t="s">
        <v>2275</v>
      </c>
    </row>
    <row r="16" spans="2:3" x14ac:dyDescent="0.5">
      <c r="C16" t="s">
        <v>2276</v>
      </c>
    </row>
    <row r="17" spans="3:3" x14ac:dyDescent="0.5">
      <c r="C17" s="52" t="s">
        <v>2277</v>
      </c>
    </row>
  </sheetData>
  <hyperlinks>
    <hyperlink ref="C5" r:id="rId1" xr:uid="{00000000-0004-0000-0600-000000000000}"/>
    <hyperlink ref="C17" r:id="rId2" xr:uid="{00000000-0004-0000-06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Schedule 1.1</vt:lpstr>
      <vt:lpstr>Schedule 1.2</vt:lpstr>
      <vt:lpstr>Schedule 1.3</vt:lpstr>
      <vt:lpstr>Schedule 1.4</vt:lpstr>
      <vt:lpstr>Schedule 1.5</vt:lpstr>
      <vt:lpstr>Summary Of Schedules 1</vt:lpstr>
      <vt:lpstr>Rate Estimator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 Le Roux</dc:creator>
  <cp:lastModifiedBy>Francois Le Roux</cp:lastModifiedBy>
  <dcterms:created xsi:type="dcterms:W3CDTF">2023-06-27T17:19:22Z</dcterms:created>
  <dcterms:modified xsi:type="dcterms:W3CDTF">2023-06-28T07:08:43Z</dcterms:modified>
</cp:coreProperties>
</file>