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sibanyns\Desktop\Desktop\Group IT - Contracts Management\IT Contracts\Electronic Documents Distribution Services (EDDS) - Rebecca\EDDS - Submission Pack\EDDS PACK\"/>
    </mc:Choice>
  </mc:AlternateContent>
  <xr:revisionPtr revIDLastSave="0" documentId="8_{B3DCD7F0-83E5-4567-8D6B-15BB2FF925BC}" xr6:coauthVersionLast="47" xr6:coauthVersionMax="47" xr10:uidLastSave="{00000000-0000-0000-0000-000000000000}"/>
  <bookViews>
    <workbookView xWindow="-110" yWindow="-110" windowWidth="19420" windowHeight="10300" xr2:uid="{00000000-000D-0000-FFFF-FFFF00000000}"/>
  </bookViews>
  <sheets>
    <sheet name="EDDS" sheetId="9" r:id="rId1"/>
    <sheet name="Currency" sheetId="1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1">#REF!</definedName>
    <definedName name="_." localSheetId="0">#REF!</definedName>
    <definedName name="_.">#REF!</definedName>
    <definedName name="_xlnm._FilterDatabase" localSheetId="0" hidden="1">EDDS!$A$25:$L$32</definedName>
    <definedName name="_Order1" hidden="1">255</definedName>
    <definedName name="_R" localSheetId="1">#REF!</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1">#REF!</definedName>
    <definedName name="Area_Print" localSheetId="0">#REF!</definedName>
    <definedName name="Area_Print">#REF!</definedName>
    <definedName name="Clear_CAST_Price_Summary" localSheetId="1">Currency!Clear_CAST_Price_Summary</definedName>
    <definedName name="Clear_CAST_Price_Summary" localSheetId="0">EDDS!Clear_CAST_Price_Summary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 localSheetId="1">[7]Data!$E$2:$E$19</definedName>
    <definedName name="CurrencyA">[8]Data!$E$2:$E$19</definedName>
    <definedName name="Cwvu.summary." localSheetId="1" hidden="1">#REF!</definedName>
    <definedName name="Cwvu.summary." localSheetId="0" hidden="1">#REF!</definedName>
    <definedName name="Cwvu.summary." hidden="1">#REF!</definedName>
    <definedName name="D" localSheetId="1">#REF!</definedName>
    <definedName name="D" localSheetId="0">#REF!</definedName>
    <definedName name="D">#REF!</definedName>
    <definedName name="Data" localSheetId="1">#REF!</definedName>
    <definedName name="Data" localSheetId="0">EDDS!$A$25:$L$30</definedName>
    <definedName name="Data">#REF!</definedName>
    <definedName name="Data_Daywork" localSheetId="1">#REF!</definedName>
    <definedName name="Data_Daywork" localSheetId="0">#REF!</definedName>
    <definedName name="Data_Daywork">#REF!</definedName>
    <definedName name="Data_Opt_Bill5" localSheetId="1">#REF!</definedName>
    <definedName name="Data_Opt_Bill5" localSheetId="0">#REF!</definedName>
    <definedName name="Data_Opt_Bill5">#REF!</definedName>
    <definedName name="Option_N" localSheetId="1">'[5]Option X5'!$H$9:$H$18</definedName>
    <definedName name="Option_N">'[6]Option X5'!$H$9:$H$18</definedName>
    <definedName name="P" localSheetId="1">#REF!</definedName>
    <definedName name="P" localSheetId="0">#REF!</definedName>
    <definedName name="P">#REF!</definedName>
    <definedName name="_xlnm.Print_Titles" localSheetId="0">EDDS!$A:$L,EDDS!#REF!</definedName>
    <definedName name="PS5_Allocation" localSheetId="1">[1]Data!$B$2:$B$20</definedName>
    <definedName name="PS5_Allocation">[2]Data!$B$2:$B$20</definedName>
    <definedName name="Q" localSheetId="1">#REF!</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EDDS!w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9" l="1"/>
  <c r="AI28" i="9"/>
  <c r="K27" i="9"/>
  <c r="AA28" i="9"/>
  <c r="W28" i="9"/>
  <c r="S28" i="9"/>
  <c r="O28" i="9"/>
  <c r="F28" i="9"/>
  <c r="H28" i="9" s="1"/>
  <c r="J28" i="9" s="1"/>
  <c r="L28" i="9" s="1"/>
  <c r="B2" i="11"/>
  <c r="R28" i="9" l="1"/>
  <c r="T28" i="9" s="1"/>
  <c r="V28" i="9"/>
  <c r="X28" i="9" s="1"/>
  <c r="Z28" i="9"/>
  <c r="AB28" i="9" s="1"/>
  <c r="N28" i="9"/>
  <c r="P28" i="9" s="1"/>
  <c r="AA27" i="9"/>
  <c r="W27" i="9"/>
  <c r="S27" i="9" l="1"/>
  <c r="O27" i="9" l="1"/>
  <c r="F27" i="9"/>
  <c r="H27" i="9" s="1"/>
  <c r="J27" i="9" l="1"/>
  <c r="L27" i="9" s="1"/>
  <c r="L29" i="9" s="1"/>
  <c r="R27" i="9"/>
  <c r="T27" i="9" s="1"/>
  <c r="T29" i="9" s="1"/>
  <c r="Z27" i="9"/>
  <c r="AB27" i="9" s="1"/>
  <c r="AB29" i="9" s="1"/>
  <c r="V27" i="9"/>
  <c r="X27" i="9" s="1"/>
  <c r="X29" i="9" s="1"/>
  <c r="N27" i="9"/>
  <c r="P27" i="9" s="1"/>
  <c r="P29" i="9" s="1"/>
  <c r="L31" i="9" l="1"/>
</calcChain>
</file>

<file path=xl/sharedStrings.xml><?xml version="1.0" encoding="utf-8"?>
<sst xmlns="http://schemas.openxmlformats.org/spreadsheetml/2006/main" count="110" uniqueCount="92">
  <si>
    <t>MULTIPLE CURRENCIES</t>
  </si>
  <si>
    <t>No</t>
  </si>
  <si>
    <t>Currency Description</t>
  </si>
  <si>
    <t>Code</t>
  </si>
  <si>
    <t>Exchange Rate Currency 1,00 =</t>
  </si>
  <si>
    <t>Date Published</t>
  </si>
  <si>
    <t>Source</t>
  </si>
  <si>
    <t>USD</t>
  </si>
  <si>
    <t>South African Rand</t>
  </si>
  <si>
    <t>ZAR</t>
  </si>
  <si>
    <t>VENDOR NAME</t>
  </si>
  <si>
    <t>All Prices must be exclusive of VAT</t>
  </si>
  <si>
    <t>Unit charge</t>
  </si>
  <si>
    <t xml:space="preserve"> </t>
  </si>
  <si>
    <t>Item Number</t>
  </si>
  <si>
    <t>Category</t>
  </si>
  <si>
    <t>Description</t>
  </si>
  <si>
    <t>Total Estimated Quantity</t>
  </si>
  <si>
    <t xml:space="preserve">Total </t>
  </si>
  <si>
    <t>EUR</t>
  </si>
  <si>
    <t>GBP</t>
  </si>
  <si>
    <t>British Pound</t>
  </si>
  <si>
    <t>CURRENCY</t>
  </si>
  <si>
    <t>IMPORTANT NOTES</t>
  </si>
  <si>
    <t>Quoted prices MUST be in ZAR, EXCLUDING VAT and ESCALATIONS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</si>
  <si>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</si>
  <si>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</si>
  <si>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</si>
  <si>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</si>
  <si>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YEAR 1</t>
  </si>
  <si>
    <t>YEAR 2</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</si>
  <si>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</si>
  <si>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</si>
  <si>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</si>
  <si>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</si>
  <si>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</si>
  <si>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</si>
  <si>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</si>
  <si>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</si>
  <si>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</si>
  <si>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</si>
  <si>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</si>
  <si>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</si>
  <si>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</si>
  <si>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</si>
  <si>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</si>
  <si>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</si>
  <si>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</si>
  <si>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</si>
  <si>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</si>
  <si>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</si>
  <si>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</si>
  <si>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</si>
  <si>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</si>
  <si>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Unit Price (Nominated Currency)</t>
  </si>
  <si>
    <t>Unit Price (ZAR)</t>
  </si>
  <si>
    <t>Total (ZAR)</t>
  </si>
  <si>
    <t>Pricing Schedule : Electronic Document Distribution Solution</t>
  </si>
  <si>
    <t>EDDS</t>
  </si>
  <si>
    <t>YEAR 3</t>
  </si>
  <si>
    <t>Total 5-YEARS</t>
  </si>
  <si>
    <t>YEAR 4</t>
  </si>
  <si>
    <t>YEAR 5</t>
  </si>
  <si>
    <t>Managed Service</t>
  </si>
  <si>
    <t>EDDMS Solution Managed Service</t>
  </si>
  <si>
    <t>Service / Month</t>
  </si>
  <si>
    <t>Select the currency from the CURRENCY drop-down list in COLUMN "G"</t>
  </si>
  <si>
    <t>CONTRACT PRICE ADJUSTMENT</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</si>
  <si>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</si>
  <si>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</si>
  <si>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</si>
  <si>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</si>
  <si>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</si>
  <si>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</si>
  <si>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</si>
  <si>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</si>
  <si>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</si>
  <si>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</si>
  <si>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</si>
  <si>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r>
      <rPr>
        <b/>
        <sz val="11"/>
        <color rgb="FFFF0000"/>
        <rFont val="Arial"/>
        <family val="2"/>
      </rPr>
      <t>NB</t>
    </r>
    <r>
      <rPr>
        <sz val="11"/>
        <color rgb="FFFF0000"/>
        <rFont val="Arial"/>
        <family val="2"/>
      </rPr>
      <t xml:space="preserve">: Provide pricing adjustment formula to be used [COLUMN AD]. </t>
    </r>
  </si>
  <si>
    <t>Emails</t>
  </si>
  <si>
    <t>Prices MUST be quoted based on the SCOPE provided i.e Prepared emails from MCBD and distributes it to Eskom customers. The delivery and failure reports should also be sent to Eskom for reconciliation purposes.</t>
  </si>
  <si>
    <t>SLIDING SCALE UNIT PRICE BASED ON THE INCREASED NUMBER OF EMAILS</t>
  </si>
  <si>
    <t>2% - 3% decrease in no of emails</t>
  </si>
  <si>
    <t>1%-2% decrease in no. of emails</t>
  </si>
  <si>
    <t>3% - 4% decrease in no of emails</t>
  </si>
  <si>
    <t>1% - 2% increase in no of emails</t>
  </si>
  <si>
    <t>2% - 3% increase in no of emails</t>
  </si>
  <si>
    <t>3% - 4% increase in no of emails</t>
  </si>
  <si>
    <t>Cost per email for 394650 emails</t>
  </si>
  <si>
    <t>Cost per email per month</t>
  </si>
  <si>
    <t>email /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</si>
</sst>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19">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0"/>
      <color indexed="17"/>
      <name val="Arial"/>
      <family val="2"/>
    </font>
    <font>
      <sz val="10"/>
      <color rgb="FF00B05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0"/>
      <color theme="1"/>
      <name val="Arial"/>
      <family val="2"/>
    </font>
    <font>
      <sz val="10"/>
      <color indexed="12"/>
      <name val="Arial"/>
      <family val="2"/>
    </font>
    <font>
      <b/>
      <sz val="10"/>
      <color rgb="FFFF0000"/>
      <name val="Arial"/>
      <family val="2"/>
    </font>
    <font>
      <b/>
      <sz val="10"/>
      <color rgb="FF00B0F0"/>
      <name val="Arial"/>
      <family val="2"/>
    </font>
    <font>
      <b/>
      <sz val="10"/>
      <color rgb="FF00B050"/>
      <name val="Arial"/>
      <family val="2"/>
    </font>
    <font>
      <b/>
      <i/>
      <sz val="10"/>
      <name val="Arial"/>
      <family val="2"/>
    </font>
    <font>
      <b/>
      <sz val="14"/>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7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9991">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2"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9"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0"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63" fillId="0" borderId="0">
      <alignment vertical="top"/>
    </xf>
    <xf numFmtId="0" fontId="11" fillId="0" borderId="0">
      <alignment horizontal="left" vertical="top" wrapText="1"/>
    </xf>
    <xf numFmtId="0" fontId="42" fillId="0" borderId="0"/>
    <xf numFmtId="0" fontId="63" fillId="0" borderId="0">
      <alignment vertical="top"/>
    </xf>
    <xf numFmtId="0" fontId="63"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186" fontId="16" fillId="0" borderId="12">
      <alignment horizontal="left"/>
    </xf>
    <xf numFmtId="186" fontId="16" fillId="0" borderId="44">
      <alignment horizontal="left"/>
    </xf>
    <xf numFmtId="186" fontId="16" fillId="0" borderId="44">
      <alignment horizontal="left"/>
    </xf>
    <xf numFmtId="186" fontId="16" fillId="0" borderId="12">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7" fontId="16" fillId="0" borderId="12">
      <alignment horizontal="left"/>
    </xf>
    <xf numFmtId="187" fontId="16" fillId="0" borderId="44">
      <alignment horizontal="left"/>
    </xf>
    <xf numFmtId="187" fontId="16" fillId="0" borderId="44">
      <alignment horizontal="left"/>
    </xf>
    <xf numFmtId="187"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188" fontId="16" fillId="0" borderId="12">
      <alignment horizontal="left"/>
    </xf>
    <xf numFmtId="188" fontId="16" fillId="0" borderId="44">
      <alignment horizontal="left"/>
    </xf>
    <xf numFmtId="188" fontId="16" fillId="0" borderId="44">
      <alignment horizontal="left"/>
    </xf>
    <xf numFmtId="188" fontId="16" fillId="0" borderId="12">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189" fontId="16" fillId="0" borderId="12">
      <alignment horizontal="left"/>
    </xf>
    <xf numFmtId="189" fontId="16" fillId="0" borderId="44">
      <alignment horizontal="left"/>
    </xf>
    <xf numFmtId="189" fontId="16" fillId="0" borderId="44">
      <alignment horizontal="left"/>
    </xf>
    <xf numFmtId="189" fontId="16" fillId="0" borderId="12">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45">
      <alignment horizontal="left"/>
    </xf>
    <xf numFmtId="0" fontId="16" fillId="0" borderId="0">
      <alignment horizontal="center" wrapText="1"/>
      <protection locked="0"/>
    </xf>
    <xf numFmtId="0" fontId="16" fillId="0" borderId="0">
      <alignment horizontal="center" wrapText="1"/>
      <protection locked="0"/>
    </xf>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54" fillId="2"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185" fontId="65" fillId="0" borderId="4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4" fillId="54" borderId="2"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66" fillId="20" borderId="47"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57" fillId="55" borderId="41"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0" fontId="20" fillId="105" borderId="48" applyNumberFormat="0" applyAlignment="0" applyProtection="0"/>
    <xf numFmtId="3" fontId="67"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68"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65"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65" fillId="0" borderId="0"/>
    <xf numFmtId="0" fontId="65"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63" fillId="0" borderId="0" applyFill="0" applyBorder="0" applyAlignment="0"/>
    <xf numFmtId="14" fontId="63" fillId="0" borderId="0" applyFill="0" applyBorder="0" applyAlignment="0"/>
    <xf numFmtId="0" fontId="7" fillId="0" borderId="0">
      <protection locked="0"/>
    </xf>
    <xf numFmtId="197" fontId="69" fillId="0" borderId="49">
      <alignment horizontal="center"/>
    </xf>
    <xf numFmtId="40" fontId="41" fillId="0" borderId="0" applyFont="0" applyFill="0" applyBorder="0" applyAlignment="0" applyProtection="0"/>
    <xf numFmtId="0" fontId="70" fillId="0" borderId="6">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59"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106" borderId="0" applyFont="0" applyFill="0" applyBorder="0" applyAlignment="0" applyProtection="0"/>
    <xf numFmtId="0" fontId="36" fillId="106" borderId="0" applyFont="0" applyFill="0" applyBorder="0" applyAlignment="0" applyProtection="0"/>
    <xf numFmtId="0" fontId="73" fillId="106" borderId="0" applyFont="0" applyFill="0" applyBorder="0" applyAlignment="0" applyProtection="0"/>
    <xf numFmtId="0" fontId="47" fillId="106" borderId="0" applyFont="0" applyFill="0" applyBorder="0" applyAlignment="0" applyProtection="0"/>
    <xf numFmtId="0" fontId="72" fillId="106" borderId="0" applyFont="0" applyFill="0" applyBorder="0" applyAlignment="0" applyProtection="0"/>
    <xf numFmtId="0" fontId="36" fillId="106" borderId="0" applyFont="0" applyFill="0" applyBorder="0" applyAlignment="0" applyProtection="0"/>
    <xf numFmtId="0" fontId="73" fillId="106" borderId="0" applyFont="0" applyFill="0" applyBorder="0" applyAlignment="0" applyProtection="0"/>
    <xf numFmtId="199" fontId="74" fillId="0" borderId="49"/>
    <xf numFmtId="40" fontId="75" fillId="0" borderId="45"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65" fillId="0" borderId="0"/>
    <xf numFmtId="0" fontId="13" fillId="0" borderId="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53" fillId="51"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0" fontId="76"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6">
      <alignment horizontal="left" vertical="center"/>
    </xf>
    <xf numFmtId="0" fontId="77" fillId="0" borderId="0">
      <alignment horizontal="center" vertical="center" wrapText="1"/>
    </xf>
    <xf numFmtId="0" fontId="78" fillId="0" borderId="50" applyNumberForma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80" fillId="0" borderId="51" applyNumberFormat="0" applyFill="0" applyAlignment="0" applyProtection="0"/>
    <xf numFmtId="0" fontId="80" fillId="0" borderId="51" applyNumberFormat="0" applyFill="0" applyAlignment="0" applyProtection="0"/>
    <xf numFmtId="0" fontId="50" fillId="0" borderId="38" applyNumberForma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7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81" fillId="0" borderId="52" applyNumberFormat="0" applyFill="0" applyAlignment="0" applyProtection="0"/>
    <xf numFmtId="0" fontId="81" fillId="0" borderId="52" applyNumberFormat="0" applyFill="0" applyAlignment="0" applyProtection="0"/>
    <xf numFmtId="0" fontId="51"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52" fillId="0" borderId="39"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53" applyNumberFormat="0" applyFill="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5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79" fillId="106" borderId="0" applyFont="0" applyFill="0" applyBorder="0" applyAlignment="0" applyProtection="0"/>
    <xf numFmtId="0" fontId="9" fillId="106" borderId="0" applyFont="0" applyFill="0" applyBorder="0" applyAlignment="0" applyProtection="0"/>
    <xf numFmtId="2" fontId="83" fillId="1" borderId="37">
      <alignment horizontal="left"/>
      <protection locked="0"/>
    </xf>
    <xf numFmtId="0" fontId="47" fillId="0" borderId="0"/>
    <xf numFmtId="2" fontId="84" fillId="0" borderId="12">
      <alignment horizontal="center" vertical="center"/>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7" fillId="0" borderId="0" applyNumberFormat="0" applyFill="0" applyBorder="0" applyAlignment="0" applyProtection="0"/>
    <xf numFmtId="0" fontId="86" fillId="0" borderId="0" applyNumberFormat="0" applyFill="0" applyBorder="0" applyAlignment="0" applyProtection="0">
      <alignment vertical="top"/>
      <protection locked="0"/>
    </xf>
    <xf numFmtId="0" fontId="87" fillId="0" borderId="0" applyNumberFormat="0" applyFill="0" applyBorder="0" applyAlignment="0" applyProtection="0"/>
    <xf numFmtId="10" fontId="36" fillId="49" borderId="12" applyNumberFormat="0" applyBorder="0" applyAlignment="0" applyProtection="0"/>
    <xf numFmtId="10" fontId="36" fillId="49" borderId="12" applyNumberFormat="0" applyBorder="0" applyAlignment="0" applyProtection="0"/>
    <xf numFmtId="10" fontId="36" fillId="49" borderId="12" applyNumberFormat="0" applyBorder="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55" fillId="53" borderId="2"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88" fillId="12" borderId="47" applyNumberFormat="0" applyAlignment="0" applyProtection="0"/>
    <xf numFmtId="0" fontId="11" fillId="0" borderId="0" applyNumberFormat="0" applyFont="0" applyFill="0" applyBorder="0" applyAlignment="0"/>
    <xf numFmtId="0" fontId="89" fillId="0" borderId="0" applyNumberFormat="0" applyFont="0" applyFill="0" applyBorder="0" applyAlignment="0"/>
    <xf numFmtId="201" fontId="90"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56" fillId="0" borderId="40"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0" fontId="91" fillId="0" borderId="54" applyNumberFormat="0" applyFill="0" applyAlignment="0" applyProtection="0"/>
    <xf numFmtId="38" fontId="41" fillId="0" borderId="45"/>
    <xf numFmtId="168" fontId="7" fillId="0" borderId="0" applyFont="0" applyFill="0" applyBorder="0" applyAlignment="0" applyProtection="0"/>
    <xf numFmtId="170" fontId="7" fillId="0" borderId="0" applyFont="0" applyFill="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2" fillId="52"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0" fontId="92"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7" fillId="0" borderId="0"/>
    <xf numFmtId="0" fontId="7" fillId="0" borderId="0"/>
    <xf numFmtId="0" fontId="7" fillId="0" borderId="0"/>
    <xf numFmtId="0" fontId="7" fillId="0" borderId="0"/>
    <xf numFmtId="0" fontId="8"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63"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63" fillId="0" borderId="0"/>
    <xf numFmtId="0" fontId="63" fillId="0" borderId="0"/>
    <xf numFmtId="0" fontId="1" fillId="0" borderId="0"/>
    <xf numFmtId="0" fontId="1" fillId="0" borderId="0"/>
    <xf numFmtId="0" fontId="7" fillId="0" borderId="0"/>
    <xf numFmtId="0" fontId="63" fillId="0" borderId="0"/>
    <xf numFmtId="0" fontId="6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3" fillId="0" borderId="0"/>
    <xf numFmtId="0" fontId="14" fillId="0" borderId="0"/>
    <xf numFmtId="0" fontId="14" fillId="0" borderId="0"/>
    <xf numFmtId="0" fontId="63" fillId="0" borderId="0"/>
    <xf numFmtId="0" fontId="14" fillId="0" borderId="0"/>
    <xf numFmtId="0" fontId="14" fillId="0" borderId="0"/>
    <xf numFmtId="0" fontId="14" fillId="0" borderId="0"/>
    <xf numFmtId="0" fontId="1" fillId="0" borderId="0"/>
    <xf numFmtId="0" fontId="8" fillId="0" borderId="0"/>
    <xf numFmtId="0" fontId="63" fillId="0" borderId="0"/>
    <xf numFmtId="0" fontId="8" fillId="0" borderId="0"/>
    <xf numFmtId="0" fontId="8"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63"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63"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63" fillId="0" borderId="0"/>
    <xf numFmtId="0" fontId="63" fillId="0" borderId="0"/>
    <xf numFmtId="0" fontId="1" fillId="0" borderId="0"/>
    <xf numFmtId="0" fontId="1" fillId="0" borderId="0"/>
    <xf numFmtId="0" fontId="63"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4" fillId="0" borderId="0"/>
    <xf numFmtId="0" fontId="14"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63"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7" fillId="0" borderId="0"/>
    <xf numFmtId="0" fontId="7" fillId="0" borderId="0"/>
    <xf numFmtId="0" fontId="7" fillId="0" borderId="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95" fillId="0" borderId="46">
      <alignment horizontal="left"/>
    </xf>
    <xf numFmtId="0" fontId="96" fillId="0" borderId="0"/>
    <xf numFmtId="203" fontId="40" fillId="0" borderId="0">
      <alignment horizontal="left"/>
    </xf>
    <xf numFmtId="3" fontId="97" fillId="0" borderId="0">
      <alignment vertical="top"/>
    </xf>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3" fillId="54" borderId="3"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0" fontId="98" fillId="20" borderId="5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74" fillId="0" borderId="49"/>
    <xf numFmtId="4" fontId="74" fillId="0" borderId="5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206" fontId="7" fillId="0" borderId="0"/>
    <xf numFmtId="206" fontId="7" fillId="0" borderId="0"/>
    <xf numFmtId="207" fontId="7" fillId="0" borderId="0"/>
    <xf numFmtId="206" fontId="7" fillId="0" borderId="0"/>
    <xf numFmtId="206" fontId="7" fillId="0" borderId="0"/>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44">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44">
      <protection locked="0"/>
    </xf>
    <xf numFmtId="0" fontId="99" fillId="0" borderId="44">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0" fontId="9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37" applyFill="0" applyBorder="0" applyAlignment="0" applyProtection="0"/>
    <xf numFmtId="0" fontId="100" fillId="0" borderId="0" applyNumberFormat="0" applyFill="0" applyBorder="0" applyAlignment="0" applyProtection="0"/>
    <xf numFmtId="0" fontId="74" fillId="0" borderId="49"/>
    <xf numFmtId="0" fontId="41" fillId="0" borderId="0"/>
    <xf numFmtId="199" fontId="101" fillId="0" borderId="49"/>
    <xf numFmtId="49" fontId="63" fillId="0" borderId="0" applyFill="0" applyBorder="0" applyAlignment="0"/>
    <xf numFmtId="49" fontId="63" fillId="0" borderId="0" applyFill="0" applyBorder="0" applyAlignment="0"/>
    <xf numFmtId="0" fontId="7" fillId="0" borderId="0" applyFill="0" applyBorder="0" applyAlignment="0"/>
    <xf numFmtId="0" fontId="7" fillId="0" borderId="0" applyFill="0" applyBorder="0" applyAlignment="0"/>
    <xf numFmtId="0" fontId="40" fillId="0" borderId="45"/>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208" fontId="103" fillId="0" borderId="0" applyBorder="0">
      <alignment horizontal="centerContinuous" wrapText="1"/>
    </xf>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46" fillId="0" borderId="59" applyNumberFormat="0" applyFill="0" applyAlignment="0" applyProtection="0"/>
    <xf numFmtId="0" fontId="46" fillId="0" borderId="59" applyNumberFormat="0" applyFill="0" applyAlignment="0" applyProtection="0"/>
    <xf numFmtId="0" fontId="5" fillId="0" borderId="42" applyNumberFormat="0" applyFill="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0" fontId="7" fillId="0" borderId="58" applyNumberFormat="0" applyFont="0" applyBorder="0" applyAlignment="0" applyProtection="0"/>
    <xf numFmtId="203" fontId="40" fillId="0" borderId="0">
      <alignment horizontal="left"/>
    </xf>
    <xf numFmtId="0" fontId="95" fillId="0" borderId="45">
      <alignment horizontal="left"/>
    </xf>
    <xf numFmtId="0" fontId="12" fillId="0" borderId="21"/>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04"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05"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4" fillId="0" borderId="0" applyNumberFormat="0" applyFill="0" applyBorder="0" applyAlignment="0" applyProtection="0"/>
  </cellStyleXfs>
  <cellXfs count="196">
    <xf numFmtId="0" fontId="0" fillId="0" borderId="0" xfId="0"/>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5" borderId="11" xfId="3" applyFont="1" applyFill="1" applyBorder="1"/>
    <xf numFmtId="0" fontId="10" fillId="6" borderId="24" xfId="3" applyFont="1" applyFill="1" applyBorder="1" applyAlignment="1">
      <alignment horizontal="center" vertical="center"/>
    </xf>
    <xf numFmtId="0" fontId="10" fillId="6" borderId="8" xfId="3" quotePrefix="1" applyFont="1" applyFill="1" applyBorder="1" applyAlignment="1">
      <alignment horizontal="center" vertical="center"/>
    </xf>
    <xf numFmtId="0" fontId="10" fillId="5" borderId="14" xfId="3" applyFont="1" applyFill="1" applyBorder="1"/>
    <xf numFmtId="0" fontId="7" fillId="5" borderId="25" xfId="3" applyFill="1" applyBorder="1"/>
    <xf numFmtId="173" fontId="7" fillId="5" borderId="25" xfId="3" applyNumberFormat="1" applyFill="1" applyBorder="1" applyAlignment="1">
      <alignment horizontal="center"/>
    </xf>
    <xf numFmtId="174" fontId="7" fillId="8" borderId="25" xfId="3" applyNumberFormat="1" applyFill="1" applyBorder="1" applyAlignment="1">
      <alignment horizontal="center"/>
    </xf>
    <xf numFmtId="0" fontId="7" fillId="8" borderId="26" xfId="3" applyFill="1" applyBorder="1"/>
    <xf numFmtId="0" fontId="7" fillId="4" borderId="0" xfId="327" applyFont="1" applyFill="1" applyAlignment="1">
      <alignment vertical="center"/>
    </xf>
    <xf numFmtId="0" fontId="7" fillId="4" borderId="0" xfId="327" applyFont="1" applyFill="1" applyAlignment="1">
      <alignment vertical="center" wrapText="1"/>
    </xf>
    <xf numFmtId="0" fontId="7" fillId="4" borderId="0" xfId="327" applyFont="1" applyFill="1" applyAlignment="1">
      <alignment horizontal="left" vertical="center" wrapText="1"/>
    </xf>
    <xf numFmtId="0" fontId="62" fillId="4" borderId="0" xfId="327" applyFont="1" applyFill="1" applyAlignment="1">
      <alignment horizontal="left" vertical="center" wrapText="1"/>
    </xf>
    <xf numFmtId="0" fontId="62" fillId="4" borderId="0" xfId="327" applyFont="1" applyFill="1" applyAlignment="1">
      <alignment vertical="center" wrapText="1"/>
    </xf>
    <xf numFmtId="0" fontId="61" fillId="4" borderId="0" xfId="327" applyFont="1" applyFill="1" applyAlignment="1">
      <alignment horizontal="center" vertical="center"/>
    </xf>
    <xf numFmtId="0" fontId="7" fillId="4" borderId="0" xfId="327" applyFont="1" applyFill="1" applyAlignment="1">
      <alignment horizontal="center" vertical="center" wrapText="1"/>
    </xf>
    <xf numFmtId="0" fontId="61" fillId="4" borderId="0" xfId="327" applyFont="1" applyFill="1" applyAlignment="1">
      <alignment horizontal="right" vertical="center"/>
    </xf>
    <xf numFmtId="184" fontId="61" fillId="4" borderId="0" xfId="1879" applyNumberFormat="1" applyFont="1" applyFill="1" applyAlignment="1">
      <alignment horizontal="center" vertical="center"/>
    </xf>
    <xf numFmtId="0" fontId="10" fillId="5" borderId="43" xfId="3" applyFont="1" applyFill="1" applyBorder="1"/>
    <xf numFmtId="10" fontId="7" fillId="5" borderId="26" xfId="3" applyNumberFormat="1" applyFill="1" applyBorder="1" applyAlignment="1">
      <alignment horizontal="center"/>
    </xf>
    <xf numFmtId="173" fontId="7" fillId="22" borderId="12" xfId="3" applyNumberFormat="1" applyFill="1" applyBorder="1" applyAlignment="1" applyProtection="1">
      <alignment horizontal="center"/>
      <protection locked="0"/>
    </xf>
    <xf numFmtId="174" fontId="7" fillId="22" borderId="12" xfId="3" applyNumberFormat="1" applyFill="1" applyBorder="1" applyAlignment="1" applyProtection="1">
      <alignment horizontal="center"/>
      <protection locked="0"/>
    </xf>
    <xf numFmtId="0" fontId="7" fillId="22" borderId="13" xfId="3" applyFill="1" applyBorder="1" applyProtection="1">
      <protection locked="0"/>
    </xf>
    <xf numFmtId="173" fontId="7" fillId="22" borderId="60" xfId="3" applyNumberFormat="1" applyFill="1" applyBorder="1" applyAlignment="1" applyProtection="1">
      <alignment horizontal="center"/>
      <protection locked="0"/>
    </xf>
    <xf numFmtId="0" fontId="10" fillId="4" borderId="0" xfId="327" applyFont="1" applyFill="1" applyAlignment="1">
      <alignment horizontal="left" vertical="center"/>
    </xf>
    <xf numFmtId="0" fontId="106" fillId="4" borderId="0" xfId="0" applyFont="1" applyFill="1"/>
    <xf numFmtId="0" fontId="8" fillId="4" borderId="0" xfId="0" applyFont="1" applyFill="1"/>
    <xf numFmtId="0" fontId="107" fillId="4" borderId="0" xfId="327" applyFont="1" applyFill="1" applyAlignment="1">
      <alignment vertical="center"/>
    </xf>
    <xf numFmtId="10" fontId="107" fillId="4" borderId="0" xfId="327" applyNumberFormat="1" applyFont="1" applyFill="1" applyAlignment="1">
      <alignment vertical="center"/>
    </xf>
    <xf numFmtId="0" fontId="106" fillId="4" borderId="0" xfId="0" applyFont="1" applyFill="1" applyProtection="1">
      <protection locked="0"/>
    </xf>
    <xf numFmtId="0" fontId="10" fillId="4" borderId="0" xfId="327" applyFont="1" applyFill="1" applyAlignment="1">
      <alignment vertical="center"/>
    </xf>
    <xf numFmtId="1" fontId="7" fillId="4" borderId="0" xfId="327" applyNumberFormat="1" applyFont="1" applyFill="1" applyAlignment="1">
      <alignment horizontal="center" vertical="center"/>
    </xf>
    <xf numFmtId="184" fontId="61" fillId="4" borderId="0" xfId="1879" applyNumberFormat="1" applyFont="1" applyFill="1" applyBorder="1" applyAlignment="1" applyProtection="1">
      <alignment horizontal="center" vertical="center"/>
    </xf>
    <xf numFmtId="1" fontId="10" fillId="4" borderId="0" xfId="327" applyNumberFormat="1" applyFont="1" applyFill="1" applyAlignment="1">
      <alignment horizontal="left" vertical="center"/>
    </xf>
    <xf numFmtId="0" fontId="8" fillId="4" borderId="29" xfId="0" applyFont="1" applyFill="1" applyBorder="1"/>
    <xf numFmtId="0" fontId="8" fillId="4" borderId="30" xfId="0" applyFont="1" applyFill="1" applyBorder="1"/>
    <xf numFmtId="0" fontId="8" fillId="4" borderId="28" xfId="0" applyFont="1" applyFill="1" applyBorder="1"/>
    <xf numFmtId="1" fontId="7" fillId="4" borderId="0" xfId="327" applyNumberFormat="1" applyFont="1" applyFill="1" applyAlignment="1">
      <alignment horizontal="left" vertical="center"/>
    </xf>
    <xf numFmtId="0" fontId="106" fillId="4" borderId="33" xfId="0" applyFont="1" applyFill="1" applyBorder="1" applyAlignment="1">
      <alignment horizontal="left" vertical="center" indent="4"/>
    </xf>
    <xf numFmtId="0" fontId="8" fillId="4" borderId="34" xfId="0" applyFont="1" applyFill="1" applyBorder="1"/>
    <xf numFmtId="0" fontId="8" fillId="28" borderId="33" xfId="0" applyFont="1" applyFill="1" applyBorder="1" applyAlignment="1">
      <alignment horizontal="left" indent="4"/>
    </xf>
    <xf numFmtId="0" fontId="8" fillId="28" borderId="0" xfId="0" applyFont="1" applyFill="1"/>
    <xf numFmtId="184" fontId="61" fillId="4" borderId="0" xfId="1879" applyNumberFormat="1" applyFont="1" applyFill="1" applyBorder="1" applyAlignment="1" applyProtection="1">
      <alignment horizontal="left" vertical="center" wrapText="1"/>
    </xf>
    <xf numFmtId="0" fontId="61" fillId="4" borderId="0" xfId="327" applyFont="1" applyFill="1" applyAlignment="1">
      <alignment horizontal="left" vertical="center" wrapText="1"/>
    </xf>
    <xf numFmtId="1" fontId="7" fillId="4" borderId="0" xfId="327" applyNumberFormat="1" applyFont="1" applyFill="1" applyAlignment="1">
      <alignment horizontal="center" vertical="center" wrapText="1"/>
    </xf>
    <xf numFmtId="0" fontId="8" fillId="4" borderId="33" xfId="0" applyFont="1" applyFill="1" applyBorder="1" applyAlignment="1">
      <alignment horizontal="left" indent="4"/>
    </xf>
    <xf numFmtId="1" fontId="7" fillId="4" borderId="0" xfId="327" applyNumberFormat="1" applyFont="1" applyFill="1" applyAlignment="1">
      <alignment vertical="center" wrapText="1"/>
    </xf>
    <xf numFmtId="0" fontId="106" fillId="27" borderId="33" xfId="0" applyFont="1" applyFill="1" applyBorder="1" applyAlignment="1">
      <alignment horizontal="left" indent="4"/>
    </xf>
    <xf numFmtId="0" fontId="8" fillId="27" borderId="0" xfId="0" applyFont="1" applyFill="1"/>
    <xf numFmtId="0" fontId="108" fillId="4" borderId="0" xfId="327" applyFont="1" applyFill="1" applyAlignment="1">
      <alignment vertical="top" wrapText="1"/>
    </xf>
    <xf numFmtId="0" fontId="7" fillId="4" borderId="0" xfId="327" applyFont="1" applyFill="1" applyAlignment="1">
      <alignment vertical="top" wrapText="1"/>
    </xf>
    <xf numFmtId="1" fontId="62" fillId="4" borderId="0" xfId="327" applyNumberFormat="1" applyFont="1" applyFill="1" applyAlignment="1">
      <alignment horizontal="center" vertical="center" wrapText="1"/>
    </xf>
    <xf numFmtId="0" fontId="109" fillId="4" borderId="0" xfId="327" applyFont="1" applyFill="1" applyAlignment="1">
      <alignment vertical="top" wrapText="1"/>
    </xf>
    <xf numFmtId="180" fontId="62" fillId="4" borderId="0" xfId="327" applyNumberFormat="1" applyFont="1" applyFill="1" applyAlignment="1">
      <alignment horizontal="center" vertical="center" wrapText="1"/>
    </xf>
    <xf numFmtId="0" fontId="110" fillId="4" borderId="0" xfId="327" applyFont="1" applyFill="1" applyAlignment="1">
      <alignment vertical="top" wrapText="1"/>
    </xf>
    <xf numFmtId="0" fontId="106" fillId="4" borderId="33" xfId="0" applyFont="1" applyFill="1" applyBorder="1" applyAlignment="1">
      <alignment horizontal="left" indent="4"/>
    </xf>
    <xf numFmtId="0" fontId="8" fillId="4" borderId="31" xfId="0" applyFont="1" applyFill="1" applyBorder="1"/>
    <xf numFmtId="0" fontId="8" fillId="4" borderId="19" xfId="0" applyFont="1" applyFill="1" applyBorder="1"/>
    <xf numFmtId="0" fontId="8" fillId="4" borderId="32" xfId="0" applyFont="1" applyFill="1" applyBorder="1"/>
    <xf numFmtId="184" fontId="108" fillId="4" borderId="0" xfId="1879" applyNumberFormat="1" applyFont="1" applyFill="1" applyBorder="1" applyAlignment="1" applyProtection="1">
      <alignment vertical="top" wrapText="1"/>
    </xf>
    <xf numFmtId="1" fontId="7" fillId="4" borderId="31" xfId="327" applyNumberFormat="1" applyFont="1" applyFill="1" applyBorder="1" applyAlignment="1">
      <alignment horizontal="center" vertical="center"/>
    </xf>
    <xf numFmtId="1" fontId="10" fillId="4" borderId="0" xfId="327" applyNumberFormat="1" applyFont="1" applyFill="1" applyAlignment="1">
      <alignment horizontal="center" vertical="center"/>
    </xf>
    <xf numFmtId="0" fontId="10" fillId="4" borderId="0" xfId="327" applyFont="1" applyFill="1" applyAlignment="1">
      <alignment vertical="center" wrapText="1"/>
    </xf>
    <xf numFmtId="0" fontId="10" fillId="81" borderId="27" xfId="327" applyFont="1" applyFill="1" applyBorder="1" applyAlignment="1">
      <alignment horizontal="center" vertical="center" wrapText="1"/>
    </xf>
    <xf numFmtId="0" fontId="10" fillId="81" borderId="28" xfId="327" applyFont="1" applyFill="1" applyBorder="1" applyAlignment="1">
      <alignment horizontal="center" vertical="center" wrapText="1"/>
    </xf>
    <xf numFmtId="184" fontId="10" fillId="81" borderId="27" xfId="1879" applyNumberFormat="1" applyFont="1" applyFill="1" applyBorder="1" applyAlignment="1" applyProtection="1">
      <alignment horizontal="center" vertical="center" wrapText="1"/>
    </xf>
    <xf numFmtId="184" fontId="10" fillId="81" borderId="28" xfId="1879" applyNumberFormat="1" applyFont="1" applyFill="1" applyBorder="1" applyAlignment="1" applyProtection="1">
      <alignment horizontal="center" vertical="center" wrapText="1"/>
    </xf>
    <xf numFmtId="0" fontId="10" fillId="4" borderId="0" xfId="327" applyFont="1" applyFill="1" applyAlignment="1">
      <alignment horizontal="center" vertical="center"/>
    </xf>
    <xf numFmtId="170" fontId="7" fillId="4" borderId="67" xfId="1" applyFont="1" applyFill="1" applyBorder="1" applyAlignment="1" applyProtection="1">
      <alignment horizontal="center" vertical="center" wrapText="1"/>
      <protection locked="0"/>
    </xf>
    <xf numFmtId="170" fontId="106" fillId="4" borderId="67" xfId="1" applyFont="1" applyFill="1" applyBorder="1" applyAlignment="1" applyProtection="1">
      <alignment horizontal="center" vertical="center" wrapText="1"/>
    </xf>
    <xf numFmtId="0" fontId="7" fillId="4" borderId="0" xfId="327" applyFont="1" applyFill="1" applyAlignment="1">
      <alignment horizontal="center" vertical="center"/>
    </xf>
    <xf numFmtId="0" fontId="10" fillId="4" borderId="0" xfId="327" applyFont="1" applyFill="1" applyAlignment="1">
      <alignment horizontal="right" vertical="center" wrapText="1"/>
    </xf>
    <xf numFmtId="0" fontId="10" fillId="4" borderId="0" xfId="327" applyFont="1" applyFill="1" applyAlignment="1">
      <alignment horizontal="center" vertical="center" wrapText="1"/>
    </xf>
    <xf numFmtId="184" fontId="7" fillId="4" borderId="0" xfId="1879" applyNumberFormat="1" applyFont="1" applyFill="1" applyBorder="1" applyAlignment="1">
      <alignment horizontal="center" vertical="center" wrapText="1"/>
    </xf>
    <xf numFmtId="0" fontId="7" fillId="4" borderId="0" xfId="327" applyFont="1" applyFill="1" applyAlignment="1">
      <alignment horizontal="left" vertical="center"/>
    </xf>
    <xf numFmtId="184" fontId="106" fillId="4" borderId="0" xfId="1879" applyNumberFormat="1" applyFont="1" applyFill="1" applyBorder="1" applyAlignment="1" applyProtection="1">
      <alignment vertical="center" wrapText="1"/>
      <protection locked="0"/>
    </xf>
    <xf numFmtId="185" fontId="7" fillId="4" borderId="61" xfId="327" applyNumberFormat="1" applyFont="1" applyFill="1" applyBorder="1" applyAlignment="1">
      <alignment horizontal="center"/>
    </xf>
    <xf numFmtId="170" fontId="10" fillId="4" borderId="19" xfId="1" applyFont="1" applyFill="1" applyBorder="1" applyAlignment="1">
      <alignment horizontal="center"/>
    </xf>
    <xf numFmtId="0" fontId="111" fillId="4" borderId="0" xfId="327" applyFont="1" applyFill="1" applyAlignment="1">
      <alignment horizontal="center" vertical="center" wrapText="1"/>
    </xf>
    <xf numFmtId="0" fontId="10" fillId="113" borderId="67" xfId="327" applyFont="1" applyFill="1" applyBorder="1" applyAlignment="1" applyProtection="1">
      <alignment horizontal="center" vertical="center" wrapText="1"/>
      <protection locked="0"/>
    </xf>
    <xf numFmtId="0" fontId="10" fillId="28" borderId="6" xfId="327" applyFont="1" applyFill="1" applyBorder="1" applyAlignment="1">
      <alignment horizontal="center" vertical="center"/>
    </xf>
    <xf numFmtId="0" fontId="7" fillId="4" borderId="0" xfId="3" applyFill="1"/>
    <xf numFmtId="0" fontId="112"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112" fillId="4" borderId="0" xfId="3559" applyNumberFormat="1" applyFont="1" applyFill="1" applyAlignment="1">
      <alignment vertical="center"/>
    </xf>
    <xf numFmtId="0" fontId="9" fillId="4" borderId="35"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6"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3" fillId="4" borderId="0" xfId="329" applyFont="1" applyFill="1" applyAlignment="1">
      <alignment vertical="center" wrapText="1"/>
    </xf>
    <xf numFmtId="0" fontId="7" fillId="4" borderId="0" xfId="329" applyFill="1" applyAlignment="1">
      <alignment vertical="center" wrapText="1"/>
    </xf>
    <xf numFmtId="0" fontId="116" fillId="4" borderId="0" xfId="329" quotePrefix="1" applyFont="1" applyFill="1" applyAlignment="1">
      <alignment vertical="center"/>
    </xf>
    <xf numFmtId="3" fontId="7" fillId="4" borderId="12" xfId="329" applyNumberFormat="1" applyFill="1" applyBorder="1" applyAlignment="1">
      <alignment horizontal="left" vertical="top"/>
    </xf>
    <xf numFmtId="3" fontId="7" fillId="4" borderId="13" xfId="329" applyNumberFormat="1" applyFill="1" applyBorder="1" applyAlignment="1">
      <alignment horizontal="center" vertical="center"/>
    </xf>
    <xf numFmtId="0" fontId="117" fillId="4" borderId="33" xfId="0" applyFont="1" applyFill="1" applyBorder="1" applyAlignment="1">
      <alignment horizontal="left" indent="4"/>
    </xf>
    <xf numFmtId="0" fontId="7" fillId="4" borderId="27" xfId="327" applyFont="1" applyFill="1" applyBorder="1" applyAlignment="1">
      <alignment horizontal="center" vertical="center"/>
    </xf>
    <xf numFmtId="0" fontId="7" fillId="4" borderId="27" xfId="327" applyFont="1" applyFill="1" applyBorder="1" applyAlignment="1">
      <alignment horizontal="center" vertical="center" wrapText="1"/>
    </xf>
    <xf numFmtId="0" fontId="8" fillId="4" borderId="27" xfId="327" applyFont="1" applyFill="1" applyBorder="1" applyAlignment="1">
      <alignment vertical="center" wrapText="1"/>
    </xf>
    <xf numFmtId="0" fontId="108" fillId="81" borderId="27" xfId="327" applyFont="1" applyFill="1" applyBorder="1" applyAlignment="1">
      <alignment horizontal="center" vertical="center" wrapText="1"/>
    </xf>
    <xf numFmtId="0" fontId="10" fillId="82" borderId="27" xfId="327" applyFont="1" applyFill="1" applyBorder="1" applyAlignment="1">
      <alignment horizontal="center" vertical="center" wrapText="1"/>
    </xf>
    <xf numFmtId="0" fontId="10" fillId="112" borderId="75" xfId="327" applyFont="1" applyFill="1" applyBorder="1" applyAlignment="1">
      <alignment horizontal="center" vertical="center" wrapText="1"/>
    </xf>
    <xf numFmtId="0" fontId="10" fillId="113" borderId="68" xfId="327" applyFont="1" applyFill="1" applyBorder="1" applyAlignment="1" applyProtection="1">
      <alignment horizontal="center" vertical="center" wrapText="1"/>
      <protection locked="0"/>
    </xf>
    <xf numFmtId="170" fontId="10" fillId="5" borderId="76" xfId="1" applyFont="1" applyFill="1" applyBorder="1" applyAlignment="1">
      <alignment horizontal="center" vertical="center" wrapText="1"/>
    </xf>
    <xf numFmtId="170" fontId="10" fillId="28" borderId="75" xfId="1" applyFont="1" applyFill="1" applyBorder="1" applyAlignment="1" applyProtection="1">
      <alignment horizontal="center" vertical="center" wrapText="1"/>
      <protection locked="0"/>
    </xf>
    <xf numFmtId="170" fontId="7" fillId="4" borderId="68" xfId="1" applyFont="1" applyFill="1" applyBorder="1" applyAlignment="1" applyProtection="1">
      <alignment horizontal="center" vertical="center" wrapText="1"/>
      <protection locked="0"/>
    </xf>
    <xf numFmtId="170" fontId="106" fillId="4" borderId="68" xfId="1" applyFont="1" applyFill="1" applyBorder="1" applyAlignment="1" applyProtection="1">
      <alignment horizontal="center" vertical="center" wrapText="1"/>
    </xf>
    <xf numFmtId="170" fontId="10" fillId="111" borderId="69" xfId="1" applyFont="1" applyFill="1" applyBorder="1" applyAlignment="1" applyProtection="1">
      <alignment horizontal="center" vertical="center"/>
      <protection locked="0"/>
    </xf>
    <xf numFmtId="0" fontId="7" fillId="4" borderId="66" xfId="327" applyFont="1" applyFill="1" applyBorder="1" applyAlignment="1">
      <alignment horizontal="center" vertical="center"/>
    </xf>
    <xf numFmtId="0" fontId="7" fillId="4" borderId="67" xfId="327" applyFont="1" applyFill="1" applyBorder="1" applyAlignment="1">
      <alignment horizontal="center" vertical="center" wrapText="1"/>
    </xf>
    <xf numFmtId="0" fontId="8" fillId="4" borderId="67" xfId="327" applyFont="1" applyFill="1" applyBorder="1" applyAlignment="1">
      <alignment vertical="center" wrapText="1"/>
    </xf>
    <xf numFmtId="0" fontId="10" fillId="82" borderId="67" xfId="327" applyFont="1" applyFill="1" applyBorder="1" applyAlignment="1">
      <alignment horizontal="center" vertical="center" wrapText="1"/>
    </xf>
    <xf numFmtId="0" fontId="10" fillId="112" borderId="67" xfId="327" applyFont="1" applyFill="1" applyBorder="1" applyAlignment="1">
      <alignment horizontal="center" vertical="center" wrapText="1"/>
    </xf>
    <xf numFmtId="170" fontId="10" fillId="5" borderId="67" xfId="1" applyFont="1" applyFill="1" applyBorder="1" applyAlignment="1">
      <alignment horizontal="center" vertical="center" wrapText="1"/>
    </xf>
    <xf numFmtId="170" fontId="10" fillId="28" borderId="67" xfId="1" applyFont="1" applyFill="1" applyBorder="1" applyAlignment="1" applyProtection="1">
      <alignment horizontal="center" vertical="center" wrapText="1"/>
      <protection locked="0"/>
    </xf>
    <xf numFmtId="170" fontId="10" fillId="111" borderId="67" xfId="1" applyFont="1" applyFill="1" applyBorder="1" applyAlignment="1" applyProtection="1">
      <alignment horizontal="center" vertical="center"/>
      <protection locked="0"/>
    </xf>
    <xf numFmtId="3" fontId="108" fillId="81" borderId="67" xfId="327" applyNumberFormat="1" applyFont="1" applyFill="1" applyBorder="1" applyAlignment="1">
      <alignment horizontal="center" vertical="center" wrapText="1"/>
    </xf>
    <xf numFmtId="43" fontId="10" fillId="4" borderId="0" xfId="327" applyNumberFormat="1" applyFont="1" applyFill="1" applyAlignment="1">
      <alignment horizontal="center" vertical="center" wrapText="1"/>
    </xf>
    <xf numFmtId="0" fontId="10" fillId="4" borderId="12" xfId="327" applyFont="1" applyFill="1" applyBorder="1" applyAlignment="1">
      <alignment horizontal="center" vertical="center" wrapText="1"/>
    </xf>
    <xf numFmtId="0" fontId="10" fillId="4" borderId="35" xfId="327" applyFont="1" applyFill="1" applyBorder="1" applyAlignment="1">
      <alignment horizontal="center" vertical="center"/>
    </xf>
    <xf numFmtId="0" fontId="10" fillId="4" borderId="10" xfId="327" applyFont="1" applyFill="1" applyBorder="1" applyAlignment="1">
      <alignment horizontal="center" vertical="center"/>
    </xf>
    <xf numFmtId="0" fontId="10" fillId="4" borderId="77" xfId="327" applyFont="1" applyFill="1" applyBorder="1" applyAlignment="1">
      <alignment horizontal="center" vertical="center"/>
    </xf>
    <xf numFmtId="0" fontId="10" fillId="4" borderId="36" xfId="327" applyFont="1" applyFill="1" applyBorder="1" applyAlignment="1">
      <alignment horizontal="center" vertical="center" wrapText="1"/>
    </xf>
    <xf numFmtId="0" fontId="10" fillId="4" borderId="13" xfId="327" applyFont="1" applyFill="1" applyBorder="1" applyAlignment="1">
      <alignment horizontal="center" vertical="center" wrapText="1"/>
    </xf>
    <xf numFmtId="0" fontId="10" fillId="28" borderId="78" xfId="327" applyFont="1" applyFill="1" applyBorder="1" applyAlignment="1">
      <alignment horizontal="center" vertical="center"/>
    </xf>
    <xf numFmtId="3" fontId="10" fillId="28" borderId="25" xfId="327" applyNumberFormat="1" applyFont="1" applyFill="1" applyBorder="1" applyAlignment="1">
      <alignment horizontal="center" vertical="center"/>
    </xf>
    <xf numFmtId="0" fontId="10" fillId="28" borderId="25" xfId="327" applyFont="1" applyFill="1" applyBorder="1" applyAlignment="1">
      <alignment horizontal="center" vertical="center"/>
    </xf>
    <xf numFmtId="170" fontId="10" fillId="4" borderId="25" xfId="327" applyNumberFormat="1" applyFont="1" applyFill="1" applyBorder="1" applyAlignment="1">
      <alignment horizontal="center" vertical="center"/>
    </xf>
    <xf numFmtId="0" fontId="10" fillId="28" borderId="26" xfId="327" applyFont="1" applyFill="1" applyBorder="1" applyAlignment="1">
      <alignment horizontal="center" vertical="center"/>
    </xf>
    <xf numFmtId="170" fontId="106" fillId="4" borderId="21" xfId="1" applyFont="1" applyFill="1" applyBorder="1" applyAlignment="1" applyProtection="1">
      <alignment vertical="center" wrapText="1"/>
    </xf>
    <xf numFmtId="170" fontId="7" fillId="4" borderId="0" xfId="1" applyFont="1" applyFill="1" applyAlignment="1">
      <alignment horizontal="center" vertical="center"/>
    </xf>
    <xf numFmtId="170" fontId="10" fillId="4" borderId="0" xfId="1" applyFont="1" applyFill="1" applyAlignment="1">
      <alignment horizontal="left" vertical="center"/>
    </xf>
    <xf numFmtId="170" fontId="7" fillId="4" borderId="0" xfId="1" applyFont="1" applyFill="1" applyAlignment="1">
      <alignment vertical="center" wrapText="1"/>
    </xf>
    <xf numFmtId="170" fontId="10" fillId="4" borderId="0" xfId="1" applyFont="1" applyFill="1" applyAlignment="1">
      <alignment horizontal="right" vertical="center" wrapText="1"/>
    </xf>
    <xf numFmtId="170" fontId="10" fillId="4" borderId="0" xfId="1" applyFont="1" applyFill="1" applyAlignment="1">
      <alignment horizontal="center" vertical="center" wrapText="1"/>
    </xf>
    <xf numFmtId="170" fontId="7" fillId="4" borderId="0" xfId="1" applyFont="1" applyFill="1" applyBorder="1" applyAlignment="1">
      <alignment horizontal="center" vertical="center" wrapText="1"/>
    </xf>
    <xf numFmtId="170" fontId="106" fillId="4" borderId="0" xfId="1" applyFont="1" applyFill="1" applyBorder="1" applyAlignment="1" applyProtection="1">
      <alignment vertical="center" wrapText="1"/>
    </xf>
    <xf numFmtId="170" fontId="10" fillId="4" borderId="0" xfId="1" applyFont="1" applyFill="1" applyAlignment="1">
      <alignment horizontal="center" vertical="center"/>
    </xf>
    <xf numFmtId="0" fontId="10" fillId="80" borderId="5" xfId="327" applyFont="1" applyFill="1" applyBorder="1" applyAlignment="1">
      <alignment horizontal="center" vertical="center"/>
    </xf>
    <xf numFmtId="0" fontId="10" fillId="80" borderId="9" xfId="327" applyFont="1" applyFill="1" applyBorder="1" applyAlignment="1">
      <alignment horizontal="center" vertical="center"/>
    </xf>
    <xf numFmtId="0" fontId="10" fillId="80" borderId="7" xfId="327" applyFont="1" applyFill="1" applyBorder="1" applyAlignment="1">
      <alignment horizontal="center" vertical="center"/>
    </xf>
    <xf numFmtId="0" fontId="106" fillId="22" borderId="5" xfId="0" applyFont="1" applyFill="1" applyBorder="1" applyAlignment="1" applyProtection="1">
      <alignment horizontal="center"/>
      <protection locked="0"/>
    </xf>
    <xf numFmtId="0" fontId="106" fillId="22" borderId="9" xfId="0" applyFont="1" applyFill="1" applyBorder="1" applyAlignment="1" applyProtection="1">
      <alignment horizontal="center"/>
      <protection locked="0"/>
    </xf>
    <xf numFmtId="0" fontId="106" fillId="22" borderId="7" xfId="0" applyFont="1" applyFill="1" applyBorder="1" applyAlignment="1" applyProtection="1">
      <alignment horizontal="center"/>
      <protection locked="0"/>
    </xf>
    <xf numFmtId="0" fontId="61" fillId="4" borderId="0" xfId="327" applyFont="1" applyFill="1" applyAlignment="1">
      <alignment horizontal="center" vertical="center"/>
    </xf>
    <xf numFmtId="0" fontId="10" fillId="81" borderId="29" xfId="327" applyFont="1" applyFill="1" applyBorder="1" applyAlignment="1">
      <alignment horizontal="center" vertical="center" wrapText="1"/>
    </xf>
    <xf numFmtId="0" fontId="10" fillId="81" borderId="30" xfId="327" applyFont="1" applyFill="1" applyBorder="1" applyAlignment="1">
      <alignment horizontal="center" vertical="center" wrapText="1"/>
    </xf>
    <xf numFmtId="0" fontId="10" fillId="81" borderId="28" xfId="327" applyFont="1" applyFill="1" applyBorder="1" applyAlignment="1">
      <alignment horizontal="center" vertical="center" wrapText="1"/>
    </xf>
    <xf numFmtId="184" fontId="10" fillId="80" borderId="5" xfId="1879" applyNumberFormat="1" applyFont="1" applyFill="1" applyBorder="1" applyAlignment="1" applyProtection="1">
      <alignment horizontal="center" vertical="center"/>
    </xf>
    <xf numFmtId="184" fontId="10" fillId="80" borderId="9" xfId="1879" applyNumberFormat="1" applyFont="1" applyFill="1" applyBorder="1" applyAlignment="1" applyProtection="1">
      <alignment horizontal="center" vertical="center"/>
    </xf>
    <xf numFmtId="184" fontId="10" fillId="80" borderId="7" xfId="1879" applyNumberFormat="1" applyFont="1" applyFill="1" applyBorder="1" applyAlignment="1" applyProtection="1">
      <alignment horizontal="center" vertical="center"/>
    </xf>
    <xf numFmtId="0" fontId="8" fillId="4" borderId="33" xfId="0" applyFont="1" applyFill="1" applyBorder="1" applyAlignment="1">
      <alignment horizontal="left" wrapText="1" indent="4"/>
    </xf>
    <xf numFmtId="0" fontId="8" fillId="4" borderId="0" xfId="0" applyFont="1" applyFill="1" applyAlignment="1">
      <alignment horizontal="left" wrapText="1" indent="4"/>
    </xf>
    <xf numFmtId="0" fontId="10" fillId="4" borderId="5" xfId="3" applyFont="1" applyFill="1" applyBorder="1" applyAlignment="1">
      <alignment horizontal="center"/>
    </xf>
    <xf numFmtId="0" fontId="10" fillId="4" borderId="9" xfId="3" applyFont="1" applyFill="1" applyBorder="1" applyAlignment="1">
      <alignment horizontal="center"/>
    </xf>
    <xf numFmtId="0" fontId="10" fillId="4" borderId="7" xfId="3" applyFont="1" applyFill="1" applyBorder="1" applyAlignment="1">
      <alignment horizontal="center"/>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9" xfId="329" applyFont="1" applyFill="1" applyBorder="1" applyAlignment="1">
      <alignment horizontal="left" vertical="center" wrapText="1"/>
    </xf>
    <xf numFmtId="0" fontId="9" fillId="4" borderId="36" xfId="329" quotePrefix="1" applyFont="1" applyFill="1" applyBorder="1" applyAlignment="1">
      <alignment horizontal="left" vertical="center" wrapText="1"/>
    </xf>
    <xf numFmtId="0" fontId="47" fillId="4" borderId="65"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5" fillId="4" borderId="46" xfId="9990" quotePrefix="1" applyFont="1" applyFill="1" applyBorder="1" applyAlignment="1">
      <alignment horizontal="left" vertical="center" wrapText="1"/>
    </xf>
    <xf numFmtId="0" fontId="47" fillId="4" borderId="34" xfId="329" applyFont="1" applyFill="1" applyBorder="1" applyAlignment="1">
      <alignment horizontal="left" vertical="center" wrapText="1"/>
    </xf>
    <xf numFmtId="0" fontId="47" fillId="4" borderId="63"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62" xfId="329" quotePrefix="1" applyFont="1" applyFill="1" applyBorder="1" applyAlignment="1">
      <alignment horizontal="left" vertical="center" wrapText="1"/>
    </xf>
    <xf numFmtId="0" fontId="47" fillId="4" borderId="62" xfId="329" applyFont="1" applyFill="1" applyBorder="1" applyAlignment="1">
      <alignment horizontal="left" vertical="center" wrapText="1"/>
    </xf>
    <xf numFmtId="0" fontId="47" fillId="4" borderId="64" xfId="329" applyFont="1" applyFill="1" applyBorder="1" applyAlignment="1">
      <alignment horizontal="left" vertical="center" wrapText="1"/>
    </xf>
    <xf numFmtId="0" fontId="9" fillId="4" borderId="37" xfId="329" quotePrefix="1" applyFont="1" applyFill="1" applyBorder="1" applyAlignment="1">
      <alignment horizontal="left" vertical="top" wrapText="1"/>
    </xf>
    <xf numFmtId="0" fontId="9" fillId="4" borderId="16" xfId="329" applyFont="1" applyFill="1" applyBorder="1" applyAlignment="1">
      <alignment horizontal="left" vertical="top" wrapText="1"/>
    </xf>
    <xf numFmtId="0" fontId="9" fillId="4" borderId="74" xfId="329" applyFont="1" applyFill="1" applyBorder="1" applyAlignment="1">
      <alignment horizontal="left" vertical="top" wrapText="1"/>
    </xf>
    <xf numFmtId="0" fontId="9" fillId="4" borderId="12" xfId="329" quotePrefix="1" applyFont="1" applyFill="1" applyBorder="1" applyAlignment="1">
      <alignment horizontal="left" vertical="center" wrapText="1"/>
    </xf>
    <xf numFmtId="0" fontId="47" fillId="4" borderId="12" xfId="329" quotePrefix="1" applyFont="1" applyFill="1" applyBorder="1" applyAlignment="1">
      <alignment horizontal="left" vertical="center" wrapText="1"/>
    </xf>
    <xf numFmtId="0" fontId="47" fillId="4" borderId="12" xfId="329"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25" xfId="329" quotePrefix="1" applyFont="1" applyFill="1" applyBorder="1" applyAlignment="1">
      <alignment horizontal="left" vertical="center" wrapText="1"/>
    </xf>
    <xf numFmtId="0" fontId="47" fillId="4" borderId="25" xfId="329" applyFont="1" applyFill="1" applyBorder="1" applyAlignment="1">
      <alignment horizontal="left" vertical="center" wrapText="1"/>
    </xf>
    <xf numFmtId="0" fontId="47" fillId="4" borderId="26" xfId="329" applyFont="1" applyFill="1" applyBorder="1" applyAlignment="1">
      <alignment horizontal="left" vertical="center" wrapText="1"/>
    </xf>
  </cellXfs>
  <cellStyles count="9991">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1" xfId="251" xr:uid="{00000000-0005-0000-0000-0000C9190000}"/>
    <cellStyle name="Percent 11 2" xfId="252" xr:uid="{00000000-0005-0000-0000-0000CA190000}"/>
    <cellStyle name="Percent 12" xfId="253" xr:uid="{00000000-0005-0000-0000-0000CB190000}"/>
    <cellStyle name="Percent 2" xfId="254" xr:uid="{00000000-0005-0000-0000-0000CC190000}"/>
    <cellStyle name="Percent 2 2" xfId="255" xr:uid="{00000000-0005-0000-0000-0000CD190000}"/>
    <cellStyle name="Percent 2 2 2" xfId="256" xr:uid="{00000000-0005-0000-0000-0000CE190000}"/>
    <cellStyle name="Percent 2 2 2 2" xfId="257" xr:uid="{00000000-0005-0000-0000-0000CF190000}"/>
    <cellStyle name="Percent 2 2 3" xfId="258" xr:uid="{00000000-0005-0000-0000-0000D0190000}"/>
    <cellStyle name="Percent 2 3" xfId="259" xr:uid="{00000000-0005-0000-0000-0000D1190000}"/>
    <cellStyle name="Percent 2 3 2" xfId="260" xr:uid="{00000000-0005-0000-0000-0000D2190000}"/>
    <cellStyle name="Percent 2 3 2 2" xfId="261" xr:uid="{00000000-0005-0000-0000-0000D3190000}"/>
    <cellStyle name="Percent 2 3 3" xfId="262" xr:uid="{00000000-0005-0000-0000-0000D4190000}"/>
    <cellStyle name="Percent 2 4" xfId="263" xr:uid="{00000000-0005-0000-0000-0000D5190000}"/>
    <cellStyle name="Percent 2 4 2" xfId="264" xr:uid="{00000000-0005-0000-0000-0000D6190000}"/>
    <cellStyle name="Percent 2 5" xfId="265" xr:uid="{00000000-0005-0000-0000-0000D7190000}"/>
    <cellStyle name="Percent 2 6" xfId="266" xr:uid="{00000000-0005-0000-0000-0000D8190000}"/>
    <cellStyle name="Percent 2 7" xfId="267" xr:uid="{00000000-0005-0000-0000-0000D9190000}"/>
    <cellStyle name="Percent 2_20101018_Challenge Session Revisions FINAL" xfId="6676" xr:uid="{00000000-0005-0000-0000-0000DA190000}"/>
    <cellStyle name="Percent 3" xfId="268" xr:uid="{00000000-0005-0000-0000-0000DB190000}"/>
    <cellStyle name="Percent 3 2" xfId="269" xr:uid="{00000000-0005-0000-0000-0000DC190000}"/>
    <cellStyle name="Percent 3 2 2" xfId="270" xr:uid="{00000000-0005-0000-0000-0000DD190000}"/>
    <cellStyle name="Percent 3 2 2 2" xfId="271" xr:uid="{00000000-0005-0000-0000-0000DE190000}"/>
    <cellStyle name="Percent 3 2 3" xfId="272" xr:uid="{00000000-0005-0000-0000-0000DF190000}"/>
    <cellStyle name="Percent 3 3" xfId="273" xr:uid="{00000000-0005-0000-0000-0000E0190000}"/>
    <cellStyle name="Percent 3 3 2" xfId="274" xr:uid="{00000000-0005-0000-0000-0000E1190000}"/>
    <cellStyle name="Percent 3 3 2 2" xfId="275" xr:uid="{00000000-0005-0000-0000-0000E2190000}"/>
    <cellStyle name="Percent 3 3 3" xfId="276" xr:uid="{00000000-0005-0000-0000-0000E3190000}"/>
    <cellStyle name="Percent 3 4" xfId="277" xr:uid="{00000000-0005-0000-0000-0000E4190000}"/>
    <cellStyle name="Percent 3 4 2" xfId="278" xr:uid="{00000000-0005-0000-0000-0000E5190000}"/>
    <cellStyle name="Percent 3 5" xfId="279" xr:uid="{00000000-0005-0000-0000-0000E6190000}"/>
    <cellStyle name="Percent 3_20101018_Challenge Session Revisions FINAL" xfId="6677" xr:uid="{00000000-0005-0000-0000-0000E7190000}"/>
    <cellStyle name="Percent 4" xfId="280" xr:uid="{00000000-0005-0000-0000-0000E8190000}"/>
    <cellStyle name="Percent 4 2" xfId="281" xr:uid="{00000000-0005-0000-0000-0000E9190000}"/>
    <cellStyle name="Percent 4 2 2" xfId="282" xr:uid="{00000000-0005-0000-0000-0000EA190000}"/>
    <cellStyle name="Percent 4 2 2 2" xfId="283" xr:uid="{00000000-0005-0000-0000-0000EB190000}"/>
    <cellStyle name="Percent 4 2 3" xfId="284" xr:uid="{00000000-0005-0000-0000-0000EC190000}"/>
    <cellStyle name="Percent 4 3" xfId="285" xr:uid="{00000000-0005-0000-0000-0000ED190000}"/>
    <cellStyle name="Percent 4 3 2" xfId="286" xr:uid="{00000000-0005-0000-0000-0000EE190000}"/>
    <cellStyle name="Percent 4 3 2 2" xfId="287" xr:uid="{00000000-0005-0000-0000-0000EF190000}"/>
    <cellStyle name="Percent 4 3 3" xfId="288" xr:uid="{00000000-0005-0000-0000-0000F0190000}"/>
    <cellStyle name="Percent 4 4" xfId="289" xr:uid="{00000000-0005-0000-0000-0000F1190000}"/>
    <cellStyle name="Percent 4 4 2" xfId="290" xr:uid="{00000000-0005-0000-0000-0000F2190000}"/>
    <cellStyle name="Percent 4 5" xfId="291" xr:uid="{00000000-0005-0000-0000-0000F3190000}"/>
    <cellStyle name="Percent 4_20101018_Challenge Session Revisions FINAL" xfId="6678" xr:uid="{00000000-0005-0000-0000-0000F4190000}"/>
    <cellStyle name="Percent 5" xfId="292" xr:uid="{00000000-0005-0000-0000-0000F5190000}"/>
    <cellStyle name="Percent 5 2" xfId="293" xr:uid="{00000000-0005-0000-0000-0000F6190000}"/>
    <cellStyle name="Percent 5 2 2" xfId="294" xr:uid="{00000000-0005-0000-0000-0000F7190000}"/>
    <cellStyle name="Percent 5 3" xfId="295" xr:uid="{00000000-0005-0000-0000-0000F8190000}"/>
    <cellStyle name="Percent 6" xfId="296" xr:uid="{00000000-0005-0000-0000-0000F9190000}"/>
    <cellStyle name="Percent 6 2" xfId="297" xr:uid="{00000000-0005-0000-0000-0000FA190000}"/>
    <cellStyle name="Percent 6 2 2" xfId="298" xr:uid="{00000000-0005-0000-0000-0000FB190000}"/>
    <cellStyle name="Percent 6 3" xfId="299" xr:uid="{00000000-0005-0000-0000-0000FC190000}"/>
    <cellStyle name="Percent 7" xfId="300" xr:uid="{00000000-0005-0000-0000-0000FD190000}"/>
    <cellStyle name="Percent 7 2" xfId="301" xr:uid="{00000000-0005-0000-0000-0000FE190000}"/>
    <cellStyle name="Percent 7 3" xfId="302" xr:uid="{00000000-0005-0000-0000-0000FF190000}"/>
    <cellStyle name="Percent 8" xfId="303" xr:uid="{00000000-0005-0000-0000-0000001A0000}"/>
    <cellStyle name="Percent 8 2" xfId="304" xr:uid="{00000000-0005-0000-0000-0000011A0000}"/>
    <cellStyle name="Percent 8 2 2" xfId="305" xr:uid="{00000000-0005-0000-0000-0000021A0000}"/>
    <cellStyle name="Percent 8 3" xfId="306" xr:uid="{00000000-0005-0000-0000-0000031A0000}"/>
    <cellStyle name="Percent 9" xfId="307" xr:uid="{00000000-0005-0000-0000-0000041A0000}"/>
    <cellStyle name="Percent 9 2" xfId="308" xr:uid="{00000000-0005-0000-0000-0000051A0000}"/>
    <cellStyle name="Percent 9 2 2" xfId="309" xr:uid="{00000000-0005-0000-0000-0000061A0000}"/>
    <cellStyle name="Percent 9 3" xfId="310" xr:uid="{00000000-0005-0000-0000-0000071A0000}"/>
    <cellStyle name="Preisbb" xfId="311" xr:uid="{00000000-0005-0000-0000-0000081A0000}"/>
    <cellStyle name="Preise1" xfId="6679" xr:uid="{00000000-0005-0000-0000-0000091A0000}"/>
    <cellStyle name="Preise2" xfId="6680" xr:uid="{00000000-0005-0000-0000-00000A1A0000}"/>
    <cellStyle name="PrePop Currency (0)" xfId="6681" xr:uid="{00000000-0005-0000-0000-00000B1A0000}"/>
    <cellStyle name="PrePop Currency (2)" xfId="6682" xr:uid="{00000000-0005-0000-0000-00000C1A0000}"/>
    <cellStyle name="PrePop Units (0)" xfId="6683" xr:uid="{00000000-0005-0000-0000-00000D1A0000}"/>
    <cellStyle name="PrePop Units (1)" xfId="6684" xr:uid="{00000000-0005-0000-0000-00000E1A0000}"/>
    <cellStyle name="PrePop Units (2)" xfId="6685" xr:uid="{00000000-0005-0000-0000-00000F1A0000}"/>
    <cellStyle name="Price" xfId="6686" xr:uid="{00000000-0005-0000-0000-0000101A0000}"/>
    <cellStyle name="PSChar" xfId="312" xr:uid="{00000000-0005-0000-0000-0000111A0000}"/>
    <cellStyle name="R" xfId="6687" xr:uid="{00000000-0005-0000-0000-0000121A0000}"/>
    <cellStyle name="R_06 11 08 PRESSURE PARTS FINAL" xfId="6688" xr:uid="{00000000-0005-0000-0000-0000131A0000}"/>
    <cellStyle name="R_06 11 08 PRESSURE PARTS FINAL 2" xfId="6689" xr:uid="{00000000-0005-0000-0000-0000141A0000}"/>
    <cellStyle name="R_06 11 08 PRESSURE PARTS FINAL_090514_Costing-Model Medupi (Version- E&amp;Y updates)(Mar09 index update)( FINAL Tx adj)" xfId="6690" xr:uid="{00000000-0005-0000-0000-0000151A0000}"/>
    <cellStyle name="R_06 11 08 PRESSURE PARTS FINAL_090812_CTC-Model Medupi -Jul 09 MYPD 2 (with Esk Jul par)(E&amp;Y Master 090520 v2.2)" xfId="6691" xr:uid="{00000000-0005-0000-0000-0000161A0000}"/>
    <cellStyle name="R_06 11 08 PRESSURE PARTS FINAL_20080925 ice services Assessment Task order No 4" xfId="6692" xr:uid="{00000000-0005-0000-0000-0000171A0000}"/>
    <cellStyle name="R_06 11 08 PRESSURE PARTS FINAL_20080925 ice services Assessment Task order No 4_20110725chk1 DGR ice Timesheet data - July 2011" xfId="6693" xr:uid="{00000000-0005-0000-0000-0000181A0000}"/>
    <cellStyle name="R_06 11 08 PRESSURE PARTS FINAL_20090225rev &amp; 20090425 Task Order 25&amp;26 ice services assessments" xfId="6694" xr:uid="{00000000-0005-0000-0000-0000191A0000}"/>
    <cellStyle name="R_06 11 08 PRESSURE PARTS FINAL_20090315 CED Project support_update" xfId="6695" xr:uid="{00000000-0005-0000-0000-00001A1A0000}"/>
    <cellStyle name="R_06 11 08 PRESSURE PARTS FINAL_20090315 CED Project support_update_20090225rev &amp; 20090425 Task Order 25&amp;26 ice services assessments" xfId="6696" xr:uid="{00000000-0005-0000-0000-00001B1A0000}"/>
    <cellStyle name="R_06 11 08 PRESSURE PARTS FINAL_20090315 CED Project support_update_20090225rev &amp; 20090425 Task Order 25&amp;26 ice services assessments_20110725chk1 DGR ice Timesheet data - July 2011" xfId="6697" xr:uid="{00000000-0005-0000-0000-00001C1A0000}"/>
    <cellStyle name="R_06 11 08 PRESSURE PARTS FINAL_20090315 CED Project support_update_20091025 Task Order 24 ice services assessment" xfId="6698" xr:uid="{00000000-0005-0000-0000-00001D1A0000}"/>
    <cellStyle name="R_06 11 08 PRESSURE PARTS FINAL_20090315 CED Project support_update_20091025 Task Order 25 ice services assessment" xfId="6699" xr:uid="{00000000-0005-0000-0000-00001E1A0000}"/>
    <cellStyle name="R_06 11 08 PRESSURE PARTS FINAL_20090315 CED Project support_update_20091025 Task Order 25&amp;26 ice services assessment" xfId="6700" xr:uid="{00000000-0005-0000-0000-00001F1A0000}"/>
    <cellStyle name="R_06 11 08 PRESSURE PARTS FINAL_20090315 CED Project support_update_20091025 Task Order 26 ice services assessment" xfId="6701" xr:uid="{00000000-0005-0000-0000-0000201A0000}"/>
    <cellStyle name="R_06 11 08 PRESSURE PARTS FINAL_20090315 CED Project support_update_20091025 Task Order 28 ice services assessment Mercury SS" xfId="6702" xr:uid="{00000000-0005-0000-0000-0000211A0000}"/>
    <cellStyle name="R_06 11 08 PRESSURE PARTS FINAL_20090315 CED Project support_update_20091025 Task Order 29 ice services assessment" xfId="6703" xr:uid="{00000000-0005-0000-0000-0000221A0000}"/>
    <cellStyle name="R_06 11 08 PRESSURE PARTS FINAL_20090315 CED Project support_update_20091025 Task Order 31 ice services assessment" xfId="6704" xr:uid="{00000000-0005-0000-0000-0000231A0000}"/>
    <cellStyle name="R_06 11 08 PRESSURE PARTS FINAL_20090315 CED Project support_update_20091025 Task Order 33 ice services assessment" xfId="6705" xr:uid="{00000000-0005-0000-0000-0000241A0000}"/>
    <cellStyle name="R_06 11 08 PRESSURE PARTS FINAL_20090315 CED Project support_update_20091025 Task Order 34 ice services assessment" xfId="6706" xr:uid="{00000000-0005-0000-0000-0000251A0000}"/>
    <cellStyle name="R_06 11 08 PRESSURE PARTS FINAL_20090315 CED Project support_update_20091025 Task Order 35 ice services assessment" xfId="6707" xr:uid="{00000000-0005-0000-0000-0000261A0000}"/>
    <cellStyle name="R_06 11 08 PRESSURE PARTS FINAL_20090315 CED Project support_update_20091025 Task Order 36 ice services assessment" xfId="6708" xr:uid="{00000000-0005-0000-0000-0000271A0000}"/>
    <cellStyle name="R_06 11 08 PRESSURE PARTS FINAL_20090315 CED Project support_update_20091025 Task Order 37 ice services assessment" xfId="6709" xr:uid="{00000000-0005-0000-0000-0000281A0000}"/>
    <cellStyle name="R_06 11 08 PRESSURE PARTS FINAL_20090315 CED Project support_update_20091025 Task Order 37 Revised split ice services assessment" xfId="6710" xr:uid="{00000000-0005-0000-0000-0000291A0000}"/>
    <cellStyle name="R_06 11 08 PRESSURE PARTS FINAL_20090315 CED Project support_update_20091025 Task Order 39 ice services assessment" xfId="6711" xr:uid="{00000000-0005-0000-0000-00002A1A0000}"/>
    <cellStyle name="R_06 11 08 PRESSURE PARTS FINAL_20090315 CED Project support_update_20091025 Task Order 40 ice services assessment" xfId="6712" xr:uid="{00000000-0005-0000-0000-00002B1A0000}"/>
    <cellStyle name="R_06 11 08 PRESSURE PARTS FINAL_20090315 CED Project support_update_20091025 Task Order 41 ice services assessment &amp; invoice" xfId="6713" xr:uid="{00000000-0005-0000-0000-00002C1A0000}"/>
    <cellStyle name="R_06 11 08 PRESSURE PARTS FINAL_20090315 CED Project support_update_20091025 Task Order 42 ice services assessment" xfId="6714" xr:uid="{00000000-0005-0000-0000-00002D1A0000}"/>
    <cellStyle name="R_06 11 08 PRESSURE PARTS FINAL_20090315 CED Project support_update_20091025 Task Order 43 ice services assessment" xfId="6715" xr:uid="{00000000-0005-0000-0000-00002E1A0000}"/>
    <cellStyle name="R_06 11 08 PRESSURE PARTS FINAL_20090315 CED Project support_update_20091025 Task Order 44 ice services assessment" xfId="6716" xr:uid="{00000000-0005-0000-0000-00002F1A0000}"/>
    <cellStyle name="R_06 11 08 PRESSURE PARTS FINAL_20090315 CED Project support_update_20091025Rev Task Order 26 ice services assessment" xfId="6717" xr:uid="{00000000-0005-0000-0000-0000301A0000}"/>
    <cellStyle name="R_06 11 08 PRESSURE PARTS FINAL_20090315 CED Project support_update_200911 chk Task 41 Kusile Silos forecast" xfId="6718" xr:uid="{00000000-0005-0000-0000-0000311A0000}"/>
    <cellStyle name="R_06 11 08 PRESSURE PARTS FINAL_20090315 CED Project support_update_200911 Task Order 46 ice services Forecast" xfId="6719" xr:uid="{00000000-0005-0000-0000-0000321A0000}"/>
    <cellStyle name="R_06 11 08 PRESSURE PARTS FINAL_20090315 CED Project support_update_20091103 CED Project support services" xfId="6720" xr:uid="{00000000-0005-0000-0000-0000331A0000}"/>
    <cellStyle name="R_06 11 08 PRESSURE PARTS FINAL_20090315 CED Project support_update_20091104 CED Project support services" xfId="6721" xr:uid="{00000000-0005-0000-0000-0000341A0000}"/>
    <cellStyle name="R_06 11 08 PRESSURE PARTS FINAL_20090315 CED Project support_update_20091105 CED Project support services" xfId="6722" xr:uid="{00000000-0005-0000-0000-0000351A0000}"/>
    <cellStyle name="R_06 11 08 PRESSURE PARTS FINAL_20090315 CED Project support_update_20091125 Coal &amp; Ash Task Orders ice services invoice" xfId="6723" xr:uid="{00000000-0005-0000-0000-0000361A0000}"/>
    <cellStyle name="R_06 11 08 PRESSURE PARTS FINAL_20090315 CED Project support_update_20091125 Task Medupi Electrical ice services invoice" xfId="6724" xr:uid="{00000000-0005-0000-0000-0000371A0000}"/>
    <cellStyle name="R_06 11 08 PRESSURE PARTS FINAL_20090315 CED Project support_update_20091125 Task order 02 ice services assessment" xfId="6725" xr:uid="{00000000-0005-0000-0000-0000381A0000}"/>
    <cellStyle name="R_06 11 08 PRESSURE PARTS FINAL_20090315 CED Project support_update_20091125 Task Order 31 ice services assessment &amp; invoice" xfId="6726" xr:uid="{00000000-0005-0000-0000-0000391A0000}"/>
    <cellStyle name="R_06 11 08 PRESSURE PARTS FINAL_20090315 CED Project support_update_20091125 Task Order 32 ice services assessment" xfId="6727" xr:uid="{00000000-0005-0000-0000-00003A1A0000}"/>
    <cellStyle name="R_06 11 08 PRESSURE PARTS FINAL_20090315 CED Project support_update_20091125 Task Order 47 ice services assessment" xfId="6728" xr:uid="{00000000-0005-0000-0000-00003B1A0000}"/>
    <cellStyle name="R_06 11 08 PRESSURE PARTS FINAL_20090315 CED Project support_update_20091208 CED Project support services_nic003" xfId="6729" xr:uid="{00000000-0005-0000-0000-00003C1A0000}"/>
    <cellStyle name="R_06 11 08 PRESSURE PARTS FINAL_20090315 CED Project support_update_20091211 Task 51 Forecast ice services" xfId="6730" xr:uid="{00000000-0005-0000-0000-00003D1A0000}"/>
    <cellStyle name="R_06 11 08 PRESSURE PARTS FINAL_20090315 CED Project support_update_20091225 Task order 04 ice services assessment &amp; invoice" xfId="6731" xr:uid="{00000000-0005-0000-0000-00003E1A0000}"/>
    <cellStyle name="R_06 11 08 PRESSURE PARTS FINAL_20090315 CED Project support_update_20091225 Task Order 20 ice services assessment &amp; invoice" xfId="6732" xr:uid="{00000000-0005-0000-0000-00003F1A0000}"/>
    <cellStyle name="R_06 11 08 PRESSURE PARTS FINAL_20090315 CED Project support_update_20091225 Task order 46 assessment &amp; invoice" xfId="6733" xr:uid="{00000000-0005-0000-0000-0000401A0000}"/>
    <cellStyle name="R_06 11 08 PRESSURE PARTS FINAL_20090315 CED Project support_update_20091230rev1 CED Project support services" xfId="6734" xr:uid="{00000000-0005-0000-0000-0000411A0000}"/>
    <cellStyle name="R_06 11 08 PRESSURE PARTS FINAL_20090315 CED Project support_update_20100125 Coal &amp; Ash Task Orders ice services invoice" xfId="6735" xr:uid="{00000000-0005-0000-0000-0000421A0000}"/>
    <cellStyle name="R_06 11 08 PRESSURE PARTS FINAL_20090315 CED Project support_update_20100125 Task 51 Hrs to date ice services" xfId="6736" xr:uid="{00000000-0005-0000-0000-0000431A0000}"/>
    <cellStyle name="R_06 11 08 PRESSURE PARTS FINAL_20090315 CED Project support_update_20100125 Task Medupi Electrical ice services invoice" xfId="6737" xr:uid="{00000000-0005-0000-0000-0000441A0000}"/>
    <cellStyle name="R_06 11 08 PRESSURE PARTS FINAL_20090315 CED Project support_update_20100125 Task order 02 ice services assessment" xfId="6738" xr:uid="{00000000-0005-0000-0000-0000451A0000}"/>
    <cellStyle name="R_06 11 08 PRESSURE PARTS FINAL_20090315 CED Project support_update_20100125 Task Order 20 ice services assessment &amp; invoice" xfId="6739" xr:uid="{00000000-0005-0000-0000-0000461A0000}"/>
    <cellStyle name="R_06 11 08 PRESSURE PARTS FINAL_20090315 CED Project support_update_20100125 Task Order 45 ice services assessment" xfId="6740" xr:uid="{00000000-0005-0000-0000-0000471A0000}"/>
    <cellStyle name="R_06 11 08 PRESSURE PARTS FINAL_20090315 CED Project support_update_20100125 Task Order 51 ice services assessment &amp; invoice" xfId="6741" xr:uid="{00000000-0005-0000-0000-0000481A0000}"/>
    <cellStyle name="R_06 11 08 PRESSURE PARTS FINAL_20090315 CED Project support_update_20100225 Task order 04 ice services assessment &amp; invoice" xfId="6742" xr:uid="{00000000-0005-0000-0000-0000491A0000}"/>
    <cellStyle name="R_06 11 08 PRESSURE PARTS FINAL_20090315 CED Project support_update_20100304 CED Project support services" xfId="6743" xr:uid="{00000000-0005-0000-0000-00004A1A0000}"/>
    <cellStyle name="R_06 11 08 PRESSURE PARTS FINAL_20090315 CED Project support_update_20100304rev1 CED Project support services" xfId="6744" xr:uid="{00000000-0005-0000-0000-00004B1A0000}"/>
    <cellStyle name="R_06 11 08 PRESSURE PARTS FINAL_20090315 CED Project support_update_20100325 Task 51 Hrs to date ice services" xfId="6745" xr:uid="{00000000-0005-0000-0000-00004C1A0000}"/>
    <cellStyle name="R_06 11 08 PRESSURE PARTS FINAL_20090315 CED Project support_update_20100325 Task Medupi Electrical ice services invoice" xfId="6746" xr:uid="{00000000-0005-0000-0000-00004D1A0000}"/>
    <cellStyle name="R_06 11 08 PRESSURE PARTS FINAL_20090315 CED Project support_update_20100325 Task order 02 ice services assessment &amp; invoice" xfId="6747" xr:uid="{00000000-0005-0000-0000-00004E1A0000}"/>
    <cellStyle name="R_06 11 08 PRESSURE PARTS FINAL_20090315 CED Project support_update_20100325 Task Order 20 ice services assessment &amp; invoice" xfId="6748" xr:uid="{00000000-0005-0000-0000-00004F1A0000}"/>
    <cellStyle name="R_06 11 08 PRESSURE PARTS FINAL_20090315 CED Project support_update_20100329 Updated Task 53 Gen Transf Forecast ice services" xfId="6749" xr:uid="{00000000-0005-0000-0000-0000501A0000}"/>
    <cellStyle name="R_06 11 08 PRESSURE PARTS FINAL_20090315 CED Project support_update_20100425 ice services Task No 0012 FGD assessment &amp; invoice" xfId="6750" xr:uid="{00000000-0005-0000-0000-0000511A0000}"/>
    <cellStyle name="R_06 11 08 PRESSURE PARTS FINAL_20090315 CED Project support_update_20100425 Task 52 Cabling assessment &amp; invoice ice services" xfId="6751" xr:uid="{00000000-0005-0000-0000-0000521A0000}"/>
    <cellStyle name="R_06 11 08 PRESSURE PARTS FINAL_20090315 CED Project support_update_20100425 Task order 04 ice services assessment &amp; invoice" xfId="6752" xr:uid="{00000000-0005-0000-0000-0000531A0000}"/>
    <cellStyle name="R_06 11 08 PRESSURE PARTS FINAL_20090315 CED Project support_update_20100425 Task Order 29 ice services assessment &amp; invoice" xfId="6753" xr:uid="{00000000-0005-0000-0000-0000541A0000}"/>
    <cellStyle name="R_06 11 08 PRESSURE PARTS FINAL_20090315 CED Project support_update_20100425 Task Order 51 ice services assessment &amp; invoice" xfId="6754" xr:uid="{00000000-0005-0000-0000-0000551A0000}"/>
    <cellStyle name="R_06 11 08 PRESSURE PARTS FINAL_20090315 CED Project support_update_20100425 Task Order 55 ice services assessment &amp; invoice" xfId="6755" xr:uid="{00000000-0005-0000-0000-0000561A0000}"/>
    <cellStyle name="R_06 11 08 PRESSURE PARTS FINAL_20090315 CED Project support_update_20100425 Task Order 56 ice services assessment &amp; invoice" xfId="6756" xr:uid="{00000000-0005-0000-0000-0000571A0000}"/>
    <cellStyle name="R_06 11 08 PRESSURE PARTS FINAL_20090315 CED Project support_update_20100429 CED Project support Timesheet current" xfId="6757" xr:uid="{00000000-0005-0000-0000-0000581A0000}"/>
    <cellStyle name="R_06 11 08 PRESSURE PARTS FINAL_20090315 CED Project support_update_20100525 ice services Task No 0012 FGD assessment" xfId="6758" xr:uid="{00000000-0005-0000-0000-0000591A0000}"/>
    <cellStyle name="R_06 11 08 PRESSURE PARTS FINAL_20090315 CED Project support_update_20100525 Task order 04 ice services assessment &amp; invoice" xfId="6759" xr:uid="{00000000-0005-0000-0000-00005A1A0000}"/>
    <cellStyle name="R_06 11 08 PRESSURE PARTS FINAL_20090315 CED Project support_update_20100613 Task Order 34 ice services assessment &amp; invoice" xfId="6760" xr:uid="{00000000-0005-0000-0000-00005B1A0000}"/>
    <cellStyle name="R_06 11 08 PRESSURE PARTS FINAL_20090315 CED Project support_update_20100625 ice services Electrical &amp; C&amp;I assessment" xfId="6761" xr:uid="{00000000-0005-0000-0000-00005C1A0000}"/>
    <cellStyle name="R_06 11 08 PRESSURE PARTS FINAL_20090315 CED Project support_update_20100625 ice services Task No 0012 FGD assessment" xfId="6762" xr:uid="{00000000-0005-0000-0000-00005D1A0000}"/>
    <cellStyle name="R_06 11 08 PRESSURE PARTS FINAL_20090315 CED Project support_update_20100625 Task order 04 ice services assessment &amp; invoice" xfId="6763" xr:uid="{00000000-0005-0000-0000-00005E1A0000}"/>
    <cellStyle name="R_06 11 08 PRESSURE PARTS FINAL_20090315 CED Project support_update_20100625 Turbine Summary weekly Timesheets" xfId="6764" xr:uid="{00000000-0005-0000-0000-00005F1A0000}"/>
    <cellStyle name="R_06 11 08 PRESSURE PARTS FINAL_20090315 CED Project support_update_20100725 Task order 04 ice services assessment &amp; invoice" xfId="6765" xr:uid="{00000000-0005-0000-0000-0000601A0000}"/>
    <cellStyle name="R_06 11 08 PRESSURE PARTS FINAL_20090315 CED Project support_update_20100803 Task order 02 Turbine ice services assessment dvw" xfId="6766" xr:uid="{00000000-0005-0000-0000-0000611A0000}"/>
    <cellStyle name="R_06 11 08 PRESSURE PARTS FINAL_20090315 CED Project support_update_20100820 iWeNhle Consolidated Invoices" xfId="6767" xr:uid="{00000000-0005-0000-0000-0000621A0000}"/>
    <cellStyle name="R_06 11 08 PRESSURE PARTS FINAL_20090315 CED Project support_update_20100820 iWeNhle Consolidated Invoices_20110725chk1 DGR ice Timesheet data - July 2011" xfId="6768" xr:uid="{00000000-0005-0000-0000-0000631A0000}"/>
    <cellStyle name="R_06 11 08 PRESSURE PARTS FINAL_20090315 CED Project support_update_20100825 Task Order 13 ice services assessment" xfId="6769" xr:uid="{00000000-0005-0000-0000-0000641A0000}"/>
    <cellStyle name="R_06 11 08 PRESSURE PARTS FINAL_20090315 CED Project support_update_20100902 Task order 02 Turbine ice services Ass &amp; Inv" xfId="6770" xr:uid="{00000000-0005-0000-0000-0000651A0000}"/>
    <cellStyle name="R_06 11 08 PRESSURE PARTS FINAL_20090315 CED Project support_update_20100913 ice services Task No 0012 FGD assessment" xfId="6771" xr:uid="{00000000-0005-0000-0000-0000661A0000}"/>
    <cellStyle name="R_06 11 08 PRESSURE PARTS FINAL_20090315 CED Project support_update_20100913 Task order 04 ice services assessment &amp; invoice" xfId="6772" xr:uid="{00000000-0005-0000-0000-0000671A0000}"/>
    <cellStyle name="R_06 11 08 PRESSURE PARTS FINAL_20090315 CED Project support_update_20100925 ice services Medupi Electrical C&amp;I assessment" xfId="6773" xr:uid="{00000000-0005-0000-0000-0000681A0000}"/>
    <cellStyle name="R_06 11 08 PRESSURE PARTS FINAL_20090315 CED Project support_update_20101008 Task 53 Generation ice services assessment &amp; invoice" xfId="6774" xr:uid="{00000000-0005-0000-0000-0000691A0000}"/>
    <cellStyle name="R_06 11 08 PRESSURE PARTS FINAL_20090315 CED Project support_update_20101008 Task order 04 ice services assessment &amp; invoice (1)" xfId="6775" xr:uid="{00000000-0005-0000-0000-00006A1A0000}"/>
    <cellStyle name="R_06 11 08 PRESSURE PARTS FINAL_20090315 CED Project support_update_20101011 update ice services Task No 0012 FGD assessments &amp; invoices" xfId="6776" xr:uid="{00000000-0005-0000-0000-00006B1A0000}"/>
    <cellStyle name="R_06 11 08 PRESSURE PARTS FINAL_20090315 CED Project support_update_20101024 25Sep2010 Assess &amp; Inv Task order 02 Turbine ice services" xfId="6777" xr:uid="{00000000-0005-0000-0000-00006C1A0000}"/>
    <cellStyle name="R_06 11 08 PRESSURE PARTS FINAL_20090315 CED Project support_update_20101025 Assessment ice services Task No 0012 FGD &amp; invoice" xfId="6778" xr:uid="{00000000-0005-0000-0000-00006D1A0000}"/>
    <cellStyle name="R_06 11 08 PRESSURE PARTS FINAL_20090315 CED Project support_update_20101025 ice services assessment Task 52 Cabling &amp; invoice" xfId="6779" xr:uid="{00000000-0005-0000-0000-00006E1A0000}"/>
    <cellStyle name="R_06 11 08 PRESSURE PARTS FINAL_20090315 CED Project support_update_20101025 ice services Medupi Electrical C&amp;I assessment &amp; invoice" xfId="6780" xr:uid="{00000000-0005-0000-0000-00006F1A0000}"/>
    <cellStyle name="R_06 11 08 PRESSURE PARTS FINAL_20090315 CED Project support_update_20101025 Task Order 13 ice services assessment" xfId="6781" xr:uid="{00000000-0005-0000-0000-0000701A0000}"/>
    <cellStyle name="R_06 11 08 PRESSURE PARTS FINAL_20090315 CED Project support_update_20101029 Task order 04 ice services assessment &amp; invoice" xfId="6782" xr:uid="{00000000-0005-0000-0000-0000711A0000}"/>
    <cellStyle name="R_06 11 08 PRESSURE PARTS FINAL_20090315 CED Project support_update_20101109 Task 0064 Terr undergrd ice services" xfId="6783" xr:uid="{00000000-0005-0000-0000-0000721A0000}"/>
    <cellStyle name="R_06 11 08 PRESSURE PARTS FINAL_20090315 CED Project support_update_20101116 From 1550  iWeNhle Consolidated Invoices" xfId="6784" xr:uid="{00000000-0005-0000-0000-0000731A0000}"/>
    <cellStyle name="R_06 11 08 PRESSURE PARTS FINAL_20090315 CED Project support_update_20101116 From 1550  iWeNhle Consolidated Invoices_20110725chk1 DGR ice Timesheet data - July 2011" xfId="6785" xr:uid="{00000000-0005-0000-0000-0000741A0000}"/>
    <cellStyle name="R_06 11 08 PRESSURE PARTS FINAL_20090315 CED Project support_update_2010825 Assessment &amp; invoice Task 0063 BoP ice services" xfId="6786" xr:uid="{00000000-0005-0000-0000-0000751A0000}"/>
    <cellStyle name="R_06 11 08 PRESSURE PARTS FINAL_20090315 CED Project support_update_Agreed Final Hours" xfId="6787" xr:uid="{00000000-0005-0000-0000-0000761A0000}"/>
    <cellStyle name="R_06 11 08 PRESSURE PARTS FINAL_20090315 CED Project support_update_CHECK 20091116JvD Updated Kusile Coal &amp; Ash allocation of hrs" xfId="6788" xr:uid="{00000000-0005-0000-0000-0000771A0000}"/>
    <cellStyle name="R_06 11 08 PRESSURE PARTS FINAL_20090317 CED Project support_update" xfId="6789" xr:uid="{00000000-0005-0000-0000-0000781A0000}"/>
    <cellStyle name="R_06 11 08 PRESSURE PARTS FINAL_20090425 Napo CHECK Kusile task orders 25  26" xfId="6790" xr:uid="{00000000-0005-0000-0000-0000791A0000}"/>
    <cellStyle name="R_06 11 08 PRESSURE PARTS FINAL_20090425 Napo CHECK Kusile task orders 25  26_20110725chk1 DGR ice Timesheet data - July 2011" xfId="6791" xr:uid="{00000000-0005-0000-0000-00007A1A0000}"/>
    <cellStyle name="R_06 11 08 PRESSURE PARTS FINAL_20090425 Task order 03 ice services assessment" xfId="6792" xr:uid="{00000000-0005-0000-0000-00007B1A0000}"/>
    <cellStyle name="R_06 11 08 PRESSURE PARTS FINAL_20090425 Task Order 31 ice services assessment" xfId="6793" xr:uid="{00000000-0005-0000-0000-00007C1A0000}"/>
    <cellStyle name="R_06 11 08 PRESSURE PARTS FINAL_20090522 CED Project support services" xfId="6794" xr:uid="{00000000-0005-0000-0000-00007D1A0000}"/>
    <cellStyle name="R_06 11 08 PRESSURE PARTS FINAL_20090522 CED Project support services_20110725chk1 DGR ice Timesheet data - July 2011" xfId="6795" xr:uid="{00000000-0005-0000-0000-00007E1A0000}"/>
    <cellStyle name="R_06 11 08 PRESSURE PARTS FINAL_20090630 Extn Komati Time &amp; Cost" xfId="6796" xr:uid="{00000000-0005-0000-0000-00007F1A0000}"/>
    <cellStyle name="R_06 11 08 PRESSURE PARTS FINAL_20090715 Extn Komati Time &amp; Cost" xfId="6797" xr:uid="{00000000-0005-0000-0000-0000801A0000}"/>
    <cellStyle name="R_06 11 08 PRESSURE PARTS FINAL_20090725 Task order 02 ice services assessment" xfId="6798" xr:uid="{00000000-0005-0000-0000-0000811A0000}"/>
    <cellStyle name="R_06 11 08 PRESSURE PARTS FINAL_20090725 Task order 03 ice services assessment" xfId="6799" xr:uid="{00000000-0005-0000-0000-0000821A0000}"/>
    <cellStyle name="R_06 11 08 PRESSURE PARTS FINAL_20090725 Task order 04 ice services assessment" xfId="6800" xr:uid="{00000000-0005-0000-0000-0000831A0000}"/>
    <cellStyle name="R_06 11 08 PRESSURE PARTS FINAL_20090725 Task order 08 ice services assessment" xfId="6801" xr:uid="{00000000-0005-0000-0000-0000841A0000}"/>
    <cellStyle name="R_06 11 08 PRESSURE PARTS FINAL_20090725 Task Order 09 ice services assessment" xfId="6802" xr:uid="{00000000-0005-0000-0000-0000851A0000}"/>
    <cellStyle name="R_06 11 08 PRESSURE PARTS FINAL_20090725 Task order 34 ice services assessment" xfId="6803" xr:uid="{00000000-0005-0000-0000-0000861A0000}"/>
    <cellStyle name="R_06 11 08 PRESSURE PARTS FINAL_20090725rev Extn Komati Time &amp; Cost" xfId="6804" xr:uid="{00000000-0005-0000-0000-0000871A0000}"/>
    <cellStyle name="R_06 11 08 PRESSURE PARTS FINAL_20090825rev Extn Komati Time &amp; Cost" xfId="6805" xr:uid="{00000000-0005-0000-0000-0000881A0000}"/>
    <cellStyle name="R_06 11 08 PRESSURE PARTS FINAL_20090907 hour alloc Status Task order Nos 35  36 Diesel Gen  UPS" xfId="6806" xr:uid="{00000000-0005-0000-0000-0000891A0000}"/>
    <cellStyle name="R_06 11 08 PRESSURE PARTS FINAL_20090907 hour alloc Status Task order Nos 35  36 Diesel Gen  UPS_20110725chk1 DGR ice Timesheet data - July 2011" xfId="6807" xr:uid="{00000000-0005-0000-0000-00008A1A0000}"/>
    <cellStyle name="R_06 11 08 PRESSURE PARTS FINAL_20090908 Extn Komati Time &amp; Cost" xfId="6808" xr:uid="{00000000-0005-0000-0000-00008B1A0000}"/>
    <cellStyle name="R_06 11 08 PRESSURE PARTS FINAL_20090925rev Extn Komati Time &amp; Cost" xfId="6809" xr:uid="{00000000-0005-0000-0000-00008C1A0000}"/>
    <cellStyle name="R_06 11 08 PRESSURE PARTS FINAL_20090925tm Komati Hrs &amp; km ice services" xfId="6810" xr:uid="{00000000-0005-0000-0000-00008D1A0000}"/>
    <cellStyle name="R_06 11 08 PRESSURE PARTS FINAL_20090925tm Komati Hrs &amp; km ice services_20100225rev Extn Komati Time &amp; Cost" xfId="6811" xr:uid="{00000000-0005-0000-0000-00008E1A0000}"/>
    <cellStyle name="R_06 11 08 PRESSURE PARTS FINAL_20090925tm Komati Hrs &amp; km ice services_20100225rev1 Extn Komati Time &amp; Cost" xfId="6812" xr:uid="{00000000-0005-0000-0000-00008F1A0000}"/>
    <cellStyle name="R_06 11 08 PRESSURE PARTS FINAL_20090925tm Komati Hrs &amp; km ice services_20100325 Extn Komati Time &amp; Cost" xfId="6813" xr:uid="{00000000-0005-0000-0000-0000901A0000}"/>
    <cellStyle name="R_06 11 08 PRESSURE PARTS FINAL_20090925tm Komati Hrs &amp; km ice services_20100325rev Extn Komati Time &amp; Cost" xfId="6814" xr:uid="{00000000-0005-0000-0000-0000911A0000}"/>
    <cellStyle name="R_06 11 08 PRESSURE PARTS FINAL_20090925tm Komati Hrs &amp; km ice services_20100325tm Extn Komati Hours &amp; km" xfId="6815" xr:uid="{00000000-0005-0000-0000-0000921A0000}"/>
    <cellStyle name="R_06 11 08 PRESSURE PARTS FINAL_20090925tm Komati Hrs &amp; km ice services_20100423 Extn Komati Time &amp; Cost" xfId="6816" xr:uid="{00000000-0005-0000-0000-0000931A0000}"/>
    <cellStyle name="R_06 11 08 PRESSURE PARTS FINAL_20090925tm Komati Hrs &amp; km ice services_20100525 Extn Komati Time &amp; Cost" xfId="6817" xr:uid="{00000000-0005-0000-0000-0000941A0000}"/>
    <cellStyle name="R_06 11 08 PRESSURE PARTS FINAL_20090925tm Komati Hrs &amp; km ice services_20100525cm Komati assessment Hrs &amp; km_2" xfId="6818" xr:uid="{00000000-0005-0000-0000-0000951A0000}"/>
    <cellStyle name="R_06 11 08 PRESSURE PARTS FINAL_20090925tm Komati Hrs &amp; km ice services_20100625 Extn Komati Time &amp; Cost" xfId="6819" xr:uid="{00000000-0005-0000-0000-0000961A0000}"/>
    <cellStyle name="R_06 11 08 PRESSURE PARTS FINAL_20090925tm Komati Hrs &amp; km ice services_20100625cm Komati services assessment hrs &amp; km" xfId="6820" xr:uid="{00000000-0005-0000-0000-0000971A0000}"/>
    <cellStyle name="R_06 11 08 PRESSURE PARTS FINAL_20090925tm Komati Hrs &amp; km ice services_20100721cm Komati Services Hours &amp; km" xfId="6821" xr:uid="{00000000-0005-0000-0000-0000981A0000}"/>
    <cellStyle name="R_06 11 08 PRESSURE PARTS FINAL_20090925tm Komati Hrs &amp; km ice services_20100721tm Komati Services Hours &amp; km" xfId="6822" xr:uid="{00000000-0005-0000-0000-0000991A0000}"/>
    <cellStyle name="R_06 11 08 PRESSURE PARTS FINAL_20090925tm Komati Hrs &amp; km ice services_20100725rev2 Extn Komati Time &amp; Cost" xfId="6823" xr:uid="{00000000-0005-0000-0000-00009A1A0000}"/>
    <cellStyle name="R_06 11 08 PRESSURE PARTS FINAL_20090925tm Komati Hrs &amp; km ice services_20100825cm Komati Services Hours &amp; km" xfId="6824" xr:uid="{00000000-0005-0000-0000-00009B1A0000}"/>
    <cellStyle name="R_06 11 08 PRESSURE PARTS FINAL_20090925tm Komati Hrs &amp; km ice services_20100825Rev Extn Komati Time &amp; Cost" xfId="6825" xr:uid="{00000000-0005-0000-0000-00009C1A0000}"/>
    <cellStyle name="R_06 11 08 PRESSURE PARTS FINAL_20090925tm Komati Hrs &amp; km ice services_20100925REV Assessment 4600005911 Komati ice services" xfId="6826" xr:uid="{00000000-0005-0000-0000-00009D1A0000}"/>
    <cellStyle name="R_06 11 08 PRESSURE PARTS FINAL_20090925tm Komati Hrs &amp; km ice services_20100925REV Assessment 4600005911 Komati ice services_20110725chk1 DGR ice Timesheet data - July 2011" xfId="6827" xr:uid="{00000000-0005-0000-0000-00009E1A0000}"/>
    <cellStyle name="R_06 11 08 PRESSURE PARTS FINAL_20090925tm Komati Hrs &amp; km ice services_20100928 Extn Komati Time &amp; Cost" xfId="6828" xr:uid="{00000000-0005-0000-0000-00009F1A0000}"/>
    <cellStyle name="R_06 11 08 PRESSURE PARTS FINAL_20090925tm Komati Hrs &amp; km ice services_20100929rev check ICE daily capture 2010" xfId="6829" xr:uid="{00000000-0005-0000-0000-0000A01A0000}"/>
    <cellStyle name="R_06 11 08 PRESSURE PARTS FINAL_20090925tm Komati Hrs &amp; km ice services_20101028 ice assessment &amp; invoice Oct2010" xfId="6830" xr:uid="{00000000-0005-0000-0000-0000A11A0000}"/>
    <cellStyle name="R_06 11 08 PRESSURE PARTS FINAL_20090925tm Komati Hrs &amp; km ice services_2010425cm Extn Komati Hours &amp; km" xfId="6831" xr:uid="{00000000-0005-0000-0000-0000A21A0000}"/>
    <cellStyle name="R_06 11 08 PRESSURE PARTS FINAL_20090925tm Komati Hrs &amp; km ice services_2010425tm Extn Komati Hours &amp; km" xfId="6832" xr:uid="{00000000-0005-0000-0000-0000A31A0000}"/>
    <cellStyle name="R_06 11 08 PRESSURE PARTS FINAL_20090925tm Komati Hrs &amp; km ice services_20110725chk1 DGR ice Timesheet data - July 2011" xfId="6833" xr:uid="{00000000-0005-0000-0000-0000A41A0000}"/>
    <cellStyle name="R_06 11 08 PRESSURE PARTS FINAL_20091025 Task order 02 ice services assessment" xfId="6834" xr:uid="{00000000-0005-0000-0000-0000A51A0000}"/>
    <cellStyle name="R_06 11 08 PRESSURE PARTS FINAL_20091025 Task order 03 ice services assessment" xfId="6835" xr:uid="{00000000-0005-0000-0000-0000A61A0000}"/>
    <cellStyle name="R_06 11 08 PRESSURE PARTS FINAL_20091025 Task order 04 ice services assessment" xfId="6836" xr:uid="{00000000-0005-0000-0000-0000A71A0000}"/>
    <cellStyle name="R_06 11 08 PRESSURE PARTS FINAL_20091025 Task order 08 ice services assessment" xfId="6837" xr:uid="{00000000-0005-0000-0000-0000A81A0000}"/>
    <cellStyle name="R_06 11 08 PRESSURE PARTS FINAL_20091025 Task Order 09 ice services assessment" xfId="6838" xr:uid="{00000000-0005-0000-0000-0000A91A0000}"/>
    <cellStyle name="R_06 11 08 PRESSURE PARTS FINAL_20091025 Task Order 12 ice services assessment" xfId="6839" xr:uid="{00000000-0005-0000-0000-0000AA1A0000}"/>
    <cellStyle name="R_06 11 08 PRESSURE PARTS FINAL_20091025 Task Order 18 ice services assessment" xfId="6840" xr:uid="{00000000-0005-0000-0000-0000AB1A0000}"/>
    <cellStyle name="R_06 11 08 PRESSURE PARTS FINAL_20091025 Task Order 20 ice services assessment" xfId="6841" xr:uid="{00000000-0005-0000-0000-0000AC1A0000}"/>
    <cellStyle name="R_06 11 08 PRESSURE PARTS FINAL_20091025 Task Order 22 ice services assessment" xfId="6842" xr:uid="{00000000-0005-0000-0000-0000AD1A0000}"/>
    <cellStyle name="R_06 11 08 PRESSURE PARTS FINAL_20091025 Task Order 24 ice services assessment" xfId="6843" xr:uid="{00000000-0005-0000-0000-0000AE1A0000}"/>
    <cellStyle name="R_06 11 08 PRESSURE PARTS FINAL_20091025 Task Order 25&amp;26 ice services assessment" xfId="6844" xr:uid="{00000000-0005-0000-0000-0000AF1A0000}"/>
    <cellStyle name="R_06 11 08 PRESSURE PARTS FINAL_20091025 Task Order 26 ice services assessment" xfId="6845" xr:uid="{00000000-0005-0000-0000-0000B01A0000}"/>
    <cellStyle name="R_06 11 08 PRESSURE PARTS FINAL_20091025 Task Order 28 ice services assessment Mercury SS" xfId="6846" xr:uid="{00000000-0005-0000-0000-0000B11A0000}"/>
    <cellStyle name="R_06 11 08 PRESSURE PARTS FINAL_20091025 Task Order 29 ice services assessment" xfId="6847" xr:uid="{00000000-0005-0000-0000-0000B21A0000}"/>
    <cellStyle name="R_06 11 08 PRESSURE PARTS FINAL_20091025 Task Order 31 ice services assessment" xfId="6848" xr:uid="{00000000-0005-0000-0000-0000B31A0000}"/>
    <cellStyle name="R_06 11 08 PRESSURE PARTS FINAL_20091025 Task Order 33 ice services assessment" xfId="6849" xr:uid="{00000000-0005-0000-0000-0000B41A0000}"/>
    <cellStyle name="R_06 11 08 PRESSURE PARTS FINAL_20091025 Task Order 34 ice services assessment" xfId="6850" xr:uid="{00000000-0005-0000-0000-0000B51A0000}"/>
    <cellStyle name="R_06 11 08 PRESSURE PARTS FINAL_20091025 Task Order 35 ice services assessment" xfId="6851" xr:uid="{00000000-0005-0000-0000-0000B61A0000}"/>
    <cellStyle name="R_06 11 08 PRESSURE PARTS FINAL_20091025 Task Order 36 ice services assessment" xfId="6852" xr:uid="{00000000-0005-0000-0000-0000B71A0000}"/>
    <cellStyle name="R_06 11 08 PRESSURE PARTS FINAL_20091025 Task Order 37 ice services assessment" xfId="6853" xr:uid="{00000000-0005-0000-0000-0000B81A0000}"/>
    <cellStyle name="R_06 11 08 PRESSURE PARTS FINAL_20091025 Task Order 37 Revised split ice services assessment" xfId="6854" xr:uid="{00000000-0005-0000-0000-0000B91A0000}"/>
    <cellStyle name="R_06 11 08 PRESSURE PARTS FINAL_20091025 Task Order 39 ice services assessment" xfId="6855" xr:uid="{00000000-0005-0000-0000-0000BA1A0000}"/>
    <cellStyle name="R_06 11 08 PRESSURE PARTS FINAL_20091025 Task Order 40 ice services assessment" xfId="6856" xr:uid="{00000000-0005-0000-0000-0000BB1A0000}"/>
    <cellStyle name="R_06 11 08 PRESSURE PARTS FINAL_20091025 Task Order 41 ice services assessment &amp; invoice" xfId="6857" xr:uid="{00000000-0005-0000-0000-0000BC1A0000}"/>
    <cellStyle name="R_06 11 08 PRESSURE PARTS FINAL_20091025 Task Order 42 ice services assessment" xfId="6858" xr:uid="{00000000-0005-0000-0000-0000BD1A0000}"/>
    <cellStyle name="R_06 11 08 PRESSURE PARTS FINAL_20091025 Task Order 43 ice services assessment" xfId="6859" xr:uid="{00000000-0005-0000-0000-0000BE1A0000}"/>
    <cellStyle name="R_06 11 08 PRESSURE PARTS FINAL_20091025 Task Order 44 ice services assessment" xfId="6860" xr:uid="{00000000-0005-0000-0000-0000BF1A0000}"/>
    <cellStyle name="R_06 11 08 PRESSURE PARTS FINAL_20091025Rev Task Order 26 ice services assessment" xfId="6861" xr:uid="{00000000-0005-0000-0000-0000C01A0000}"/>
    <cellStyle name="R_06 11 08 PRESSURE PARTS FINAL_20091025rev1 Extn Komati Time &amp; Cost" xfId="6862" xr:uid="{00000000-0005-0000-0000-0000C11A0000}"/>
    <cellStyle name="R_06 11 08 PRESSURE PARTS FINAL_20091025rev2 Extn Komati Time &amp; Cost" xfId="6863" xr:uid="{00000000-0005-0000-0000-0000C21A0000}"/>
    <cellStyle name="R_06 11 08 PRESSURE PARTS FINAL_20091030rev3 CED Project support services" xfId="6864" xr:uid="{00000000-0005-0000-0000-0000C31A0000}"/>
    <cellStyle name="R_06 11 08 PRESSURE PARTS FINAL_20091030rev3 CED Project support services_20110725chk1 DGR ice Timesheet data - July 2011" xfId="6865" xr:uid="{00000000-0005-0000-0000-0000C41A0000}"/>
    <cellStyle name="R_06 11 08 PRESSURE PARTS FINAL_200911 chk Task 41 Kusile Silos forecast" xfId="6866" xr:uid="{00000000-0005-0000-0000-0000C51A0000}"/>
    <cellStyle name="R_06 11 08 PRESSURE PARTS FINAL_200911 chk Task 41 Kusile Silos forecast_20110725chk1 DGR ice Timesheet data - July 2011" xfId="6867" xr:uid="{00000000-0005-0000-0000-0000C61A0000}"/>
    <cellStyle name="R_06 11 08 PRESSURE PARTS FINAL_200911 Task Order 46 ice services Forecast" xfId="6868" xr:uid="{00000000-0005-0000-0000-0000C71A0000}"/>
    <cellStyle name="R_06 11 08 PRESSURE PARTS FINAL_200911 Task Order 46 ice services Forecast_20110725chk1 DGR ice Timesheet data - July 2011" xfId="6869" xr:uid="{00000000-0005-0000-0000-0000C81A0000}"/>
    <cellStyle name="R_06 11 08 PRESSURE PARTS FINAL_20091101rev CED Project support services" xfId="6870" xr:uid="{00000000-0005-0000-0000-0000C91A0000}"/>
    <cellStyle name="R_06 11 08 PRESSURE PARTS FINAL_20091101rev CED Project support services_20110725chk1 DGR ice Timesheet data - July 2011" xfId="6871" xr:uid="{00000000-0005-0000-0000-0000CA1A0000}"/>
    <cellStyle name="R_06 11 08 PRESSURE PARTS FINAL_20091102 CED Project support services" xfId="6872" xr:uid="{00000000-0005-0000-0000-0000CB1A0000}"/>
    <cellStyle name="R_06 11 08 PRESSURE PARTS FINAL_20091102 CED Project support services_20110725chk1 DGR ice Timesheet data - July 2011" xfId="6873" xr:uid="{00000000-0005-0000-0000-0000CC1A0000}"/>
    <cellStyle name="R_06 11 08 PRESSURE PARTS FINAL_20091103 CED Project support services" xfId="6874" xr:uid="{00000000-0005-0000-0000-0000CD1A0000}"/>
    <cellStyle name="R_06 11 08 PRESSURE PARTS FINAL_20091103 CED Project support services_20110725chk1 DGR ice Timesheet data - July 2011" xfId="6875" xr:uid="{00000000-0005-0000-0000-0000CE1A0000}"/>
    <cellStyle name="R_06 11 08 PRESSURE PARTS FINAL_20091104 CED Project support services" xfId="6876" xr:uid="{00000000-0005-0000-0000-0000CF1A0000}"/>
    <cellStyle name="R_06 11 08 PRESSURE PARTS FINAL_20091104 CED Project support services_20110725chk1 DGR ice Timesheet data - July 2011" xfId="6877" xr:uid="{00000000-0005-0000-0000-0000D01A0000}"/>
    <cellStyle name="R_06 11 08 PRESSURE PARTS FINAL_20091105 CED Project support services" xfId="6878" xr:uid="{00000000-0005-0000-0000-0000D11A0000}"/>
    <cellStyle name="R_06 11 08 PRESSURE PARTS FINAL_20091105 CED Project support services_20110725chk1 DGR ice Timesheet data - July 2011" xfId="6879" xr:uid="{00000000-0005-0000-0000-0000D21A0000}"/>
    <cellStyle name="R_06 11 08 PRESSURE PARTS FINAL_20091125 Task order 02 ice services assessment" xfId="6880" xr:uid="{00000000-0005-0000-0000-0000D31A0000}"/>
    <cellStyle name="R_06 11 08 PRESSURE PARTS FINAL_20091125 Task order 04 ice services assessment" xfId="6881" xr:uid="{00000000-0005-0000-0000-0000D41A0000}"/>
    <cellStyle name="R_06 11 08 PRESSURE PARTS FINAL_20091125 Task Order 31 ice services assessment &amp; invoice" xfId="6882" xr:uid="{00000000-0005-0000-0000-0000D51A0000}"/>
    <cellStyle name="R_06 11 08 PRESSURE PARTS FINAL_20091125 Task Order 32 ice services assessment" xfId="6883" xr:uid="{00000000-0005-0000-0000-0000D61A0000}"/>
    <cellStyle name="R_06 11 08 PRESSURE PARTS FINAL_20091125 Task Order 47 ice services assessment" xfId="6884" xr:uid="{00000000-0005-0000-0000-0000D71A0000}"/>
    <cellStyle name="R_06 11 08 PRESSURE PARTS FINAL_200911rev Extn Komati Time &amp; Cost" xfId="6885" xr:uid="{00000000-0005-0000-0000-0000D81A0000}"/>
    <cellStyle name="R_06 11 08 PRESSURE PARTS FINAL_20091208 CED Project support services_nic003" xfId="6886" xr:uid="{00000000-0005-0000-0000-0000D91A0000}"/>
    <cellStyle name="R_06 11 08 PRESSURE PARTS FINAL_20091208 CED Project support services_nic003_20110725chk1 DGR ice Timesheet data - July 2011" xfId="6887" xr:uid="{00000000-0005-0000-0000-0000DA1A0000}"/>
    <cellStyle name="R_06 11 08 PRESSURE PARTS FINAL_20091209 CED Task order list" xfId="6888" xr:uid="{00000000-0005-0000-0000-0000DB1A0000}"/>
    <cellStyle name="R_06 11 08 PRESSURE PARTS FINAL_20091209 CED Task order list_20110725chk1 DGR ice Timesheet data - July 2011" xfId="6889" xr:uid="{00000000-0005-0000-0000-0000DC1A0000}"/>
    <cellStyle name="R_06 11 08 PRESSURE PARTS FINAL_20091214 CED Project support services" xfId="6890" xr:uid="{00000000-0005-0000-0000-0000DD1A0000}"/>
    <cellStyle name="R_06 11 08 PRESSURE PARTS FINAL_20091214 CED Project support services_20110725chk1 DGR ice Timesheet data - July 2011" xfId="6891" xr:uid="{00000000-0005-0000-0000-0000DE1A0000}"/>
    <cellStyle name="R_06 11 08 PRESSURE PARTS FINAL_20091225 Task order 04 ice services assessment &amp; invoice" xfId="6892" xr:uid="{00000000-0005-0000-0000-0000DF1A0000}"/>
    <cellStyle name="R_06 11 08 PRESSURE PARTS FINAL_20091225 Task Order 20 ice services assessment &amp; invoice" xfId="6893" xr:uid="{00000000-0005-0000-0000-0000E01A0000}"/>
    <cellStyle name="R_06 11 08 PRESSURE PARTS FINAL_20091225 Task order 46 assessment &amp; invoice" xfId="6894" xr:uid="{00000000-0005-0000-0000-0000E11A0000}"/>
    <cellStyle name="R_06 11 08 PRESSURE PARTS FINAL_20091225 Task order 46 assessment &amp; invoice_20110725chk1 DGR ice Timesheet data - July 2011" xfId="6895" xr:uid="{00000000-0005-0000-0000-0000E21A0000}"/>
    <cellStyle name="R_06 11 08 PRESSURE PARTS FINAL_20091230 CED Project support services" xfId="6896" xr:uid="{00000000-0005-0000-0000-0000E31A0000}"/>
    <cellStyle name="R_06 11 08 PRESSURE PARTS FINAL_20091230 CED Project support services_20110725chk1 DGR ice Timesheet data - July 2011" xfId="6897" xr:uid="{00000000-0005-0000-0000-0000E41A0000}"/>
    <cellStyle name="R_06 11 08 PRESSURE PARTS FINAL_20091230rev1 CED Project support services" xfId="6898" xr:uid="{00000000-0005-0000-0000-0000E51A0000}"/>
    <cellStyle name="R_06 11 08 PRESSURE PARTS FINAL_20091230rev1 CED Project support services_20110725chk1 DGR ice Timesheet data - July 2011" xfId="6899" xr:uid="{00000000-0005-0000-0000-0000E61A0000}"/>
    <cellStyle name="R_06 11 08 PRESSURE PARTS FINAL_20091231 Task 52 Forecast ice services" xfId="6900" xr:uid="{00000000-0005-0000-0000-0000E71A0000}"/>
    <cellStyle name="R_06 11 08 PRESSURE PARTS FINAL_200912rev1 Extn Komati Time &amp; Cost" xfId="6901" xr:uid="{00000000-0005-0000-0000-0000E81A0000}"/>
    <cellStyle name="R_06 11 08 PRESSURE PARTS FINAL_20100104 CED Project support services" xfId="6902" xr:uid="{00000000-0005-0000-0000-0000E91A0000}"/>
    <cellStyle name="R_06 11 08 PRESSURE PARTS FINAL_20100104 CED Project support services_20110725chk1 DGR ice Timesheet data - July 2011" xfId="6903" xr:uid="{00000000-0005-0000-0000-0000EA1A0000}"/>
    <cellStyle name="R_06 11 08 PRESSURE PARTS FINAL_20100125 Task 51 Hrs to date ice services" xfId="6904" xr:uid="{00000000-0005-0000-0000-0000EB1A0000}"/>
    <cellStyle name="R_06 11 08 PRESSURE PARTS FINAL_20100125 Task 51 Hrs to date ice services_20110725chk1 DGR ice Timesheet data - July 2011" xfId="6905" xr:uid="{00000000-0005-0000-0000-0000EC1A0000}"/>
    <cellStyle name="R_06 11 08 PRESSURE PARTS FINAL_20100125 Task order 02 ice services assessment" xfId="6906" xr:uid="{00000000-0005-0000-0000-0000ED1A0000}"/>
    <cellStyle name="R_06 11 08 PRESSURE PARTS FINAL_20100125 Task Order 20 ice services assessment &amp; invoice" xfId="6907" xr:uid="{00000000-0005-0000-0000-0000EE1A0000}"/>
    <cellStyle name="R_06 11 08 PRESSURE PARTS FINAL_20100125 Task Order 45 ice services assessment" xfId="6908" xr:uid="{00000000-0005-0000-0000-0000EF1A0000}"/>
    <cellStyle name="R_06 11 08 PRESSURE PARTS FINAL_20100125 Task Order 51 ice services assessment &amp; invoice" xfId="6909" xr:uid="{00000000-0005-0000-0000-0000F01A0000}"/>
    <cellStyle name="R_06 11 08 PRESSURE PARTS FINAL_20100125cm Komati Hrs &amp; km ice services" xfId="6910" xr:uid="{00000000-0005-0000-0000-0000F11A0000}"/>
    <cellStyle name="R_06 11 08 PRESSURE PARTS FINAL_20100125dm Task Order 20 ice services assessment &amp; invoice" xfId="6911" xr:uid="{00000000-0005-0000-0000-0000F21A0000}"/>
    <cellStyle name="R_06 11 08 PRESSURE PARTS FINAL_20100125rev Extn Komati Time &amp; Cost" xfId="6912" xr:uid="{00000000-0005-0000-0000-0000F31A0000}"/>
    <cellStyle name="R_06 11 08 PRESSURE PARTS FINAL_20100210Rev CED Project support services" xfId="6913" xr:uid="{00000000-0005-0000-0000-0000F41A0000}"/>
    <cellStyle name="R_06 11 08 PRESSURE PARTS FINAL_20100210Rev CED Project support services_20110725chk1 DGR ice Timesheet data - July 2011" xfId="6914" xr:uid="{00000000-0005-0000-0000-0000F51A0000}"/>
    <cellStyle name="R_06 11 08 PRESSURE PARTS FINAL_20100225 Task order 04 ice services assessment &amp; invoice" xfId="6915" xr:uid="{00000000-0005-0000-0000-0000F61A0000}"/>
    <cellStyle name="R_06 11 08 PRESSURE PARTS FINAL_20100225rev Extn Komati Time &amp; Cost" xfId="6916" xr:uid="{00000000-0005-0000-0000-0000F71A0000}"/>
    <cellStyle name="R_06 11 08 PRESSURE PARTS FINAL_20100225rev1 Extn Komati Time &amp; Cost" xfId="6917" xr:uid="{00000000-0005-0000-0000-0000F81A0000}"/>
    <cellStyle name="R_06 11 08 PRESSURE PARTS FINAL_20100302 Task No 13 Gen Transf proposal ice services" xfId="6918" xr:uid="{00000000-0005-0000-0000-0000F91A0000}"/>
    <cellStyle name="R_06 11 08 PRESSURE PARTS FINAL_20100304 CED Project support services" xfId="6919" xr:uid="{00000000-0005-0000-0000-0000FA1A0000}"/>
    <cellStyle name="R_06 11 08 PRESSURE PARTS FINAL_20100304 CED Project support services_20110725chk1 DGR ice Timesheet data - July 2011" xfId="6920" xr:uid="{00000000-0005-0000-0000-0000FB1A0000}"/>
    <cellStyle name="R_06 11 08 PRESSURE PARTS FINAL_20100304rev1 CED Project support services" xfId="6921" xr:uid="{00000000-0005-0000-0000-0000FC1A0000}"/>
    <cellStyle name="R_06 11 08 PRESSURE PARTS FINAL_20100304rev1 CED Project support services_20110725chk1 DGR ice Timesheet data - July 2011" xfId="6922" xr:uid="{00000000-0005-0000-0000-0000FD1A0000}"/>
    <cellStyle name="R_06 11 08 PRESSURE PARTS FINAL_20100325 Extn Komati Time &amp; Cost" xfId="6923" xr:uid="{00000000-0005-0000-0000-0000FE1A0000}"/>
    <cellStyle name="R_06 11 08 PRESSURE PARTS FINAL_20100325 Task 51 Hrs to date ice services" xfId="6924" xr:uid="{00000000-0005-0000-0000-0000FF1A0000}"/>
    <cellStyle name="R_06 11 08 PRESSURE PARTS FINAL_20100325 Task 51 Hrs to date ice services_20110725chk1 DGR ice Timesheet data - July 2011" xfId="6925" xr:uid="{00000000-0005-0000-0000-0000001B0000}"/>
    <cellStyle name="R_06 11 08 PRESSURE PARTS FINAL_20100325 Task order 02 ice services assessment &amp; invoice" xfId="6926" xr:uid="{00000000-0005-0000-0000-0000011B0000}"/>
    <cellStyle name="R_06 11 08 PRESSURE PARTS FINAL_20100325 Task order 02 ice services Turbine details" xfId="6927" xr:uid="{00000000-0005-0000-0000-0000021B0000}"/>
    <cellStyle name="R_06 11 08 PRESSURE PARTS FINAL_20100325 Task order 02 ice services Turbine details_20110725chk1 DGR ice Timesheet data - July 2011" xfId="6928" xr:uid="{00000000-0005-0000-0000-0000031B0000}"/>
    <cellStyle name="R_06 11 08 PRESSURE PARTS FINAL_20100325rev Extn Komati Time &amp; Cost" xfId="6929" xr:uid="{00000000-0005-0000-0000-0000041B0000}"/>
    <cellStyle name="R_06 11 08 PRESSURE PARTS FINAL_20100329 Updated Task 53 Gen Transf Forecast ice services" xfId="6930" xr:uid="{00000000-0005-0000-0000-0000051B0000}"/>
    <cellStyle name="R_06 11 08 PRESSURE PARTS FINAL_20100408 Task No 0012 FGD proposal ice services" xfId="6931" xr:uid="{00000000-0005-0000-0000-0000061B0000}"/>
    <cellStyle name="R_06 11 08 PRESSURE PARTS FINAL_20100423 Extn Komati Time &amp; Cost" xfId="6932" xr:uid="{00000000-0005-0000-0000-0000071B0000}"/>
    <cellStyle name="R_06 11 08 PRESSURE PARTS FINAL_20100425 Task 29 Limestone Hrs ice services" xfId="6933" xr:uid="{00000000-0005-0000-0000-0000081B0000}"/>
    <cellStyle name="R_06 11 08 PRESSURE PARTS FINAL_20100425 Task 29 Limestone Hrs ice services_20110725chk1 DGR ice Timesheet data - July 2011" xfId="6934" xr:uid="{00000000-0005-0000-0000-0000091B0000}"/>
    <cellStyle name="R_06 11 08 PRESSURE PARTS FINAL_20100425 Task Order 29 ice services assessment &amp; invoice" xfId="6935" xr:uid="{00000000-0005-0000-0000-00000A1B0000}"/>
    <cellStyle name="R_06 11 08 PRESSURE PARTS FINAL_20100425 Task Order 51 ice services assessment &amp; invoice" xfId="6936" xr:uid="{00000000-0005-0000-0000-00000B1B0000}"/>
    <cellStyle name="R_06 11 08 PRESSURE PARTS FINAL_20100429 CED Project support Timesheet current" xfId="6937" xr:uid="{00000000-0005-0000-0000-00000C1B0000}"/>
    <cellStyle name="R_06 11 08 PRESSURE PARTS FINAL_20100429 CED Project support Timesheet current_20110725chk1 DGR ice Timesheet data - July 2011" xfId="6938" xr:uid="{00000000-0005-0000-0000-00000D1B0000}"/>
    <cellStyle name="R_06 11 08 PRESSURE PARTS FINAL_20100511 Task 63 BoP hrs" xfId="6939" xr:uid="{00000000-0005-0000-0000-00000E1B0000}"/>
    <cellStyle name="R_06 11 08 PRESSURE PARTS FINAL_20100511 Task 63 BoP hrs_20110725chk1 DGR ice Timesheet data - July 2011" xfId="6940" xr:uid="{00000000-0005-0000-0000-00000F1B0000}"/>
    <cellStyle name="R_06 11 08 PRESSURE PARTS FINAL_20100518 Medupi March 2010 summary" xfId="6941" xr:uid="{00000000-0005-0000-0000-0000101B0000}"/>
    <cellStyle name="R_06 11 08 PRESSURE PARTS FINAL_20100525 Extn Komati Time &amp; Cost" xfId="6942" xr:uid="{00000000-0005-0000-0000-0000111B0000}"/>
    <cellStyle name="R_06 11 08 PRESSURE PARTS FINAL_20100625 Extn Komati Time &amp; Cost" xfId="6943" xr:uid="{00000000-0005-0000-0000-0000121B0000}"/>
    <cellStyle name="R_06 11 08 PRESSURE PARTS FINAL_20100625 Turbine Summary weekly Timesheets" xfId="6944" xr:uid="{00000000-0005-0000-0000-0000131B0000}"/>
    <cellStyle name="R_06 11 08 PRESSURE PARTS FINAL_20100721cm Komati Services Hours &amp; km" xfId="6945" xr:uid="{00000000-0005-0000-0000-0000141B0000}"/>
    <cellStyle name="R_06 11 08 PRESSURE PARTS FINAL_20100725 Hrs to date Task 0063 BoP ice services" xfId="6946" xr:uid="{00000000-0005-0000-0000-0000151B0000}"/>
    <cellStyle name="R_06 11 08 PRESSURE PARTS FINAL_20100725 Hrs to date Task 0063 BoP ice services_20110725chk1 DGR ice Timesheet data - July 2011" xfId="6947" xr:uid="{00000000-0005-0000-0000-0000161B0000}"/>
    <cellStyle name="R_06 11 08 PRESSURE PARTS FINAL_20100725rev2 Extn Komati Time &amp; Cost" xfId="6948" xr:uid="{00000000-0005-0000-0000-0000171B0000}"/>
    <cellStyle name="R_06 11 08 PRESSURE PARTS FINAL_20100803 Task order 02 Turbine ice services assessment dvw" xfId="6949" xr:uid="{00000000-0005-0000-0000-0000181B0000}"/>
    <cellStyle name="R_06 11 08 PRESSURE PARTS FINAL_20100820 iWeNhle Consolidated Invoices" xfId="6950" xr:uid="{00000000-0005-0000-0000-0000191B0000}"/>
    <cellStyle name="R_06 11 08 PRESSURE PARTS FINAL_20100820 iWeNhle Consolidated Invoices_20110725chk1 DGR ice Timesheet data - July 2011" xfId="6951" xr:uid="{00000000-0005-0000-0000-00001A1B0000}"/>
    <cellStyle name="R_06 11 08 PRESSURE PARTS FINAL_20100825Rev Extn Komati Time &amp; Cost" xfId="6952" xr:uid="{00000000-0005-0000-0000-00001B1B0000}"/>
    <cellStyle name="R_06 11 08 PRESSURE PARTS FINAL_20100902 Task order 02 Turbine ice services Ass &amp; Inv" xfId="6953" xr:uid="{00000000-0005-0000-0000-00001C1B0000}"/>
    <cellStyle name="R_06 11 08 PRESSURE PARTS FINAL_20100913 CED Project support Timesheet current" xfId="6954" xr:uid="{00000000-0005-0000-0000-00001D1B0000}"/>
    <cellStyle name="R_06 11 08 PRESSURE PARTS FINAL_20100913 CED Project support Timesheet current_20110725chk1 DGR ice Timesheet data - July 2011" xfId="6955" xr:uid="{00000000-0005-0000-0000-00001E1B0000}"/>
    <cellStyle name="R_06 11 08 PRESSURE PARTS FINAL_20100925REV Assessment 4600005911 Komati ice services" xfId="6956" xr:uid="{00000000-0005-0000-0000-00001F1B0000}"/>
    <cellStyle name="R_06 11 08 PRESSURE PARTS FINAL_20100925REV Assessment 4600005911 Komati ice services_20110725chk1 DGR ice Timesheet data - July 2011" xfId="6957" xr:uid="{00000000-0005-0000-0000-0000201B0000}"/>
    <cellStyle name="R_06 11 08 PRESSURE PARTS FINAL_20100928 Extn Komati Time &amp; Cost" xfId="6958" xr:uid="{00000000-0005-0000-0000-0000211B0000}"/>
    <cellStyle name="R_06 11 08 PRESSURE PARTS FINAL_20100929rev check ICE daily capture 2010" xfId="6959" xr:uid="{00000000-0005-0000-0000-0000221B0000}"/>
    <cellStyle name="R_06 11 08 PRESSURE PARTS FINAL_20101008 Task 53 Generation ice services assessment &amp; invoice" xfId="6960" xr:uid="{00000000-0005-0000-0000-0000231B0000}"/>
    <cellStyle name="R_06 11 08 PRESSURE PARTS FINAL_20101012_ERA Deviations Analysis - Portfolio Report Rev-01" xfId="6961" xr:uid="{00000000-0005-0000-0000-0000241B0000}"/>
    <cellStyle name="R_06 11 08 PRESSURE PARTS FINAL_20101018_Challenge Session Revisions FINAL" xfId="6962" xr:uid="{00000000-0005-0000-0000-0000251B0000}"/>
    <cellStyle name="R_06 11 08 PRESSURE PARTS FINAL_20101020 info Task order 02 Turbine ice services assessmen" xfId="6963" xr:uid="{00000000-0005-0000-0000-0000261B0000}"/>
    <cellStyle name="R_06 11 08 PRESSURE PARTS FINAL_20101024 25Sep2010 Assess &amp; Inv Task order 02 Turbine ice services" xfId="6964" xr:uid="{00000000-0005-0000-0000-0000271B0000}"/>
    <cellStyle name="R_06 11 08 PRESSURE PARTS FINAL_20101028 ice assessment &amp; invoice Oct2010" xfId="6965" xr:uid="{00000000-0005-0000-0000-0000281B0000}"/>
    <cellStyle name="R_06 11 08 PRESSURE PARTS FINAL_20101109 CED Project support Timesheet current" xfId="6966" xr:uid="{00000000-0005-0000-0000-0000291B0000}"/>
    <cellStyle name="R_06 11 08 PRESSURE PARTS FINAL_20101109 CED Project support Timesheet current_20110725chk1 DGR ice Timesheet data - July 2011" xfId="6967" xr:uid="{00000000-0005-0000-0000-00002A1B0000}"/>
    <cellStyle name="R_06 11 08 PRESSURE PARTS FINAL_20101109 Task 0064 Terr undergrd ice services" xfId="6968" xr:uid="{00000000-0005-0000-0000-00002B1B0000}"/>
    <cellStyle name="R_06 11 08 PRESSURE PARTS FINAL_2010425cm Extn Komati Hours &amp; km" xfId="6969" xr:uid="{00000000-0005-0000-0000-00002C1B0000}"/>
    <cellStyle name="R_06 11 08 PRESSURE PARTS FINAL_2010825 Assessment &amp; invoice Task 0063 BoP ice services" xfId="6970" xr:uid="{00000000-0005-0000-0000-00002D1B0000}"/>
    <cellStyle name="R_06 11 08 PRESSURE PARTS FINAL_20110725chk1 DGR ice Timesheet data - July 2011" xfId="6971" xr:uid="{00000000-0005-0000-0000-00002E1B0000}"/>
    <cellStyle name="R_06 11 08 PRESSURE PARTS FINAL_Agreed Final Hours" xfId="6972" xr:uid="{00000000-0005-0000-0000-00002F1B0000}"/>
    <cellStyle name="R_06 11 08 PRESSURE PARTS FINAL_Agreed Final Hours_20110725chk1 DGR ice Timesheet data - July 2011" xfId="6973" xr:uid="{00000000-0005-0000-0000-0000301B0000}"/>
    <cellStyle name="R_06 11 08 PRESSURE PARTS FINAL_Boiler Package_Contract Control Logs Sep 2010" xfId="6974" xr:uid="{00000000-0005-0000-0000-0000311B0000}"/>
    <cellStyle name="R_06 11 08 PRESSURE PARTS FINAL_Book1" xfId="6975" xr:uid="{00000000-0005-0000-0000-0000321B0000}"/>
    <cellStyle name="R_06 11 08 PRESSURE PARTS FINAL_Book1_Cost Forecast_April _2 (version 1)" xfId="6976" xr:uid="{00000000-0005-0000-0000-0000331B0000}"/>
    <cellStyle name="R_06 11 08 PRESSURE PARTS FINAL_Book1_Cost Forecast_March " xfId="6977" xr:uid="{00000000-0005-0000-0000-0000341B0000}"/>
    <cellStyle name="R_06 11 08 PRESSURE PARTS FINAL_Book1_Cost Reduction_Contracts Overview Slide_Oct 2009 v2" xfId="6978" xr:uid="{00000000-0005-0000-0000-0000351B0000}"/>
    <cellStyle name="R_06 11 08 PRESSURE PARTS FINAL_Book1_Health and Safety_October" xfId="6979" xr:uid="{00000000-0005-0000-0000-0000361B0000}"/>
    <cellStyle name="R_06 11 08 PRESSURE PARTS FINAL_Book1_PC Master Report" xfId="6980" xr:uid="{00000000-0005-0000-0000-0000371B0000}"/>
    <cellStyle name="R_06 11 08 PRESSURE PARTS FINAL_Book1_Proposed Overall Monthly Cost Report - End March 2010" xfId="6981" xr:uid="{00000000-0005-0000-0000-0000381B0000}"/>
    <cellStyle name="R_06 11 08 PRESSURE PARTS FINAL_Book1_Quality_October 2009" xfId="6982" xr:uid="{00000000-0005-0000-0000-0000391B0000}"/>
    <cellStyle name="R_06 11 08 PRESSURE PARTS FINAL_Book1_Reg&amp;Legal_ASGISA_CSR_Stakemngt" xfId="6983" xr:uid="{00000000-0005-0000-0000-00003A1B0000}"/>
    <cellStyle name="R_06 11 08 PRESSURE PARTS FINAL_CHECK 20091116JvD Updated Kusile Coal &amp; Ash allocation of hrs" xfId="6984" xr:uid="{00000000-0005-0000-0000-00003B1B0000}"/>
    <cellStyle name="R_06 11 08 PRESSURE PARTS FINAL_CHECK 20091116JvD Updated Kusile Coal &amp; Ash allocation of hrs_20110725chk1 DGR ice Timesheet data - July 2011" xfId="6985" xr:uid="{00000000-0005-0000-0000-00003C1B0000}"/>
    <cellStyle name="R_06 11 08 PRESSURE PARTS FINAL_Commited cost - January  2010" xfId="6986" xr:uid="{00000000-0005-0000-0000-00003D1B0000}"/>
    <cellStyle name="R_06 11 08 PRESSURE PARTS FINAL_Contingency Drawdown" xfId="6987" xr:uid="{00000000-0005-0000-0000-00003E1B0000}"/>
    <cellStyle name="R_06 11 08 PRESSURE PARTS FINAL_Contingency Drawdown_Copy of MEDUPI Claim Register- (M-Drive)" xfId="6988" xr:uid="{00000000-0005-0000-0000-00003F1B0000}"/>
    <cellStyle name="R_06 11 08 PRESSURE PARTS FINAL_Contingency Drawdown_Copy of MEDUPI Claim Register- (M-Drive)_20101018_Challenge Session Revisions FINAL" xfId="6989" xr:uid="{00000000-0005-0000-0000-0000401B0000}"/>
    <cellStyle name="R_06 11 08 PRESSURE PARTS FINAL_Contingency Drawdown_Copy of MEDUPI September Claim Register" xfId="6990" xr:uid="{00000000-0005-0000-0000-0000411B0000}"/>
    <cellStyle name="R_06 11 08 PRESSURE PARTS FINAL_Contingency Drawdown_Copy of MEDUPI September Claim Register_Cost Forecast_April _2 (version 1)" xfId="6991" xr:uid="{00000000-0005-0000-0000-0000421B0000}"/>
    <cellStyle name="R_06 11 08 PRESSURE PARTS FINAL_Contingency Drawdown_Copy of MEDUPI September Claim Register_Cost Forecast_March " xfId="6992" xr:uid="{00000000-0005-0000-0000-0000431B0000}"/>
    <cellStyle name="R_06 11 08 PRESSURE PARTS FINAL_Contingency Drawdown_Cost Forecast_April _2 (version 1)" xfId="6993" xr:uid="{00000000-0005-0000-0000-0000441B0000}"/>
    <cellStyle name="R_06 11 08 PRESSURE PARTS FINAL_Contingency Drawdown_Cost Forecast_March " xfId="6994" xr:uid="{00000000-0005-0000-0000-0000451B0000}"/>
    <cellStyle name="R_06 11 08 PRESSURE PARTS FINAL_Contingency Drawdown_Cost Reduction_Contracts Overview Slide_Oct 2009 v2" xfId="6995" xr:uid="{00000000-0005-0000-0000-0000461B0000}"/>
    <cellStyle name="R_06 11 08 PRESSURE PARTS FINAL_Contingency Drawdown_June 09 r2" xfId="6996" xr:uid="{00000000-0005-0000-0000-0000471B0000}"/>
    <cellStyle name="R_06 11 08 PRESSURE PARTS FINAL_Contingency Drawdown_June 09 r2_Cost Forecast_April _2 (version 1)" xfId="6997" xr:uid="{00000000-0005-0000-0000-0000481B0000}"/>
    <cellStyle name="R_06 11 08 PRESSURE PARTS FINAL_Contingency Drawdown_June 09 r2_Cost Forecast_March " xfId="6998" xr:uid="{00000000-0005-0000-0000-0000491B0000}"/>
    <cellStyle name="R_06 11 08 PRESSURE PARTS FINAL_Contingency Drawdown_June 09 r2_PC Master Report" xfId="6999" xr:uid="{00000000-0005-0000-0000-00004A1B0000}"/>
    <cellStyle name="R_06 11 08 PRESSURE PARTS FINAL_Contingency Drawdown_June 09 r2_Proposed Overall Monthly Cost Report - End March 2010" xfId="7000" xr:uid="{00000000-0005-0000-0000-00004B1B0000}"/>
    <cellStyle name="R_06 11 08 PRESSURE PARTS FINAL_Contingency Drawdown_October Claims Report (downloaded_06112009)" xfId="7001" xr:uid="{00000000-0005-0000-0000-00004C1B0000}"/>
    <cellStyle name="R_06 11 08 PRESSURE PARTS FINAL_Contingency Drawdown_October Claims Report (downloaded_06112009)_1" xfId="7002" xr:uid="{00000000-0005-0000-0000-00004D1B0000}"/>
    <cellStyle name="R_06 11 08 PRESSURE PARTS FINAL_Contingency Drawdown_October Claims Report (downloaded_06112009)_1_20101018_Challenge Session Revisions FINAL" xfId="7003" xr:uid="{00000000-0005-0000-0000-00004E1B0000}"/>
    <cellStyle name="R_06 11 08 PRESSURE PARTS FINAL_Contingency Drawdown_October Claims Report (downloaded_06112009)_1_Medupi_January Project Assurance Report Rev1" xfId="7004" xr:uid="{00000000-0005-0000-0000-00004F1B0000}"/>
    <cellStyle name="R_06 11 08 PRESSURE PARTS FINAL_Contingency Drawdown_P07 Jan 10" xfId="7005" xr:uid="{00000000-0005-0000-0000-0000501B0000}"/>
    <cellStyle name="R_06 11 08 PRESSURE PARTS FINAL_Contingency Drawdown_PC Master Report" xfId="7006" xr:uid="{00000000-0005-0000-0000-0000511B0000}"/>
    <cellStyle name="R_06 11 08 PRESSURE PARTS FINAL_Contingency Drawdown_Proposed Overall Monthly Cost Report - End March 2010" xfId="7007" xr:uid="{00000000-0005-0000-0000-0000521B0000}"/>
    <cellStyle name="R_06 11 08 PRESSURE PARTS FINAL_Contingency Drawdown_Quality_October 2009" xfId="7008" xr:uid="{00000000-0005-0000-0000-0000531B0000}"/>
    <cellStyle name="R_06 11 08 PRESSURE PARTS FINAL_Contingency Drawdown_Reg&amp;Legal_ASGISA_CSR_Stakemngt" xfId="7009" xr:uid="{00000000-0005-0000-0000-0000541B0000}"/>
    <cellStyle name="R_06 11 08 PRESSURE PARTS FINAL_Contract Control Sheet" xfId="7010" xr:uid="{00000000-0005-0000-0000-0000551B0000}"/>
    <cellStyle name="R_06 11 08 PRESSURE PARTS FINAL_Contract Control Sheet_Commited cost - January  2010" xfId="7011" xr:uid="{00000000-0005-0000-0000-0000561B0000}"/>
    <cellStyle name="R_06 11 08 PRESSURE PARTS FINAL_Contract Control Sheet_Copy of MEDUPI Claim Register- (M-Drive)" xfId="7012" xr:uid="{00000000-0005-0000-0000-0000571B0000}"/>
    <cellStyle name="R_06 11 08 PRESSURE PARTS FINAL_Contract Control Sheet_Copy of MEDUPI Claim Register- (M-Drive)_20101018_Challenge Session Revisions FINAL" xfId="7013" xr:uid="{00000000-0005-0000-0000-0000581B0000}"/>
    <cellStyle name="R_06 11 08 PRESSURE PARTS FINAL_Contract Control Sheet_Cost Forecast_April _2 (version 1)" xfId="7014" xr:uid="{00000000-0005-0000-0000-0000591B0000}"/>
    <cellStyle name="R_06 11 08 PRESSURE PARTS FINAL_Contract Control Sheet_Cost Forecast_March " xfId="7015" xr:uid="{00000000-0005-0000-0000-00005A1B0000}"/>
    <cellStyle name="R_06 11 08 PRESSURE PARTS FINAL_Contract Control Sheet_June 09 r2" xfId="7016" xr:uid="{00000000-0005-0000-0000-00005B1B0000}"/>
    <cellStyle name="R_06 11 08 PRESSURE PARTS FINAL_Contract Control Sheet_June 09 r2_Cost Forecast_April _2 (version 1)" xfId="7017" xr:uid="{00000000-0005-0000-0000-00005C1B0000}"/>
    <cellStyle name="R_06 11 08 PRESSURE PARTS FINAL_Contract Control Sheet_June 09 r2_Cost Forecast_March " xfId="7018" xr:uid="{00000000-0005-0000-0000-00005D1B0000}"/>
    <cellStyle name="R_06 11 08 PRESSURE PARTS FINAL_Contract Control Sheet_June 09 r2_PC Master Report" xfId="7019" xr:uid="{00000000-0005-0000-0000-00005E1B0000}"/>
    <cellStyle name="R_06 11 08 PRESSURE PARTS FINAL_Contract Control Sheet_June 09 r2_Proposed Overall Monthly Cost Report - End March 2010" xfId="7020" xr:uid="{00000000-0005-0000-0000-00005F1B0000}"/>
    <cellStyle name="R_06 11 08 PRESSURE PARTS FINAL_Contract Control Sheet_October Claims Report (downloaded_06112009)" xfId="7021" xr:uid="{00000000-0005-0000-0000-0000601B0000}"/>
    <cellStyle name="R_06 11 08 PRESSURE PARTS FINAL_Contract Control Sheet_October Claims Report (downloaded_06112009)_20101018_Challenge Session Revisions FINAL" xfId="7022" xr:uid="{00000000-0005-0000-0000-0000611B0000}"/>
    <cellStyle name="R_06 11 08 PRESSURE PARTS FINAL_Contract Control Sheet_October Claims Report (downloaded_06112009)_Medupi_January Project Assurance Report Rev1" xfId="7023" xr:uid="{00000000-0005-0000-0000-0000621B0000}"/>
    <cellStyle name="R_06 11 08 PRESSURE PARTS FINAL_Contract Control Sheet_P10_Enabling_Civils_02_June_09_Rev1" xfId="7024" xr:uid="{00000000-0005-0000-0000-0000631B0000}"/>
    <cellStyle name="R_06 11 08 PRESSURE PARTS FINAL_Contract Control Sheet_P10_Enabling_Civils_02_June_09_Rev1_Cost Forecast_April _2 (version 1)" xfId="7025" xr:uid="{00000000-0005-0000-0000-0000641B0000}"/>
    <cellStyle name="R_06 11 08 PRESSURE PARTS FINAL_Contract Control Sheet_P10_Enabling_Civils_02_June_09_Rev1_Cost Forecast_March " xfId="7026" xr:uid="{00000000-0005-0000-0000-0000651B0000}"/>
    <cellStyle name="R_06 11 08 PRESSURE PARTS FINAL_Contract Control Sheet_P10_Enabling_Civils_02_June_09_Rev1_PC Master Report" xfId="7027" xr:uid="{00000000-0005-0000-0000-0000661B0000}"/>
    <cellStyle name="R_06 11 08 PRESSURE PARTS FINAL_Contract Control Sheet_P10_Enabling_Civils_02_June_09_Rev1_Proposed Overall Monthly Cost Report - End March 2010" xfId="7028" xr:uid="{00000000-0005-0000-0000-0000671B0000}"/>
    <cellStyle name="R_06 11 08 PRESSURE PARTS FINAL_Contract Control Sheet_P10_Enabling_Civils_02_May_09_final" xfId="7029" xr:uid="{00000000-0005-0000-0000-0000681B0000}"/>
    <cellStyle name="R_06 11 08 PRESSURE PARTS FINAL_Contract Control Sheet_P10_Enabling_Civils_02_May_09_final_Cost Forecast_April _2 (version 1)" xfId="7030" xr:uid="{00000000-0005-0000-0000-0000691B0000}"/>
    <cellStyle name="R_06 11 08 PRESSURE PARTS FINAL_Contract Control Sheet_P10_Enabling_Civils_02_May_09_final_Cost Forecast_March " xfId="7031" xr:uid="{00000000-0005-0000-0000-00006A1B0000}"/>
    <cellStyle name="R_06 11 08 PRESSURE PARTS FINAL_Contract Control Sheet_P10_Enabling_Civils_02_May_09_final_PC Master Report" xfId="7032" xr:uid="{00000000-0005-0000-0000-00006B1B0000}"/>
    <cellStyle name="R_06 11 08 PRESSURE PARTS FINAL_Contract Control Sheet_P10_Enabling_Civils_02_May_09_final_Proposed Overall Monthly Cost Report - End March 2010" xfId="7033" xr:uid="{00000000-0005-0000-0000-00006C1B0000}"/>
    <cellStyle name="R_06 11 08 PRESSURE PARTS FINAL_Contract Control Sheet_PC Master Report" xfId="7034" xr:uid="{00000000-0005-0000-0000-00006D1B0000}"/>
    <cellStyle name="R_06 11 08 PRESSURE PARTS FINAL_Contract Control Sheet_PC Master Report Feb09 Rev1 HL (version 1)" xfId="7035" xr:uid="{00000000-0005-0000-0000-00006E1B0000}"/>
    <cellStyle name="R_06 11 08 PRESSURE PARTS FINAL_Contract Control Sheet_Proposed Overall Monthly Cost Report - End March 2010" xfId="7036" xr:uid="{00000000-0005-0000-0000-00006F1B0000}"/>
    <cellStyle name="R_06 11 08 PRESSURE PARTS FINAL_Contract Control Sheet_RC EXECUTIVE SUMMARY END Jan 2010. (version 2)" xfId="7037" xr:uid="{00000000-0005-0000-0000-0000701B0000}"/>
    <cellStyle name="R_06 11 08 PRESSURE PARTS FINAL_Contract Control Sheet_RC EXECUTIVE SUMMARY END JULY 2009." xfId="7038" xr:uid="{00000000-0005-0000-0000-0000711B0000}"/>
    <cellStyle name="R_06 11 08 PRESSURE PARTS FINAL_Contract Control Sheet_RC EXECUTIVE SUMMARY END JULY 2009._1" xfId="7039" xr:uid="{00000000-0005-0000-0000-0000721B0000}"/>
    <cellStyle name="R_06 11 08 PRESSURE PARTS FINAL_Contract Control Sheet_RC EXECUTIVE SUMMARY END JULY 2009._1_Cost Forecast_April _2 (version 1)" xfId="7040" xr:uid="{00000000-0005-0000-0000-0000731B0000}"/>
    <cellStyle name="R_06 11 08 PRESSURE PARTS FINAL_Contract Control Sheet_RC EXECUTIVE SUMMARY END JULY 2009._1_Cost Forecast_March " xfId="7041" xr:uid="{00000000-0005-0000-0000-0000741B0000}"/>
    <cellStyle name="R_06 11 08 PRESSURE PARTS FINAL_Contract Control Sheet_RC EXECUTIVE SUMMARY END JULY 2009._1_Cost Reduction_Contracts Overview Slide_Oct 2009 v2" xfId="7042" xr:uid="{00000000-0005-0000-0000-0000751B0000}"/>
    <cellStyle name="R_06 11 08 PRESSURE PARTS FINAL_Contract Control Sheet_RC EXECUTIVE SUMMARY END JULY 2009._1_Proposed Overall Monthly Cost Report - End March 2010" xfId="7043" xr:uid="{00000000-0005-0000-0000-0000761B0000}"/>
    <cellStyle name="R_06 11 08 PRESSURE PARTS FINAL_Contract Control Sheet_RC EXECUTIVE SUMMARY END JULY 2009._1_Quality_October 2009" xfId="7044" xr:uid="{00000000-0005-0000-0000-0000771B0000}"/>
    <cellStyle name="R_06 11 08 PRESSURE PARTS FINAL_Contract Control Sheet_RC EXECUTIVE SUMMARY END JULY 2009._1_Reg&amp;Legal_ASGISA_CSR_Stakemngt" xfId="7045" xr:uid="{00000000-0005-0000-0000-0000781B0000}"/>
    <cellStyle name="R_06 11 08 PRESSURE PARTS FINAL_Contract Control Sheet_RC EXECUTIVE SUMMARY END JULY 2009._Cost Forecast_April _2 (version 1)" xfId="7046" xr:uid="{00000000-0005-0000-0000-0000791B0000}"/>
    <cellStyle name="R_06 11 08 PRESSURE PARTS FINAL_Contract Control Sheet_RC EXECUTIVE SUMMARY END JULY 2009._Cost Forecast_March " xfId="7047" xr:uid="{00000000-0005-0000-0000-00007A1B0000}"/>
    <cellStyle name="R_06 11 08 PRESSURE PARTS FINAL_Contract Control Sheet_RC EXECUTIVE SUMMARY END JULY 2009._Cost Reduction_Contracts Overview Slide_Oct 2009 v2" xfId="7048" xr:uid="{00000000-0005-0000-0000-00007B1B0000}"/>
    <cellStyle name="R_06 11 08 PRESSURE PARTS FINAL_Contract Control Sheet_RC EXECUTIVE SUMMARY END JULY 2009._PC Master Report" xfId="7049" xr:uid="{00000000-0005-0000-0000-00007C1B0000}"/>
    <cellStyle name="R_06 11 08 PRESSURE PARTS FINAL_Contract Control Sheet_RC EXECUTIVE SUMMARY END JULY 2009._Proposed Overall Monthly Cost Report - End March 2010" xfId="7050" xr:uid="{00000000-0005-0000-0000-00007D1B0000}"/>
    <cellStyle name="R_06 11 08 PRESSURE PARTS FINAL_Contract Control Sheet_RC EXECUTIVE SUMMARY END JULY 2009._Quality_October 2009" xfId="7051" xr:uid="{00000000-0005-0000-0000-00007E1B0000}"/>
    <cellStyle name="R_06 11 08 PRESSURE PARTS FINAL_Contract Control Sheet_RC EXECUTIVE SUMMARY END JULY 2009._Reg&amp;Legal_ASGISA_CSR_Stakemngt" xfId="7052" xr:uid="{00000000-0005-0000-0000-00007F1B0000}"/>
    <cellStyle name="R_06 11 08 PRESSURE PARTS FINAL_Contract Control Sheet_RC EXECUTIVE SUMMARY END SEP 2009." xfId="7053" xr:uid="{00000000-0005-0000-0000-0000801B0000}"/>
    <cellStyle name="R_06 11 08 PRESSURE PARTS FINAL_Copy of MEDUPI Claim Register- (M-Drive)" xfId="7054" xr:uid="{00000000-0005-0000-0000-0000811B0000}"/>
    <cellStyle name="R_06 11 08 PRESSURE PARTS FINAL_Copy of MEDUPI Claim Register- (M-Drive)_20101018_Challenge Session Revisions FINAL" xfId="7055" xr:uid="{00000000-0005-0000-0000-0000821B0000}"/>
    <cellStyle name="R_06 11 08 PRESSURE PARTS FINAL_Cost Forecast_April _2 (version 1)" xfId="7056" xr:uid="{00000000-0005-0000-0000-0000831B0000}"/>
    <cellStyle name="R_06 11 08 PRESSURE PARTS FINAL_Cost Forecast_March " xfId="7057" xr:uid="{00000000-0005-0000-0000-0000841B0000}"/>
    <cellStyle name="R_06 11 08 PRESSURE PARTS FINAL_Costflow  Performance Report - May  2011" xfId="7058" xr:uid="{00000000-0005-0000-0000-0000851B0000}"/>
    <cellStyle name="R_06 11 08 PRESSURE PARTS FINAL_CostFlow Report - April 2011 Mpho" xfId="7059" xr:uid="{00000000-0005-0000-0000-0000861B0000}"/>
    <cellStyle name="R_06 11 08 PRESSURE PARTS FINAL_CostFlow Report - April 2011 summary les" xfId="7060" xr:uid="{00000000-0005-0000-0000-0000871B0000}"/>
    <cellStyle name="R_06 11 08 PRESSURE PARTS FINAL_Dispute Register Master" xfId="7061" xr:uid="{00000000-0005-0000-0000-0000881B0000}"/>
    <cellStyle name="R_06 11 08 PRESSURE PARTS FINAL_Dispute Register Master_Commited cost - January  2010" xfId="7062" xr:uid="{00000000-0005-0000-0000-0000891B0000}"/>
    <cellStyle name="R_06 11 08 PRESSURE PARTS FINAL_Dispute Register Master_Copy of MEDUPI Claim Register- (M-Drive)" xfId="7063" xr:uid="{00000000-0005-0000-0000-00008A1B0000}"/>
    <cellStyle name="R_06 11 08 PRESSURE PARTS FINAL_Dispute Register Master_Copy of MEDUPI Claim Register- (M-Drive)_20101018_Challenge Session Revisions FINAL" xfId="7064" xr:uid="{00000000-0005-0000-0000-00008B1B0000}"/>
    <cellStyle name="R_06 11 08 PRESSURE PARTS FINAL_Dispute Register Master_Cost Forecast_April _2 (version 1)" xfId="7065" xr:uid="{00000000-0005-0000-0000-00008C1B0000}"/>
    <cellStyle name="R_06 11 08 PRESSURE PARTS FINAL_Dispute Register Master_Cost Forecast_March " xfId="7066" xr:uid="{00000000-0005-0000-0000-00008D1B0000}"/>
    <cellStyle name="R_06 11 08 PRESSURE PARTS FINAL_Dispute Register Master_June 09 r2" xfId="7067" xr:uid="{00000000-0005-0000-0000-00008E1B0000}"/>
    <cellStyle name="R_06 11 08 PRESSURE PARTS FINAL_Dispute Register Master_June 09 r2_Cost Forecast_April _2 (version 1)" xfId="7068" xr:uid="{00000000-0005-0000-0000-00008F1B0000}"/>
    <cellStyle name="R_06 11 08 PRESSURE PARTS FINAL_Dispute Register Master_June 09 r2_Cost Forecast_March " xfId="7069" xr:uid="{00000000-0005-0000-0000-0000901B0000}"/>
    <cellStyle name="R_06 11 08 PRESSURE PARTS FINAL_Dispute Register Master_June 09 r2_PC Master Report" xfId="7070" xr:uid="{00000000-0005-0000-0000-0000911B0000}"/>
    <cellStyle name="R_06 11 08 PRESSURE PARTS FINAL_Dispute Register Master_June 09 r2_Proposed Overall Monthly Cost Report - End March 2010" xfId="7071" xr:uid="{00000000-0005-0000-0000-0000921B0000}"/>
    <cellStyle name="R_06 11 08 PRESSURE PARTS FINAL_Dispute Register Master_October Claims Report (downloaded_06112009)" xfId="7072" xr:uid="{00000000-0005-0000-0000-0000931B0000}"/>
    <cellStyle name="R_06 11 08 PRESSURE PARTS FINAL_Dispute Register Master_October Claims Report (downloaded_06112009)_20101018_Challenge Session Revisions FINAL" xfId="7073" xr:uid="{00000000-0005-0000-0000-0000941B0000}"/>
    <cellStyle name="R_06 11 08 PRESSURE PARTS FINAL_Dispute Register Master_October Claims Report (downloaded_06112009)_Medupi_January Project Assurance Report Rev1" xfId="7074" xr:uid="{00000000-0005-0000-0000-0000951B0000}"/>
    <cellStyle name="R_06 11 08 PRESSURE PARTS FINAL_Dispute Register Master_P10_Enabling_Civils_02_June_09_Rev1" xfId="7075" xr:uid="{00000000-0005-0000-0000-0000961B0000}"/>
    <cellStyle name="R_06 11 08 PRESSURE PARTS FINAL_Dispute Register Master_P10_Enabling_Civils_02_June_09_Rev1_Cost Forecast_April _2 (version 1)" xfId="7076" xr:uid="{00000000-0005-0000-0000-0000971B0000}"/>
    <cellStyle name="R_06 11 08 PRESSURE PARTS FINAL_Dispute Register Master_P10_Enabling_Civils_02_June_09_Rev1_Cost Forecast_March " xfId="7077" xr:uid="{00000000-0005-0000-0000-0000981B0000}"/>
    <cellStyle name="R_06 11 08 PRESSURE PARTS FINAL_Dispute Register Master_P10_Enabling_Civils_02_June_09_Rev1_PC Master Report" xfId="7078" xr:uid="{00000000-0005-0000-0000-0000991B0000}"/>
    <cellStyle name="R_06 11 08 PRESSURE PARTS FINAL_Dispute Register Master_P10_Enabling_Civils_02_June_09_Rev1_Proposed Overall Monthly Cost Report - End March 2010" xfId="7079" xr:uid="{00000000-0005-0000-0000-00009A1B0000}"/>
    <cellStyle name="R_06 11 08 PRESSURE PARTS FINAL_Dispute Register Master_P10_Enabling_Civils_02_May_09_final" xfId="7080" xr:uid="{00000000-0005-0000-0000-00009B1B0000}"/>
    <cellStyle name="R_06 11 08 PRESSURE PARTS FINAL_Dispute Register Master_P10_Enabling_Civils_02_May_09_final_Cost Forecast_April _2 (version 1)" xfId="7081" xr:uid="{00000000-0005-0000-0000-00009C1B0000}"/>
    <cellStyle name="R_06 11 08 PRESSURE PARTS FINAL_Dispute Register Master_P10_Enabling_Civils_02_May_09_final_Cost Forecast_March " xfId="7082" xr:uid="{00000000-0005-0000-0000-00009D1B0000}"/>
    <cellStyle name="R_06 11 08 PRESSURE PARTS FINAL_Dispute Register Master_P10_Enabling_Civils_02_May_09_final_PC Master Report" xfId="7083" xr:uid="{00000000-0005-0000-0000-00009E1B0000}"/>
    <cellStyle name="R_06 11 08 PRESSURE PARTS FINAL_Dispute Register Master_P10_Enabling_Civils_02_May_09_final_Proposed Overall Monthly Cost Report - End March 2010" xfId="7084" xr:uid="{00000000-0005-0000-0000-00009F1B0000}"/>
    <cellStyle name="R_06 11 08 PRESSURE PARTS FINAL_Dispute Register Master_PC Master Report" xfId="7085" xr:uid="{00000000-0005-0000-0000-0000A01B0000}"/>
    <cellStyle name="R_06 11 08 PRESSURE PARTS FINAL_Dispute Register Master_PC Master Report Feb09 Rev1 HL (version 1)" xfId="7086" xr:uid="{00000000-0005-0000-0000-0000A11B0000}"/>
    <cellStyle name="R_06 11 08 PRESSURE PARTS FINAL_Dispute Register Master_Proposed Overall Monthly Cost Report - End March 2010" xfId="7087" xr:uid="{00000000-0005-0000-0000-0000A21B0000}"/>
    <cellStyle name="R_06 11 08 PRESSURE PARTS FINAL_Dispute Register Master_RC EXECUTIVE SUMMARY END Jan 2010. (version 2)" xfId="7088" xr:uid="{00000000-0005-0000-0000-0000A31B0000}"/>
    <cellStyle name="R_06 11 08 PRESSURE PARTS FINAL_Dispute Register Master_RC EXECUTIVE SUMMARY END JULY 2009." xfId="7089" xr:uid="{00000000-0005-0000-0000-0000A41B0000}"/>
    <cellStyle name="R_06 11 08 PRESSURE PARTS FINAL_Dispute Register Master_RC EXECUTIVE SUMMARY END JULY 2009._1" xfId="7090" xr:uid="{00000000-0005-0000-0000-0000A51B0000}"/>
    <cellStyle name="R_06 11 08 PRESSURE PARTS FINAL_Dispute Register Master_RC EXECUTIVE SUMMARY END JULY 2009._1_Cost Forecast_April _2 (version 1)" xfId="7091" xr:uid="{00000000-0005-0000-0000-0000A61B0000}"/>
    <cellStyle name="R_06 11 08 PRESSURE PARTS FINAL_Dispute Register Master_RC EXECUTIVE SUMMARY END JULY 2009._1_Cost Forecast_March " xfId="7092" xr:uid="{00000000-0005-0000-0000-0000A71B0000}"/>
    <cellStyle name="R_06 11 08 PRESSURE PARTS FINAL_Dispute Register Master_RC EXECUTIVE SUMMARY END JULY 2009._1_Cost Reduction_Contracts Overview Slide_Oct 2009 v2" xfId="7093" xr:uid="{00000000-0005-0000-0000-0000A81B0000}"/>
    <cellStyle name="R_06 11 08 PRESSURE PARTS FINAL_Dispute Register Master_RC EXECUTIVE SUMMARY END JULY 2009._1_Proposed Overall Monthly Cost Report - End March 2010" xfId="7094" xr:uid="{00000000-0005-0000-0000-0000A91B0000}"/>
    <cellStyle name="R_06 11 08 PRESSURE PARTS FINAL_Dispute Register Master_RC EXECUTIVE SUMMARY END JULY 2009._1_Quality_October 2009" xfId="7095" xr:uid="{00000000-0005-0000-0000-0000AA1B0000}"/>
    <cellStyle name="R_06 11 08 PRESSURE PARTS FINAL_Dispute Register Master_RC EXECUTIVE SUMMARY END JULY 2009._1_Reg&amp;Legal_ASGISA_CSR_Stakemngt" xfId="7096" xr:uid="{00000000-0005-0000-0000-0000AB1B0000}"/>
    <cellStyle name="R_06 11 08 PRESSURE PARTS FINAL_Dispute Register Master_RC EXECUTIVE SUMMARY END JULY 2009._Cost Forecast_April _2 (version 1)" xfId="7097" xr:uid="{00000000-0005-0000-0000-0000AC1B0000}"/>
    <cellStyle name="R_06 11 08 PRESSURE PARTS FINAL_Dispute Register Master_RC EXECUTIVE SUMMARY END JULY 2009._Cost Forecast_March " xfId="7098" xr:uid="{00000000-0005-0000-0000-0000AD1B0000}"/>
    <cellStyle name="R_06 11 08 PRESSURE PARTS FINAL_Dispute Register Master_RC EXECUTIVE SUMMARY END JULY 2009._Cost Reduction_Contracts Overview Slide_Oct 2009 v2" xfId="7099" xr:uid="{00000000-0005-0000-0000-0000AE1B0000}"/>
    <cellStyle name="R_06 11 08 PRESSURE PARTS FINAL_Dispute Register Master_RC EXECUTIVE SUMMARY END JULY 2009._PC Master Report" xfId="7100" xr:uid="{00000000-0005-0000-0000-0000AF1B0000}"/>
    <cellStyle name="R_06 11 08 PRESSURE PARTS FINAL_Dispute Register Master_RC EXECUTIVE SUMMARY END JULY 2009._Proposed Overall Monthly Cost Report - End March 2010" xfId="7101" xr:uid="{00000000-0005-0000-0000-0000B01B0000}"/>
    <cellStyle name="R_06 11 08 PRESSURE PARTS FINAL_Dispute Register Master_RC EXECUTIVE SUMMARY END JULY 2009._Quality_October 2009" xfId="7102" xr:uid="{00000000-0005-0000-0000-0000B11B0000}"/>
    <cellStyle name="R_06 11 08 PRESSURE PARTS FINAL_Dispute Register Master_RC EXECUTIVE SUMMARY END JULY 2009._Reg&amp;Legal_ASGISA_CSR_Stakemngt" xfId="7103" xr:uid="{00000000-0005-0000-0000-0000B21B0000}"/>
    <cellStyle name="R_06 11 08 PRESSURE PARTS FINAL_Dispute Register Master_RC EXECUTIVE SUMMARY END SEP 2009." xfId="7104" xr:uid="{00000000-0005-0000-0000-0000B31B0000}"/>
    <cellStyle name="R_06 11 08 PRESSURE PARTS FINAL_High Level Projection - February 2011" xfId="7105" xr:uid="{00000000-0005-0000-0000-0000B41B0000}"/>
    <cellStyle name="R_06 11 08 PRESSURE PARTS FINAL_June 09 r2" xfId="7106" xr:uid="{00000000-0005-0000-0000-0000B51B0000}"/>
    <cellStyle name="R_06 11 08 PRESSURE PARTS FINAL_June 09 r2_Cost Forecast_April _2 (version 1)" xfId="7107" xr:uid="{00000000-0005-0000-0000-0000B61B0000}"/>
    <cellStyle name="R_06 11 08 PRESSURE PARTS FINAL_June 09 r2_Cost Forecast_March " xfId="7108" xr:uid="{00000000-0005-0000-0000-0000B71B0000}"/>
    <cellStyle name="R_06 11 08 PRESSURE PARTS FINAL_June 09 r2_PC Master Report" xfId="7109" xr:uid="{00000000-0005-0000-0000-0000B81B0000}"/>
    <cellStyle name="R_06 11 08 PRESSURE PARTS FINAL_June 09 r2_Proposed Overall Monthly Cost Report - End March 2010" xfId="7110" xr:uid="{00000000-0005-0000-0000-0000B91B0000}"/>
    <cellStyle name="R_06 11 08 PRESSURE PARTS FINAL_ncw20090925 Extn Komati Time &amp; Cost" xfId="7111" xr:uid="{00000000-0005-0000-0000-0000BA1B0000}"/>
    <cellStyle name="R_06 11 08 PRESSURE PARTS FINAL_October Claims Report (downloaded_06112009)" xfId="7112" xr:uid="{00000000-0005-0000-0000-0000BB1B0000}"/>
    <cellStyle name="R_06 11 08 PRESSURE PARTS FINAL_October Claims Report (downloaded_06112009)_20101018_Challenge Session Revisions FINAL" xfId="7113" xr:uid="{00000000-0005-0000-0000-0000BC1B0000}"/>
    <cellStyle name="R_06 11 08 PRESSURE PARTS FINAL_October Claims Report (downloaded_06112009)_Medupi_January Project Assurance Report Rev1" xfId="7114" xr:uid="{00000000-0005-0000-0000-0000BD1B0000}"/>
    <cellStyle name="R_06 11 08 PRESSURE PARTS FINAL_P02_Boiler Package_Contract Control Logs May 2009(1)" xfId="7115" xr:uid="{00000000-0005-0000-0000-0000BE1B0000}"/>
    <cellStyle name="R_06 11 08 PRESSURE PARTS FINAL_P02_Boiler Package_Contract Control Logs May 2009(1)_Cost Forecast_April _2 (version 1)" xfId="7116" xr:uid="{00000000-0005-0000-0000-0000BF1B0000}"/>
    <cellStyle name="R_06 11 08 PRESSURE PARTS FINAL_P02_Boiler Package_Contract Control Logs May 2009(1)_Cost Forecast_March " xfId="7117" xr:uid="{00000000-0005-0000-0000-0000C01B0000}"/>
    <cellStyle name="R_06 11 08 PRESSURE PARTS FINAL_P02_Boiler Package_Contract Control Logs May 2009(1)_PC Master Report" xfId="7118" xr:uid="{00000000-0005-0000-0000-0000C11B0000}"/>
    <cellStyle name="R_06 11 08 PRESSURE PARTS FINAL_P02_Boiler Package_Contract Control Logs May 2009(1)_Proposed Overall Monthly Cost Report - End March 2010" xfId="7119" xr:uid="{00000000-0005-0000-0000-0000C21B0000}"/>
    <cellStyle name="R_06 11 08 PRESSURE PARTS FINAL_P03_Turbine_Mayl_09_User_Contract_Logs rev 2" xfId="7120" xr:uid="{00000000-0005-0000-0000-0000C31B0000}"/>
    <cellStyle name="R_06 11 08 PRESSURE PARTS FINAL_P03_Turbine_Mayl_09_User_Contract_Logs rev 2_Cost Forecast_April _2 (version 1)" xfId="7121" xr:uid="{00000000-0005-0000-0000-0000C41B0000}"/>
    <cellStyle name="R_06 11 08 PRESSURE PARTS FINAL_P03_Turbine_Mayl_09_User_Contract_Logs rev 2_Cost Forecast_March " xfId="7122" xr:uid="{00000000-0005-0000-0000-0000C51B0000}"/>
    <cellStyle name="R_06 11 08 PRESSURE PARTS FINAL_P03_Turbine_Mayl_09_User_Contract_Logs rev 2_PC Master Report" xfId="7123" xr:uid="{00000000-0005-0000-0000-0000C61B0000}"/>
    <cellStyle name="R_06 11 08 PRESSURE PARTS FINAL_P03_Turbine_Mayl_09_User_Contract_Logs rev 2_Proposed Overall Monthly Cost Report - End March 2010" xfId="7124" xr:uid="{00000000-0005-0000-0000-0000C71B0000}"/>
    <cellStyle name="R_06 11 08 PRESSURE PARTS FINAL_P04_LP_Services_26_October_09_Rev1_Master(Draft)" xfId="7125" xr:uid="{00000000-0005-0000-0000-0000C81B0000}"/>
    <cellStyle name="R_06 11 08 PRESSURE PARTS FINAL_P06_Water_Treatment_28_May_09_Rev0_Master(Draft)" xfId="7126" xr:uid="{00000000-0005-0000-0000-0000C91B0000}"/>
    <cellStyle name="R_06 11 08 PRESSURE PARTS FINAL_P06_Water_Treatment_28_May_09_Rev0_Master(Draft)_Cost Forecast_April _2 (version 1)" xfId="7127" xr:uid="{00000000-0005-0000-0000-0000CA1B0000}"/>
    <cellStyle name="R_06 11 08 PRESSURE PARTS FINAL_P06_Water_Treatment_28_May_09_Rev0_Master(Draft)_Cost Forecast_March " xfId="7128" xr:uid="{00000000-0005-0000-0000-0000CB1B0000}"/>
    <cellStyle name="R_06 11 08 PRESSURE PARTS FINAL_P06_Water_Treatment_28_May_09_Rev0_Master(Draft)_PC Master Report" xfId="7129" xr:uid="{00000000-0005-0000-0000-0000CC1B0000}"/>
    <cellStyle name="R_06 11 08 PRESSURE PARTS FINAL_P06_Water_Treatment_28_May_09_Rev0_Master(Draft)_Proposed Overall Monthly Cost Report - End March 2010" xfId="7130" xr:uid="{00000000-0005-0000-0000-0000CD1B0000}"/>
    <cellStyle name="R_06 11 08 PRESSURE PARTS FINAL_P06_Water_Treatment_29_June_09_Rev0_Master(Draft)" xfId="7131" xr:uid="{00000000-0005-0000-0000-0000CE1B0000}"/>
    <cellStyle name="R_06 11 08 PRESSURE PARTS FINAL_P06_Water_Treatment_29_June_09_Rev0_Master(Draft)_Cost Forecast_April _2 (version 1)" xfId="7132" xr:uid="{00000000-0005-0000-0000-0000CF1B0000}"/>
    <cellStyle name="R_06 11 08 PRESSURE PARTS FINAL_P06_Water_Treatment_29_June_09_Rev0_Master(Draft)_Cost Forecast_March " xfId="7133" xr:uid="{00000000-0005-0000-0000-0000D01B0000}"/>
    <cellStyle name="R_06 11 08 PRESSURE PARTS FINAL_P06_Water_Treatment_29_June_09_Rev0_Master(Draft)_PC Master Report" xfId="7134" xr:uid="{00000000-0005-0000-0000-0000D11B0000}"/>
    <cellStyle name="R_06 11 08 PRESSURE PARTS FINAL_P06_Water_Treatment_29_June_09_Rev0_Master(Draft)_Proposed Overall Monthly Cost Report - End March 2010" xfId="7135" xr:uid="{00000000-0005-0000-0000-0000D21B0000}"/>
    <cellStyle name="R_06 11 08 PRESSURE PARTS FINAL_P08_Main Civil May 09 r2" xfId="7136" xr:uid="{00000000-0005-0000-0000-0000D31B0000}"/>
    <cellStyle name="R_06 11 08 PRESSURE PARTS FINAL_P08_Main Civil May 09 r2_Cost Forecast_April _2 (version 1)" xfId="7137" xr:uid="{00000000-0005-0000-0000-0000D41B0000}"/>
    <cellStyle name="R_06 11 08 PRESSURE PARTS FINAL_P08_Main Civil May 09 r2_Cost Forecast_March " xfId="7138" xr:uid="{00000000-0005-0000-0000-0000D51B0000}"/>
    <cellStyle name="R_06 11 08 PRESSURE PARTS FINAL_P08_Main Civil May 09 r2_PC Master Report" xfId="7139" xr:uid="{00000000-0005-0000-0000-0000D61B0000}"/>
    <cellStyle name="R_06 11 08 PRESSURE PARTS FINAL_P08_Main Civil May 09 r2_Proposed Overall Monthly Cost Report - End March 2010" xfId="7140" xr:uid="{00000000-0005-0000-0000-0000D71B0000}"/>
    <cellStyle name="R_06 11 08 PRESSURE PARTS FINAL_P10_Enabling_Civils_02_June_09_Rev1" xfId="7141" xr:uid="{00000000-0005-0000-0000-0000D81B0000}"/>
    <cellStyle name="R_06 11 08 PRESSURE PARTS FINAL_P10_Enabling_Civils_02_June_09_Rev1_Cost Forecast_April _2 (version 1)" xfId="7142" xr:uid="{00000000-0005-0000-0000-0000D91B0000}"/>
    <cellStyle name="R_06 11 08 PRESSURE PARTS FINAL_P10_Enabling_Civils_02_June_09_Rev1_Cost Forecast_March " xfId="7143" xr:uid="{00000000-0005-0000-0000-0000DA1B0000}"/>
    <cellStyle name="R_06 11 08 PRESSURE PARTS FINAL_P10_Enabling_Civils_02_June_09_Rev1_PC Master Report" xfId="7144" xr:uid="{00000000-0005-0000-0000-0000DB1B0000}"/>
    <cellStyle name="R_06 11 08 PRESSURE PARTS FINAL_P10_Enabling_Civils_02_June_09_Rev1_Proposed Overall Monthly Cost Report - End March 2010" xfId="7145" xr:uid="{00000000-0005-0000-0000-0000DC1B0000}"/>
    <cellStyle name="R_06 11 08 PRESSURE PARTS FINAL_P10_Enabling_Civils_02_May_09_final" xfId="7146" xr:uid="{00000000-0005-0000-0000-0000DD1B0000}"/>
    <cellStyle name="R_06 11 08 PRESSURE PARTS FINAL_P10_Enabling_Civils_02_May_09_final_Cost Forecast_April _2 (version 1)" xfId="7147" xr:uid="{00000000-0005-0000-0000-0000DE1B0000}"/>
    <cellStyle name="R_06 11 08 PRESSURE PARTS FINAL_P10_Enabling_Civils_02_May_09_final_Cost Forecast_March " xfId="7148" xr:uid="{00000000-0005-0000-0000-0000DF1B0000}"/>
    <cellStyle name="R_06 11 08 PRESSURE PARTS FINAL_P10_Enabling_Civils_02_May_09_final_PC Master Report" xfId="7149" xr:uid="{00000000-0005-0000-0000-0000E01B0000}"/>
    <cellStyle name="R_06 11 08 PRESSURE PARTS FINAL_P10_Enabling_Civils_02_May_09_final_Proposed Overall Monthly Cost Report - End March 2010" xfId="7150" xr:uid="{00000000-0005-0000-0000-0000E11B0000}"/>
    <cellStyle name="R_06 11 08 PRESSURE PARTS FINAL_PC Master Report" xfId="7151" xr:uid="{00000000-0005-0000-0000-0000E21B0000}"/>
    <cellStyle name="R_06 11 08 PRESSURE PARTS FINAL_PC Master Report Feb09 Rev1 HL (version 1)" xfId="7152" xr:uid="{00000000-0005-0000-0000-0000E31B0000}"/>
    <cellStyle name="R_06 11 08 PRESSURE PARTS FINAL_Proposal Register" xfId="7153" xr:uid="{00000000-0005-0000-0000-0000E41B0000}"/>
    <cellStyle name="R_06 11 08 PRESSURE PARTS FINAL_Proposal Register_Commited cost - January  2010" xfId="7154" xr:uid="{00000000-0005-0000-0000-0000E51B0000}"/>
    <cellStyle name="R_06 11 08 PRESSURE PARTS FINAL_Proposal Register_Copy of MEDUPI Claim Register- (M-Drive)" xfId="7155" xr:uid="{00000000-0005-0000-0000-0000E61B0000}"/>
    <cellStyle name="R_06 11 08 PRESSURE PARTS FINAL_Proposal Register_Copy of MEDUPI Claim Register- (M-Drive)_20101018_Challenge Session Revisions FINAL" xfId="7156" xr:uid="{00000000-0005-0000-0000-0000E71B0000}"/>
    <cellStyle name="R_06 11 08 PRESSURE PARTS FINAL_Proposal Register_Cost Forecast_April _2 (version 1)" xfId="7157" xr:uid="{00000000-0005-0000-0000-0000E81B0000}"/>
    <cellStyle name="R_06 11 08 PRESSURE PARTS FINAL_Proposal Register_Cost Forecast_March " xfId="7158" xr:uid="{00000000-0005-0000-0000-0000E91B0000}"/>
    <cellStyle name="R_06 11 08 PRESSURE PARTS FINAL_Proposal Register_June 09 r2" xfId="7159" xr:uid="{00000000-0005-0000-0000-0000EA1B0000}"/>
    <cellStyle name="R_06 11 08 PRESSURE PARTS FINAL_Proposal Register_June 09 r2_Cost Forecast_April _2 (version 1)" xfId="7160" xr:uid="{00000000-0005-0000-0000-0000EB1B0000}"/>
    <cellStyle name="R_06 11 08 PRESSURE PARTS FINAL_Proposal Register_June 09 r2_Cost Forecast_March " xfId="7161" xr:uid="{00000000-0005-0000-0000-0000EC1B0000}"/>
    <cellStyle name="R_06 11 08 PRESSURE PARTS FINAL_Proposal Register_June 09 r2_PC Master Report" xfId="7162" xr:uid="{00000000-0005-0000-0000-0000ED1B0000}"/>
    <cellStyle name="R_06 11 08 PRESSURE PARTS FINAL_Proposal Register_June 09 r2_Proposed Overall Monthly Cost Report - End March 2010" xfId="7163" xr:uid="{00000000-0005-0000-0000-0000EE1B0000}"/>
    <cellStyle name="R_06 11 08 PRESSURE PARTS FINAL_Proposal Register_October Claims Report (downloaded_06112009)" xfId="7164" xr:uid="{00000000-0005-0000-0000-0000EF1B0000}"/>
    <cellStyle name="R_06 11 08 PRESSURE PARTS FINAL_Proposal Register_October Claims Report (downloaded_06112009)_20101018_Challenge Session Revisions FINAL" xfId="7165" xr:uid="{00000000-0005-0000-0000-0000F01B0000}"/>
    <cellStyle name="R_06 11 08 PRESSURE PARTS FINAL_Proposal Register_October Claims Report (downloaded_06112009)_Medupi_January Project Assurance Report Rev1" xfId="7166" xr:uid="{00000000-0005-0000-0000-0000F11B0000}"/>
    <cellStyle name="R_06 11 08 PRESSURE PARTS FINAL_Proposal Register_P10_Enabling_Civils_02_June_09_Rev1" xfId="7167" xr:uid="{00000000-0005-0000-0000-0000F21B0000}"/>
    <cellStyle name="R_06 11 08 PRESSURE PARTS FINAL_Proposal Register_P10_Enabling_Civils_02_June_09_Rev1_Cost Forecast_April _2 (version 1)" xfId="7168" xr:uid="{00000000-0005-0000-0000-0000F31B0000}"/>
    <cellStyle name="R_06 11 08 PRESSURE PARTS FINAL_Proposal Register_P10_Enabling_Civils_02_June_09_Rev1_Cost Forecast_March " xfId="7169" xr:uid="{00000000-0005-0000-0000-0000F41B0000}"/>
    <cellStyle name="R_06 11 08 PRESSURE PARTS FINAL_Proposal Register_P10_Enabling_Civils_02_June_09_Rev1_PC Master Report" xfId="7170" xr:uid="{00000000-0005-0000-0000-0000F51B0000}"/>
    <cellStyle name="R_06 11 08 PRESSURE PARTS FINAL_Proposal Register_P10_Enabling_Civils_02_June_09_Rev1_Proposed Overall Monthly Cost Report - End March 2010" xfId="7171" xr:uid="{00000000-0005-0000-0000-0000F61B0000}"/>
    <cellStyle name="R_06 11 08 PRESSURE PARTS FINAL_Proposal Register_P10_Enabling_Civils_02_May_09_final" xfId="7172" xr:uid="{00000000-0005-0000-0000-0000F71B0000}"/>
    <cellStyle name="R_06 11 08 PRESSURE PARTS FINAL_Proposal Register_P10_Enabling_Civils_02_May_09_final_Cost Forecast_April _2 (version 1)" xfId="7173" xr:uid="{00000000-0005-0000-0000-0000F81B0000}"/>
    <cellStyle name="R_06 11 08 PRESSURE PARTS FINAL_Proposal Register_P10_Enabling_Civils_02_May_09_final_Cost Forecast_March " xfId="7174" xr:uid="{00000000-0005-0000-0000-0000F91B0000}"/>
    <cellStyle name="R_06 11 08 PRESSURE PARTS FINAL_Proposal Register_P10_Enabling_Civils_02_May_09_final_PC Master Report" xfId="7175" xr:uid="{00000000-0005-0000-0000-0000FA1B0000}"/>
    <cellStyle name="R_06 11 08 PRESSURE PARTS FINAL_Proposal Register_P10_Enabling_Civils_02_May_09_final_Proposed Overall Monthly Cost Report - End March 2010" xfId="7176" xr:uid="{00000000-0005-0000-0000-0000FB1B0000}"/>
    <cellStyle name="R_06 11 08 PRESSURE PARTS FINAL_Proposal Register_PC Master Report" xfId="7177" xr:uid="{00000000-0005-0000-0000-0000FC1B0000}"/>
    <cellStyle name="R_06 11 08 PRESSURE PARTS FINAL_Proposal Register_PC Master Report Feb09 Rev1 HL (version 1)" xfId="7178" xr:uid="{00000000-0005-0000-0000-0000FD1B0000}"/>
    <cellStyle name="R_06 11 08 PRESSURE PARTS FINAL_Proposal Register_Proposed Overall Monthly Cost Report - End March 2010" xfId="7179" xr:uid="{00000000-0005-0000-0000-0000FE1B0000}"/>
    <cellStyle name="R_06 11 08 PRESSURE PARTS FINAL_Proposal Register_RC EXECUTIVE SUMMARY END Jan 2010. (version 2)" xfId="7180" xr:uid="{00000000-0005-0000-0000-0000FF1B0000}"/>
    <cellStyle name="R_06 11 08 PRESSURE PARTS FINAL_Proposal Register_RC EXECUTIVE SUMMARY END JULY 2009." xfId="7181" xr:uid="{00000000-0005-0000-0000-0000001C0000}"/>
    <cellStyle name="R_06 11 08 PRESSURE PARTS FINAL_Proposal Register_RC EXECUTIVE SUMMARY END JULY 2009._1" xfId="7182" xr:uid="{00000000-0005-0000-0000-0000011C0000}"/>
    <cellStyle name="R_06 11 08 PRESSURE PARTS FINAL_Proposal Register_RC EXECUTIVE SUMMARY END JULY 2009._1_Cost Forecast_April _2 (version 1)" xfId="7183" xr:uid="{00000000-0005-0000-0000-0000021C0000}"/>
    <cellStyle name="R_06 11 08 PRESSURE PARTS FINAL_Proposal Register_RC EXECUTIVE SUMMARY END JULY 2009._1_Cost Forecast_March " xfId="7184" xr:uid="{00000000-0005-0000-0000-0000031C0000}"/>
    <cellStyle name="R_06 11 08 PRESSURE PARTS FINAL_Proposal Register_RC EXECUTIVE SUMMARY END JULY 2009._1_Cost Reduction_Contracts Overview Slide_Oct 2009 v2" xfId="7185" xr:uid="{00000000-0005-0000-0000-0000041C0000}"/>
    <cellStyle name="R_06 11 08 PRESSURE PARTS FINAL_Proposal Register_RC EXECUTIVE SUMMARY END JULY 2009._1_Proposed Overall Monthly Cost Report - End March 2010" xfId="7186" xr:uid="{00000000-0005-0000-0000-0000051C0000}"/>
    <cellStyle name="R_06 11 08 PRESSURE PARTS FINAL_Proposal Register_RC EXECUTIVE SUMMARY END JULY 2009._1_Quality_October 2009" xfId="7187" xr:uid="{00000000-0005-0000-0000-0000061C0000}"/>
    <cellStyle name="R_06 11 08 PRESSURE PARTS FINAL_Proposal Register_RC EXECUTIVE SUMMARY END JULY 2009._1_Reg&amp;Legal_ASGISA_CSR_Stakemngt" xfId="7188" xr:uid="{00000000-0005-0000-0000-0000071C0000}"/>
    <cellStyle name="R_06 11 08 PRESSURE PARTS FINAL_Proposal Register_RC EXECUTIVE SUMMARY END JULY 2009._Cost Forecast_April _2 (version 1)" xfId="7189" xr:uid="{00000000-0005-0000-0000-0000081C0000}"/>
    <cellStyle name="R_06 11 08 PRESSURE PARTS FINAL_Proposal Register_RC EXECUTIVE SUMMARY END JULY 2009._Cost Forecast_March " xfId="7190" xr:uid="{00000000-0005-0000-0000-0000091C0000}"/>
    <cellStyle name="R_06 11 08 PRESSURE PARTS FINAL_Proposal Register_RC EXECUTIVE SUMMARY END JULY 2009._Cost Reduction_Contracts Overview Slide_Oct 2009 v2" xfId="7191" xr:uid="{00000000-0005-0000-0000-00000A1C0000}"/>
    <cellStyle name="R_06 11 08 PRESSURE PARTS FINAL_Proposal Register_RC EXECUTIVE SUMMARY END JULY 2009._PC Master Report" xfId="7192" xr:uid="{00000000-0005-0000-0000-00000B1C0000}"/>
    <cellStyle name="R_06 11 08 PRESSURE PARTS FINAL_Proposal Register_RC EXECUTIVE SUMMARY END JULY 2009._Proposed Overall Monthly Cost Report - End March 2010" xfId="7193" xr:uid="{00000000-0005-0000-0000-00000C1C0000}"/>
    <cellStyle name="R_06 11 08 PRESSURE PARTS FINAL_Proposal Register_RC EXECUTIVE SUMMARY END JULY 2009._Quality_October 2009" xfId="7194" xr:uid="{00000000-0005-0000-0000-00000D1C0000}"/>
    <cellStyle name="R_06 11 08 PRESSURE PARTS FINAL_Proposal Register_RC EXECUTIVE SUMMARY END JULY 2009._Reg&amp;Legal_ASGISA_CSR_Stakemngt" xfId="7195" xr:uid="{00000000-0005-0000-0000-00000E1C0000}"/>
    <cellStyle name="R_06 11 08 PRESSURE PARTS FINAL_Proposal Register_RC EXECUTIVE SUMMARY END SEP 2009." xfId="7196" xr:uid="{00000000-0005-0000-0000-00000F1C0000}"/>
    <cellStyle name="R_06 11 08 PRESSURE PARTS FINAL_Proposed Overall Monthly Cost Report - End March 2010" xfId="7197" xr:uid="{00000000-0005-0000-0000-0000101C0000}"/>
    <cellStyle name="R_06 11 08 PRESSURE PARTS FINAL_RC EXECUTIVE SUMMARY END Jan 2010. (version 2)" xfId="7198" xr:uid="{00000000-0005-0000-0000-0000111C0000}"/>
    <cellStyle name="R_06 11 08 PRESSURE PARTS FINAL_RC EXECUTIVE SUMMARY END JULY 2009." xfId="7199" xr:uid="{00000000-0005-0000-0000-0000121C0000}"/>
    <cellStyle name="R_06 11 08 PRESSURE PARTS FINAL_RC EXECUTIVE SUMMARY END JULY 2009._1" xfId="7200" xr:uid="{00000000-0005-0000-0000-0000131C0000}"/>
    <cellStyle name="R_06 11 08 PRESSURE PARTS FINAL_RC EXECUTIVE SUMMARY END JULY 2009._1_Cost Forecast_April _2 (version 1)" xfId="7201" xr:uid="{00000000-0005-0000-0000-0000141C0000}"/>
    <cellStyle name="R_06 11 08 PRESSURE PARTS FINAL_RC EXECUTIVE SUMMARY END JULY 2009._1_Cost Forecast_March " xfId="7202" xr:uid="{00000000-0005-0000-0000-0000151C0000}"/>
    <cellStyle name="R_06 11 08 PRESSURE PARTS FINAL_RC EXECUTIVE SUMMARY END JULY 2009._1_Cost Reduction_Contracts Overview Slide_Oct 2009 v2" xfId="7203" xr:uid="{00000000-0005-0000-0000-0000161C0000}"/>
    <cellStyle name="R_06 11 08 PRESSURE PARTS FINAL_RC EXECUTIVE SUMMARY END JULY 2009._1_Proposed Overall Monthly Cost Report - End March 2010" xfId="7204" xr:uid="{00000000-0005-0000-0000-0000171C0000}"/>
    <cellStyle name="R_06 11 08 PRESSURE PARTS FINAL_RC EXECUTIVE SUMMARY END JULY 2009._1_Quality_October 2009" xfId="7205" xr:uid="{00000000-0005-0000-0000-0000181C0000}"/>
    <cellStyle name="R_06 11 08 PRESSURE PARTS FINAL_RC EXECUTIVE SUMMARY END JULY 2009._1_Reg&amp;Legal_ASGISA_CSR_Stakemngt" xfId="7206" xr:uid="{00000000-0005-0000-0000-0000191C0000}"/>
    <cellStyle name="R_06 11 08 PRESSURE PARTS FINAL_RC EXECUTIVE SUMMARY END JULY 2009._Cost Forecast_April _2 (version 1)" xfId="7207" xr:uid="{00000000-0005-0000-0000-00001A1C0000}"/>
    <cellStyle name="R_06 11 08 PRESSURE PARTS FINAL_RC EXECUTIVE SUMMARY END JULY 2009._Cost Forecast_March " xfId="7208" xr:uid="{00000000-0005-0000-0000-00001B1C0000}"/>
    <cellStyle name="R_06 11 08 PRESSURE PARTS FINAL_RC EXECUTIVE SUMMARY END JULY 2009._Cost Reduction_Contracts Overview Slide_Oct 2009 v2" xfId="7209" xr:uid="{00000000-0005-0000-0000-00001C1C0000}"/>
    <cellStyle name="R_06 11 08 PRESSURE PARTS FINAL_RC EXECUTIVE SUMMARY END JULY 2009._PC Master Report" xfId="7210" xr:uid="{00000000-0005-0000-0000-00001D1C0000}"/>
    <cellStyle name="R_06 11 08 PRESSURE PARTS FINAL_RC EXECUTIVE SUMMARY END JULY 2009._Proposed Overall Monthly Cost Report - End March 2010" xfId="7211" xr:uid="{00000000-0005-0000-0000-00001E1C0000}"/>
    <cellStyle name="R_06 11 08 PRESSURE PARTS FINAL_RC EXECUTIVE SUMMARY END JULY 2009._Quality_October 2009" xfId="7212" xr:uid="{00000000-0005-0000-0000-00001F1C0000}"/>
    <cellStyle name="R_06 11 08 PRESSURE PARTS FINAL_RC EXECUTIVE SUMMARY END JULY 2009._Reg&amp;Legal_ASGISA_CSR_Stakemngt" xfId="7213" xr:uid="{00000000-0005-0000-0000-0000201C0000}"/>
    <cellStyle name="R_06 11 08 PRESSURE PARTS FINAL_RC EXECUTIVE SUMMARY END SEP 2009." xfId="7214" xr:uid="{00000000-0005-0000-0000-0000211C0000}"/>
    <cellStyle name="R_06 11 08 PRESSURE PARTS FINAL_Risk Register Master" xfId="7215" xr:uid="{00000000-0005-0000-0000-0000221C0000}"/>
    <cellStyle name="R_06 11 08 PRESSURE PARTS FINAL_Risk Register Master_Commited cost - January  2010" xfId="7216" xr:uid="{00000000-0005-0000-0000-0000231C0000}"/>
    <cellStyle name="R_06 11 08 PRESSURE PARTS FINAL_Risk Register Master_Copy of MEDUPI Claim Register- (M-Drive)" xfId="7217" xr:uid="{00000000-0005-0000-0000-0000241C0000}"/>
    <cellStyle name="R_06 11 08 PRESSURE PARTS FINAL_Risk Register Master_Copy of MEDUPI Claim Register- (M-Drive)_20101018_Challenge Session Revisions FINAL" xfId="7218" xr:uid="{00000000-0005-0000-0000-0000251C0000}"/>
    <cellStyle name="R_06 11 08 PRESSURE PARTS FINAL_Risk Register Master_Cost Forecast_April _2 (version 1)" xfId="7219" xr:uid="{00000000-0005-0000-0000-0000261C0000}"/>
    <cellStyle name="R_06 11 08 PRESSURE PARTS FINAL_Risk Register Master_Cost Forecast_March " xfId="7220" xr:uid="{00000000-0005-0000-0000-0000271C0000}"/>
    <cellStyle name="R_06 11 08 PRESSURE PARTS FINAL_Risk Register Master_June 09 r2" xfId="7221" xr:uid="{00000000-0005-0000-0000-0000281C0000}"/>
    <cellStyle name="R_06 11 08 PRESSURE PARTS FINAL_Risk Register Master_June 09 r2_Cost Forecast_March " xfId="7222" xr:uid="{00000000-0005-0000-0000-0000291C0000}"/>
    <cellStyle name="R_06 11 08 PRESSURE PARTS FINAL_Risk Register Master_June 09 r2_PC Master Report" xfId="7223" xr:uid="{00000000-0005-0000-0000-00002A1C0000}"/>
    <cellStyle name="R_06 11 08 PRESSURE PARTS FINAL_Risk Register Master_June 09 r2_Proposed Overall Monthly Cost Report - End March 2010" xfId="7224" xr:uid="{00000000-0005-0000-0000-00002B1C0000}"/>
    <cellStyle name="R_06 11 08 PRESSURE PARTS FINAL_Risk Register Master_October Claims Report (downloaded_06112009)" xfId="7225" xr:uid="{00000000-0005-0000-0000-00002C1C0000}"/>
    <cellStyle name="R_06 11 08 PRESSURE PARTS FINAL_Risk Register Master_October Claims Report (downloaded_06112009)_20101018_Challenge Session Revisions FINAL" xfId="7226" xr:uid="{00000000-0005-0000-0000-00002D1C0000}"/>
    <cellStyle name="R_06 11 08 PRESSURE PARTS FINAL_Risk Register Master_October Claims Report (downloaded_06112009)_Medupi_January Project Assurance Report Rev1" xfId="7227" xr:uid="{00000000-0005-0000-0000-00002E1C0000}"/>
    <cellStyle name="R_06 11 08 PRESSURE PARTS FINAL_Risk Register Master_P10_Enabling_Civils_02_June_09_Rev1" xfId="7228" xr:uid="{00000000-0005-0000-0000-00002F1C0000}"/>
    <cellStyle name="R_06 11 08 PRESSURE PARTS FINAL_Risk Register Master_P10_Enabling_Civils_02_June_09_Rev1_Cost Forecast_March " xfId="7229" xr:uid="{00000000-0005-0000-0000-0000301C0000}"/>
    <cellStyle name="R_06 11 08 PRESSURE PARTS FINAL_Risk Register Master_P10_Enabling_Civils_02_June_09_Rev1_PC Master Report" xfId="7230" xr:uid="{00000000-0005-0000-0000-0000311C0000}"/>
    <cellStyle name="R_06 11 08 PRESSURE PARTS FINAL_Risk Register Master_P10_Enabling_Civils_02_June_09_Rev1_Proposed Overall Monthly Cost Report - End March 2010" xfId="7231" xr:uid="{00000000-0005-0000-0000-0000321C0000}"/>
    <cellStyle name="R_06 11 08 PRESSURE PARTS FINAL_Risk Register Master_P10_Enabling_Civils_02_May_09_final" xfId="7232" xr:uid="{00000000-0005-0000-0000-0000331C0000}"/>
    <cellStyle name="R_06 11 08 PRESSURE PARTS FINAL_Risk Register Master_P10_Enabling_Civils_02_May_09_final_Cost Forecast_March " xfId="7233" xr:uid="{00000000-0005-0000-0000-0000341C0000}"/>
    <cellStyle name="R_06 11 08 PRESSURE PARTS FINAL_Risk Register Master_P10_Enabling_Civils_02_May_09_final_PC Master Report" xfId="7234" xr:uid="{00000000-0005-0000-0000-0000351C0000}"/>
    <cellStyle name="R_06 11 08 PRESSURE PARTS FINAL_Risk Register Master_P10_Enabling_Civils_02_May_09_final_Proposed Overall Monthly Cost Report - End March 2010" xfId="7235" xr:uid="{00000000-0005-0000-0000-0000361C0000}"/>
    <cellStyle name="R_06 11 08 PRESSURE PARTS FINAL_Risk Register Master_PC Master Report" xfId="7236" xr:uid="{00000000-0005-0000-0000-0000371C0000}"/>
    <cellStyle name="R_06 11 08 PRESSURE PARTS FINAL_Risk Register Master_PC Master Report Feb09 Rev1 HL (version 1)" xfId="7237" xr:uid="{00000000-0005-0000-0000-0000381C0000}"/>
    <cellStyle name="R_06 11 08 PRESSURE PARTS FINAL_Risk Register Master_Proposed Overall Monthly Cost Report - End March 2010" xfId="7238" xr:uid="{00000000-0005-0000-0000-0000391C0000}"/>
    <cellStyle name="R_06 11 08 PRESSURE PARTS FINAL_Risk Register Master_RC EXECUTIVE SUMMARY END Jan 2010. (version 2)" xfId="7239" xr:uid="{00000000-0005-0000-0000-00003A1C0000}"/>
    <cellStyle name="R_06 11 08 PRESSURE PARTS FINAL_Risk Register Master_RC EXECUTIVE SUMMARY END JULY 2009." xfId="7240" xr:uid="{00000000-0005-0000-0000-00003B1C0000}"/>
    <cellStyle name="R_06 11 08 PRESSURE PARTS FINAL_Risk Register Master_RC EXECUTIVE SUMMARY END JULY 2009._1" xfId="7241" xr:uid="{00000000-0005-0000-0000-00003C1C0000}"/>
    <cellStyle name="R_06 11 08 PRESSURE PARTS FINAL_Risk Register Master_RC EXECUTIVE SUMMARY END JULY 2009._1_Cost Forecast_March " xfId="7242" xr:uid="{00000000-0005-0000-0000-00003D1C0000}"/>
    <cellStyle name="R_06 11 08 PRESSURE PARTS FINAL_Risk Register Master_RC EXECUTIVE SUMMARY END JULY 2009._1_Cost Reduction_Contracts Overview Slide_Oct 2009 v2" xfId="7243" xr:uid="{00000000-0005-0000-0000-00003E1C0000}"/>
    <cellStyle name="R_06 11 08 PRESSURE PARTS FINAL_Risk Register Master_RC EXECUTIVE SUMMARY END JULY 2009._1_Proposed Overall Monthly Cost Report - End March 2010" xfId="7244" xr:uid="{00000000-0005-0000-0000-00003F1C0000}"/>
    <cellStyle name="R_06 11 08 PRESSURE PARTS FINAL_Risk Register Master_RC EXECUTIVE SUMMARY END JULY 2009._1_Quality_October 2009" xfId="7245" xr:uid="{00000000-0005-0000-0000-0000401C0000}"/>
    <cellStyle name="R_06 11 08 PRESSURE PARTS FINAL_Risk Register Master_RC EXECUTIVE SUMMARY END JULY 2009._1_Reg&amp;Legal_ASGISA_CSR_Stakemngt" xfId="7246" xr:uid="{00000000-0005-0000-0000-0000411C0000}"/>
    <cellStyle name="R_06 11 08 PRESSURE PARTS FINAL_Risk Register Master_RC EXECUTIVE SUMMARY END JULY 2009._Cost Forecast_March " xfId="7247" xr:uid="{00000000-0005-0000-0000-0000421C0000}"/>
    <cellStyle name="R_06 11 08 PRESSURE PARTS FINAL_Risk Register Master_RC EXECUTIVE SUMMARY END JULY 2009._Cost Reduction_Contracts Overview Slide_Oct 2009 v2" xfId="7248" xr:uid="{00000000-0005-0000-0000-0000431C0000}"/>
    <cellStyle name="R_06 11 08 PRESSURE PARTS FINAL_Risk Register Master_RC EXECUTIVE SUMMARY END JULY 2009._PC Master Report" xfId="7249" xr:uid="{00000000-0005-0000-0000-0000441C0000}"/>
    <cellStyle name="R_06 11 08 PRESSURE PARTS FINAL_Risk Register Master_RC EXECUTIVE SUMMARY END JULY 2009._Proposed Overall Monthly Cost Report - End March 2010" xfId="7250" xr:uid="{00000000-0005-0000-0000-0000451C0000}"/>
    <cellStyle name="R_06 11 08 PRESSURE PARTS FINAL_Risk Register Master_RC EXECUTIVE SUMMARY END JULY 2009._Quality_October 2009" xfId="7251" xr:uid="{00000000-0005-0000-0000-0000461C0000}"/>
    <cellStyle name="R_06 11 08 PRESSURE PARTS FINAL_Risk Register Master_RC EXECUTIVE SUMMARY END JULY 2009._Reg&amp;Legal_ASGISA_CSR_Stakemngt" xfId="7252" xr:uid="{00000000-0005-0000-0000-0000471C0000}"/>
    <cellStyle name="R_06 11 08 PRESSURE PARTS FINAL_Risk Register Master_RC EXECUTIVE SUMMARY END SEP 2009." xfId="7253" xr:uid="{00000000-0005-0000-0000-0000481C0000}"/>
    <cellStyle name="R_06 11 08 PRESSURE PARTS FINAL_Trend Register Master" xfId="7254" xr:uid="{00000000-0005-0000-0000-0000491C0000}"/>
    <cellStyle name="R_06 11 08 PRESSURE PARTS FINAL_Trend Register Master_Commited cost - January  2010" xfId="7255" xr:uid="{00000000-0005-0000-0000-00004A1C0000}"/>
    <cellStyle name="R_06 11 08 PRESSURE PARTS FINAL_Trend Register Master_Copy of MEDUPI Claim Register- (M-Drive)" xfId="7256" xr:uid="{00000000-0005-0000-0000-00004B1C0000}"/>
    <cellStyle name="R_06 11 08 PRESSURE PARTS FINAL_Trend Register Master_Copy of MEDUPI Claim Register- (M-Drive)_20101018_Challenge Session Revisions FINAL" xfId="7257" xr:uid="{00000000-0005-0000-0000-00004C1C0000}"/>
    <cellStyle name="R_06 11 08 PRESSURE PARTS FINAL_Trend Register Master_Cost Forecast_March " xfId="7258" xr:uid="{00000000-0005-0000-0000-00004D1C0000}"/>
    <cellStyle name="R_06 11 08 PRESSURE PARTS FINAL_Trend Register Master_June 09 r2" xfId="7259" xr:uid="{00000000-0005-0000-0000-00004E1C0000}"/>
    <cellStyle name="R_06 11 08 PRESSURE PARTS FINAL_Trend Register Master_June 09 r2_Cost Forecast_March " xfId="7260" xr:uid="{00000000-0005-0000-0000-00004F1C0000}"/>
    <cellStyle name="R_06 11 08 PRESSURE PARTS FINAL_Trend Register Master_June 09 r2_PC Master Report" xfId="7261" xr:uid="{00000000-0005-0000-0000-0000501C0000}"/>
    <cellStyle name="R_06 11 08 PRESSURE PARTS FINAL_Trend Register Master_June 09 r2_Proposed Overall Monthly Cost Report - End March 2010" xfId="7262" xr:uid="{00000000-0005-0000-0000-0000511C0000}"/>
    <cellStyle name="R_06 11 08 PRESSURE PARTS FINAL_Trend Register Master_October Claims Report (downloaded_06112009)" xfId="7263" xr:uid="{00000000-0005-0000-0000-0000521C0000}"/>
    <cellStyle name="R_06 11 08 PRESSURE PARTS FINAL_Trend Register Master_October Claims Report (downloaded_06112009)_20101018_Challenge Session Revisions FINAL" xfId="7264" xr:uid="{00000000-0005-0000-0000-0000531C0000}"/>
    <cellStyle name="R_06 11 08 PRESSURE PARTS FINAL_Trend Register Master_October Claims Report (downloaded_06112009)_Medupi_January Project Assurance Report Rev1" xfId="7265" xr:uid="{00000000-0005-0000-0000-0000541C0000}"/>
    <cellStyle name="R_06 11 08 PRESSURE PARTS FINAL_Trend Register Master_P10_Enabling_Civils_02_June_09_Rev1" xfId="7266" xr:uid="{00000000-0005-0000-0000-0000551C0000}"/>
    <cellStyle name="R_06 11 08 PRESSURE PARTS FINAL_Trend Register Master_P10_Enabling_Civils_02_June_09_Rev1_Cost Forecast_March " xfId="7267" xr:uid="{00000000-0005-0000-0000-0000561C0000}"/>
    <cellStyle name="R_06 11 08 PRESSURE PARTS FINAL_Trend Register Master_P10_Enabling_Civils_02_June_09_Rev1_PC Master Report" xfId="7268" xr:uid="{00000000-0005-0000-0000-0000571C0000}"/>
    <cellStyle name="R_06 11 08 PRESSURE PARTS FINAL_Trend Register Master_P10_Enabling_Civils_02_June_09_Rev1_Proposed Overall Monthly Cost Report - End March 2010" xfId="7269" xr:uid="{00000000-0005-0000-0000-0000581C0000}"/>
    <cellStyle name="R_06 11 08 PRESSURE PARTS FINAL_Trend Register Master_P10_Enabling_Civils_02_May_09_final" xfId="7270" xr:uid="{00000000-0005-0000-0000-0000591C0000}"/>
    <cellStyle name="R_06 11 08 PRESSURE PARTS FINAL_Trend Register Master_P10_Enabling_Civils_02_May_09_final_Cost Forecast_March " xfId="7271" xr:uid="{00000000-0005-0000-0000-00005A1C0000}"/>
    <cellStyle name="R_06 11 08 PRESSURE PARTS FINAL_Trend Register Master_P10_Enabling_Civils_02_May_09_final_PC Master Report" xfId="7272" xr:uid="{00000000-0005-0000-0000-00005B1C0000}"/>
    <cellStyle name="R_06 11 08 PRESSURE PARTS FINAL_Trend Register Master_P10_Enabling_Civils_02_May_09_final_Proposed Overall Monthly Cost Report - End March 2010" xfId="7273" xr:uid="{00000000-0005-0000-0000-00005C1C0000}"/>
    <cellStyle name="R_06 11 08 PRESSURE PARTS FINAL_Trend Register Master_PC Master Report" xfId="7274" xr:uid="{00000000-0005-0000-0000-00005D1C0000}"/>
    <cellStyle name="R_06 11 08 PRESSURE PARTS FINAL_Trend Register Master_PC Master Report Feb09 Rev1 HL (version 1)" xfId="7275" xr:uid="{00000000-0005-0000-0000-00005E1C0000}"/>
    <cellStyle name="R_06 11 08 PRESSURE PARTS FINAL_Trend Register Master_Proposed Overall Monthly Cost Report - End March 2010" xfId="7276" xr:uid="{00000000-0005-0000-0000-00005F1C0000}"/>
    <cellStyle name="R_06 11 08 PRESSURE PARTS FINAL_Trend Register Master_RC EXECUTIVE SUMMARY END Jan 2010. (version 2)" xfId="7277" xr:uid="{00000000-0005-0000-0000-0000601C0000}"/>
    <cellStyle name="R_06 11 08 PRESSURE PARTS FINAL_Trend Register Master_RC EXECUTIVE SUMMARY END JULY 2009." xfId="7278" xr:uid="{00000000-0005-0000-0000-0000611C0000}"/>
    <cellStyle name="R_06 11 08 PRESSURE PARTS FINAL_Trend Register Master_RC EXECUTIVE SUMMARY END JULY 2009._1" xfId="7279" xr:uid="{00000000-0005-0000-0000-0000621C0000}"/>
    <cellStyle name="R_06 11 08 PRESSURE PARTS FINAL_Trend Register Master_RC EXECUTIVE SUMMARY END JULY 2009._1_Cost Forecast_March " xfId="7280" xr:uid="{00000000-0005-0000-0000-0000631C0000}"/>
    <cellStyle name="R_06 11 08 PRESSURE PARTS FINAL_Trend Register Master_RC EXECUTIVE SUMMARY END JULY 2009._1_Cost Reduction_Contracts Overview Slide_Oct 2009 v2" xfId="7281" xr:uid="{00000000-0005-0000-0000-0000641C0000}"/>
    <cellStyle name="R_06 11 08 PRESSURE PARTS FINAL_Trend Register Master_RC EXECUTIVE SUMMARY END JULY 2009._1_Proposed Overall Monthly Cost Report - End March 2010" xfId="7282" xr:uid="{00000000-0005-0000-0000-0000651C0000}"/>
    <cellStyle name="R_06 11 08 PRESSURE PARTS FINAL_Trend Register Master_RC EXECUTIVE SUMMARY END JULY 2009._1_Quality_October 2009" xfId="7283" xr:uid="{00000000-0005-0000-0000-0000661C0000}"/>
    <cellStyle name="R_06 11 08 PRESSURE PARTS FINAL_Trend Register Master_RC EXECUTIVE SUMMARY END JULY 2009._1_Reg&amp;Legal_ASGISA_CSR_Stakemngt" xfId="7284" xr:uid="{00000000-0005-0000-0000-0000671C0000}"/>
    <cellStyle name="R_06 11 08 PRESSURE PARTS FINAL_Trend Register Master_RC EXECUTIVE SUMMARY END JULY 2009._Cost Forecast_March " xfId="7285" xr:uid="{00000000-0005-0000-0000-0000681C0000}"/>
    <cellStyle name="R_06 11 08 PRESSURE PARTS FINAL_Trend Register Master_RC EXECUTIVE SUMMARY END JULY 2009._Cost Reduction_Contracts Overview Slide_Oct 2009 v2" xfId="7286" xr:uid="{00000000-0005-0000-0000-0000691C0000}"/>
    <cellStyle name="R_06 11 08 PRESSURE PARTS FINAL_Trend Register Master_RC EXECUTIVE SUMMARY END JULY 2009._PC Master Report" xfId="7287" xr:uid="{00000000-0005-0000-0000-00006A1C0000}"/>
    <cellStyle name="R_06 11 08 PRESSURE PARTS FINAL_Trend Register Master_RC EXECUTIVE SUMMARY END JULY 2009._Proposed Overall Monthly Cost Report - End March 2010" xfId="7288" xr:uid="{00000000-0005-0000-0000-00006B1C0000}"/>
    <cellStyle name="R_06 11 08 PRESSURE PARTS FINAL_Trend Register Master_RC EXECUTIVE SUMMARY END JULY 2009._Quality_October 2009" xfId="7289" xr:uid="{00000000-0005-0000-0000-00006C1C0000}"/>
    <cellStyle name="R_06 11 08 PRESSURE PARTS FINAL_Trend Register Master_RC EXECUTIVE SUMMARY END JULY 2009._Reg&amp;Legal_ASGISA_CSR_Stakemngt" xfId="7290" xr:uid="{00000000-0005-0000-0000-00006D1C0000}"/>
    <cellStyle name="R_06 11 08 PRESSURE PARTS FINAL_Trend Register Master_RC EXECUTIVE SUMMARY END SEP 2009." xfId="7291" xr:uid="{00000000-0005-0000-0000-00006E1C0000}"/>
    <cellStyle name="R_06 11 08 PRESSURE PARTS FINAL_U1" xfId="7292" xr:uid="{00000000-0005-0000-0000-00006F1C0000}"/>
    <cellStyle name="R_06 11 08 PRESSURE PARTS FINAL_U2" xfId="7293" xr:uid="{00000000-0005-0000-0000-0000701C0000}"/>
    <cellStyle name="R_06 11 08 PRESSURE PARTS FINAL_U3" xfId="7294" xr:uid="{00000000-0005-0000-0000-0000711C0000}"/>
    <cellStyle name="R_06 11 08 PRESSURE PARTS FINAL_U4" xfId="7295" xr:uid="{00000000-0005-0000-0000-0000721C0000}"/>
    <cellStyle name="R_06 11 08 PRESSURE PARTS FINAL_U5" xfId="7296" xr:uid="{00000000-0005-0000-0000-0000731C0000}"/>
    <cellStyle name="R_06 11 08 PRESSURE PARTS FINAL_U6" xfId="7297" xr:uid="{00000000-0005-0000-0000-0000741C0000}"/>
    <cellStyle name="R_061107 Calc Sheet" xfId="7298" xr:uid="{00000000-0005-0000-0000-0000751C0000}"/>
    <cellStyle name="R_061107 Calc Sheet_20080925 ice services Assessment Task order No 4" xfId="7299" xr:uid="{00000000-0005-0000-0000-0000761C0000}"/>
    <cellStyle name="R_061107 Calc Sheet_20080925 ice services Assessment Task order No 4_20110725chk1 DGR ice Timesheet data - July 2011" xfId="7300" xr:uid="{00000000-0005-0000-0000-0000771C0000}"/>
    <cellStyle name="R_061107 Calc Sheet_20090225rev &amp; 20090425 Task Order 25&amp;26 ice services assessments" xfId="7301" xr:uid="{00000000-0005-0000-0000-0000781C0000}"/>
    <cellStyle name="R_061107 Calc Sheet_20090315 CED Project support_update" xfId="7302" xr:uid="{00000000-0005-0000-0000-0000791C0000}"/>
    <cellStyle name="R_061107 Calc Sheet_20090315 CED Project support_update_20090225rev &amp; 20090425 Task Order 25&amp;26 ice services assessments" xfId="7303" xr:uid="{00000000-0005-0000-0000-00007A1C0000}"/>
    <cellStyle name="R_061107 Calc Sheet_20090315 CED Project support_update_20090225rev &amp; 20090425 Task Order 25&amp;26 ice services assessments_20110725chk1 DGR ice Timesheet data - July 2011" xfId="7304" xr:uid="{00000000-0005-0000-0000-00007B1C0000}"/>
    <cellStyle name="R_061107 Calc Sheet_20090315 CED Project support_update_20091025 Task Order 24 ice services assessment" xfId="7305" xr:uid="{00000000-0005-0000-0000-00007C1C0000}"/>
    <cellStyle name="R_061107 Calc Sheet_20090315 CED Project support_update_20091025 Task Order 25 ice services assessment" xfId="7306" xr:uid="{00000000-0005-0000-0000-00007D1C0000}"/>
    <cellStyle name="R_061107 Calc Sheet_20090315 CED Project support_update_20091025 Task Order 25&amp;26 ice services assessment" xfId="7307" xr:uid="{00000000-0005-0000-0000-00007E1C0000}"/>
    <cellStyle name="R_061107 Calc Sheet_20090315 CED Project support_update_20091025 Task Order 26 ice services assessment" xfId="7308" xr:uid="{00000000-0005-0000-0000-00007F1C0000}"/>
    <cellStyle name="R_061107 Calc Sheet_20090315 CED Project support_update_20091025 Task Order 28 ice services assessment Mercury SS" xfId="7309" xr:uid="{00000000-0005-0000-0000-0000801C0000}"/>
    <cellStyle name="R_061107 Calc Sheet_20090315 CED Project support_update_20091025 Task Order 29 ice services assessment" xfId="7310" xr:uid="{00000000-0005-0000-0000-0000811C0000}"/>
    <cellStyle name="R_061107 Calc Sheet_20090315 CED Project support_update_20091025 Task Order 31 ice services assessment" xfId="7311" xr:uid="{00000000-0005-0000-0000-0000821C0000}"/>
    <cellStyle name="R_061107 Calc Sheet_20090315 CED Project support_update_20091025 Task Order 33 ice services assessment" xfId="7312" xr:uid="{00000000-0005-0000-0000-0000831C0000}"/>
    <cellStyle name="R_061107 Calc Sheet_20090315 CED Project support_update_20091025 Task Order 34 ice services assessment" xfId="7313" xr:uid="{00000000-0005-0000-0000-0000841C0000}"/>
    <cellStyle name="R_061107 Calc Sheet_20090315 CED Project support_update_20091025 Task Order 35 ice services assessment" xfId="7314" xr:uid="{00000000-0005-0000-0000-0000851C0000}"/>
    <cellStyle name="R_061107 Calc Sheet_20090315 CED Project support_update_20091025 Task Order 36 ice services assessment" xfId="7315" xr:uid="{00000000-0005-0000-0000-0000861C0000}"/>
    <cellStyle name="R_061107 Calc Sheet_20090315 CED Project support_update_20091025 Task Order 37 ice services assessment" xfId="7316" xr:uid="{00000000-0005-0000-0000-0000871C0000}"/>
    <cellStyle name="R_061107 Calc Sheet_20090315 CED Project support_update_20091025 Task Order 37 Revised split ice services assessment" xfId="7317" xr:uid="{00000000-0005-0000-0000-0000881C0000}"/>
    <cellStyle name="R_061107 Calc Sheet_20090315 CED Project support_update_20091025 Task Order 39 ice services assessment" xfId="7318" xr:uid="{00000000-0005-0000-0000-0000891C0000}"/>
    <cellStyle name="R_061107 Calc Sheet_20090315 CED Project support_update_20091025 Task Order 40 ice services assessment" xfId="7319" xr:uid="{00000000-0005-0000-0000-00008A1C0000}"/>
    <cellStyle name="R_061107 Calc Sheet_20090315 CED Project support_update_20091025 Task Order 41 ice services assessment &amp; invoice" xfId="7320" xr:uid="{00000000-0005-0000-0000-00008B1C0000}"/>
    <cellStyle name="R_061107 Calc Sheet_20090315 CED Project support_update_20091025 Task Order 42 ice services assessment" xfId="7321" xr:uid="{00000000-0005-0000-0000-00008C1C0000}"/>
    <cellStyle name="R_061107 Calc Sheet_20090315 CED Project support_update_20091025 Task Order 43 ice services assessment" xfId="7322" xr:uid="{00000000-0005-0000-0000-00008D1C0000}"/>
    <cellStyle name="R_061107 Calc Sheet_20090315 CED Project support_update_20091025 Task Order 44 ice services assessment" xfId="7323" xr:uid="{00000000-0005-0000-0000-00008E1C0000}"/>
    <cellStyle name="R_061107 Calc Sheet_20090315 CED Project support_update_20091025Rev Task Order 26 ice services assessment" xfId="7324" xr:uid="{00000000-0005-0000-0000-00008F1C0000}"/>
    <cellStyle name="R_061107 Calc Sheet_20090315 CED Project support_update_200911 chk Task 41 Kusile Silos forecast" xfId="7325" xr:uid="{00000000-0005-0000-0000-0000901C0000}"/>
    <cellStyle name="R_061107 Calc Sheet_20090315 CED Project support_update_200911 Task Order 46 ice services Forecast" xfId="7326" xr:uid="{00000000-0005-0000-0000-0000911C0000}"/>
    <cellStyle name="R_061107 Calc Sheet_20090315 CED Project support_update_20091103 CED Project support services" xfId="7327" xr:uid="{00000000-0005-0000-0000-0000921C0000}"/>
    <cellStyle name="R_061107 Calc Sheet_20090315 CED Project support_update_20091104 CED Project support services" xfId="7328" xr:uid="{00000000-0005-0000-0000-0000931C0000}"/>
    <cellStyle name="R_061107 Calc Sheet_20090315 CED Project support_update_20091105 CED Project support services" xfId="7329" xr:uid="{00000000-0005-0000-0000-0000941C0000}"/>
    <cellStyle name="R_061107 Calc Sheet_20090315 CED Project support_update_20091125 Coal &amp; Ash Task Orders ice services invoice" xfId="7330" xr:uid="{00000000-0005-0000-0000-0000951C0000}"/>
    <cellStyle name="R_061107 Calc Sheet_20090315 CED Project support_update_20091125 Task Medupi Electrical ice services invoice" xfId="7331" xr:uid="{00000000-0005-0000-0000-0000961C0000}"/>
    <cellStyle name="R_061107 Calc Sheet_20090315 CED Project support_update_20091125 Task order 02 ice services assessment" xfId="7332" xr:uid="{00000000-0005-0000-0000-0000971C0000}"/>
    <cellStyle name="R_061107 Calc Sheet_20090315 CED Project support_update_20091125 Task Order 31 ice services assessment &amp; invoice" xfId="7333" xr:uid="{00000000-0005-0000-0000-0000981C0000}"/>
    <cellStyle name="R_061107 Calc Sheet_20090315 CED Project support_update_20091125 Task Order 32 ice services assessment" xfId="7334" xr:uid="{00000000-0005-0000-0000-0000991C0000}"/>
    <cellStyle name="R_061107 Calc Sheet_20090315 CED Project support_update_20091125 Task Order 47 ice services assessment" xfId="7335" xr:uid="{00000000-0005-0000-0000-00009A1C0000}"/>
    <cellStyle name="R_061107 Calc Sheet_20090315 CED Project support_update_20091208 CED Project support services_nic003" xfId="7336" xr:uid="{00000000-0005-0000-0000-00009B1C0000}"/>
    <cellStyle name="R_061107 Calc Sheet_20090315 CED Project support_update_20091211 Task 51 Forecast ice services" xfId="7337" xr:uid="{00000000-0005-0000-0000-00009C1C0000}"/>
    <cellStyle name="R_061107 Calc Sheet_20090315 CED Project support_update_20091225 Task order 04 ice services assessment &amp; invoice" xfId="7338" xr:uid="{00000000-0005-0000-0000-00009D1C0000}"/>
    <cellStyle name="R_061107 Calc Sheet_20090315 CED Project support_update_20091225 Task Order 20 ice services assessment &amp; invoice" xfId="7339" xr:uid="{00000000-0005-0000-0000-00009E1C0000}"/>
    <cellStyle name="R_061107 Calc Sheet_20090315 CED Project support_update_20091225 Task order 46 assessment &amp; invoice" xfId="7340" xr:uid="{00000000-0005-0000-0000-00009F1C0000}"/>
    <cellStyle name="R_061107 Calc Sheet_20090315 CED Project support_update_20091230rev1 CED Project support services" xfId="7341" xr:uid="{00000000-0005-0000-0000-0000A01C0000}"/>
    <cellStyle name="R_061107 Calc Sheet_20090315 CED Project support_update_20100125 Coal &amp; Ash Task Orders ice services invoice" xfId="7342" xr:uid="{00000000-0005-0000-0000-0000A11C0000}"/>
    <cellStyle name="R_061107 Calc Sheet_20090315 CED Project support_update_20100125 Task 51 Hrs to date ice services" xfId="7343" xr:uid="{00000000-0005-0000-0000-0000A21C0000}"/>
    <cellStyle name="R_061107 Calc Sheet_20090315 CED Project support_update_20100125 Task Medupi Electrical ice services invoice" xfId="7344" xr:uid="{00000000-0005-0000-0000-0000A31C0000}"/>
    <cellStyle name="R_061107 Calc Sheet_20090315 CED Project support_update_20100125 Task order 02 ice services assessment" xfId="7345" xr:uid="{00000000-0005-0000-0000-0000A41C0000}"/>
    <cellStyle name="R_061107 Calc Sheet_20090315 CED Project support_update_20100125 Task Order 20 ice services assessment &amp; invoice" xfId="7346" xr:uid="{00000000-0005-0000-0000-0000A51C0000}"/>
    <cellStyle name="R_061107 Calc Sheet_20090315 CED Project support_update_20100125 Task Order 45 ice services assessment" xfId="7347" xr:uid="{00000000-0005-0000-0000-0000A61C0000}"/>
    <cellStyle name="R_061107 Calc Sheet_20090315 CED Project support_update_20100125 Task Order 51 ice services assessment &amp; invoice" xfId="7348" xr:uid="{00000000-0005-0000-0000-0000A71C0000}"/>
    <cellStyle name="R_061107 Calc Sheet_20090315 CED Project support_update_20100225 Task order 04 ice services assessment &amp; invoice" xfId="7349" xr:uid="{00000000-0005-0000-0000-0000A81C0000}"/>
    <cellStyle name="R_061107 Calc Sheet_20090315 CED Project support_update_20100304 CED Project support services" xfId="7350" xr:uid="{00000000-0005-0000-0000-0000A91C0000}"/>
    <cellStyle name="R_061107 Calc Sheet_20090315 CED Project support_update_20100304rev1 CED Project support services" xfId="7351" xr:uid="{00000000-0005-0000-0000-0000AA1C0000}"/>
    <cellStyle name="R_061107 Calc Sheet_20090315 CED Project support_update_20100325 Task 51 Hrs to date ice services" xfId="7352" xr:uid="{00000000-0005-0000-0000-0000AB1C0000}"/>
    <cellStyle name="R_061107 Calc Sheet_20090315 CED Project support_update_20100325 Task Medupi Electrical ice services invoice" xfId="7353" xr:uid="{00000000-0005-0000-0000-0000AC1C0000}"/>
    <cellStyle name="R_061107 Calc Sheet_20090315 CED Project support_update_20100325 Task order 02 ice services assessment &amp; invoice" xfId="7354" xr:uid="{00000000-0005-0000-0000-0000AD1C0000}"/>
    <cellStyle name="R_061107 Calc Sheet_20090315 CED Project support_update_20100325 Task Order 20 ice services assessment &amp; invoice" xfId="7355" xr:uid="{00000000-0005-0000-0000-0000AE1C0000}"/>
    <cellStyle name="R_061107 Calc Sheet_20090315 CED Project support_update_20100329 Updated Task 53 Gen Transf Forecast ice services" xfId="7356" xr:uid="{00000000-0005-0000-0000-0000AF1C0000}"/>
    <cellStyle name="R_061107 Calc Sheet_20090315 CED Project support_update_20100425 ice services Task No 0012 FGD assessment &amp; invoice" xfId="7357" xr:uid="{00000000-0005-0000-0000-0000B01C0000}"/>
    <cellStyle name="R_061107 Calc Sheet_20090315 CED Project support_update_20100425 Task 52 Cabling assessment &amp; invoice ice services" xfId="7358" xr:uid="{00000000-0005-0000-0000-0000B11C0000}"/>
    <cellStyle name="R_061107 Calc Sheet_20090315 CED Project support_update_20100425 Task order 04 ice services assessment &amp; invoice" xfId="7359" xr:uid="{00000000-0005-0000-0000-0000B21C0000}"/>
    <cellStyle name="R_061107 Calc Sheet_20090315 CED Project support_update_20100425 Task Order 29 ice services assessment &amp; invoice" xfId="7360" xr:uid="{00000000-0005-0000-0000-0000B31C0000}"/>
    <cellStyle name="R_061107 Calc Sheet_20090315 CED Project support_update_20100425 Task Order 51 ice services assessment &amp; invoice" xfId="7361" xr:uid="{00000000-0005-0000-0000-0000B41C0000}"/>
    <cellStyle name="R_061107 Calc Sheet_20090315 CED Project support_update_20100425 Task Order 55 ice services assessment &amp; invoice" xfId="7362" xr:uid="{00000000-0005-0000-0000-0000B51C0000}"/>
    <cellStyle name="R_061107 Calc Sheet_20090315 CED Project support_update_20100425 Task Order 56 ice services assessment &amp; invoice" xfId="7363" xr:uid="{00000000-0005-0000-0000-0000B61C0000}"/>
    <cellStyle name="R_061107 Calc Sheet_20090315 CED Project support_update_20100429 CED Project support Timesheet current" xfId="7364" xr:uid="{00000000-0005-0000-0000-0000B71C0000}"/>
    <cellStyle name="R_061107 Calc Sheet_20090315 CED Project support_update_20100525 ice services Task No 0012 FGD assessment" xfId="7365" xr:uid="{00000000-0005-0000-0000-0000B81C0000}"/>
    <cellStyle name="R_061107 Calc Sheet_20090315 CED Project support_update_20100525 Task order 04 ice services assessment &amp; invoice" xfId="7366" xr:uid="{00000000-0005-0000-0000-0000B91C0000}"/>
    <cellStyle name="R_061107 Calc Sheet_20090315 CED Project support_update_20100613 Task Order 34 ice services assessment &amp; invoice" xfId="7367" xr:uid="{00000000-0005-0000-0000-0000BA1C0000}"/>
    <cellStyle name="R_061107 Calc Sheet_20090315 CED Project support_update_20100625 ice services Electrical &amp; C&amp;I assessment" xfId="7368" xr:uid="{00000000-0005-0000-0000-0000BB1C0000}"/>
    <cellStyle name="R_061107 Calc Sheet_20090315 CED Project support_update_20100625 ice services Task No 0012 FGD assessment" xfId="7369" xr:uid="{00000000-0005-0000-0000-0000BC1C0000}"/>
    <cellStyle name="R_061107 Calc Sheet_20090315 CED Project support_update_20100625 Task order 04 ice services assessment &amp; invoice" xfId="7370" xr:uid="{00000000-0005-0000-0000-0000BD1C0000}"/>
    <cellStyle name="R_061107 Calc Sheet_20090315 CED Project support_update_20100625 Turbine Summary weekly Timesheets" xfId="7371" xr:uid="{00000000-0005-0000-0000-0000BE1C0000}"/>
    <cellStyle name="R_061107 Calc Sheet_20090315 CED Project support_update_20100725 Task order 04 ice services assessment &amp; invoice" xfId="7372" xr:uid="{00000000-0005-0000-0000-0000BF1C0000}"/>
    <cellStyle name="R_061107 Calc Sheet_20090315 CED Project support_update_20100803 Task order 02 Turbine ice services assessment dvw" xfId="7373" xr:uid="{00000000-0005-0000-0000-0000C01C0000}"/>
    <cellStyle name="R_061107 Calc Sheet_20090315 CED Project support_update_20100820 iWeNhle Consolidated Invoices" xfId="7374" xr:uid="{00000000-0005-0000-0000-0000C11C0000}"/>
    <cellStyle name="R_061107 Calc Sheet_20090315 CED Project support_update_20100820 iWeNhle Consolidated Invoices_20110725chk1 DGR ice Timesheet data - July 2011" xfId="7375" xr:uid="{00000000-0005-0000-0000-0000C21C0000}"/>
    <cellStyle name="R_061107 Calc Sheet_20090315 CED Project support_update_20100825 Task Order 13 ice services assessment" xfId="7376" xr:uid="{00000000-0005-0000-0000-0000C31C0000}"/>
    <cellStyle name="R_061107 Calc Sheet_20090315 CED Project support_update_20100902 Task order 02 Turbine ice services Ass &amp; Inv" xfId="7377" xr:uid="{00000000-0005-0000-0000-0000C41C0000}"/>
    <cellStyle name="R_061107 Calc Sheet_20090315 CED Project support_update_20100913 ice services Task No 0012 FGD assessment" xfId="7378" xr:uid="{00000000-0005-0000-0000-0000C51C0000}"/>
    <cellStyle name="R_061107 Calc Sheet_20090315 CED Project support_update_20100913 Task order 04 ice services assessment &amp; invoice" xfId="7379" xr:uid="{00000000-0005-0000-0000-0000C61C0000}"/>
    <cellStyle name="R_061107 Calc Sheet_20090315 CED Project support_update_20100925 ice services Medupi Electrical C&amp;I assessment" xfId="7380" xr:uid="{00000000-0005-0000-0000-0000C71C0000}"/>
    <cellStyle name="R_061107 Calc Sheet_20090315 CED Project support_update_20101008 Task 53 Generation ice services assessment &amp; invoice" xfId="7381" xr:uid="{00000000-0005-0000-0000-0000C81C0000}"/>
    <cellStyle name="R_061107 Calc Sheet_20090315 CED Project support_update_20101008 Task order 04 ice services assessment &amp; invoice (1)" xfId="7382" xr:uid="{00000000-0005-0000-0000-0000C91C0000}"/>
    <cellStyle name="R_061107 Calc Sheet_20090315 CED Project support_update_20101011 update ice services Task No 0012 FGD assessments &amp; invoices" xfId="7383" xr:uid="{00000000-0005-0000-0000-0000CA1C0000}"/>
    <cellStyle name="R_061107 Calc Sheet_20090315 CED Project support_update_20101024 25Sep2010 Assess &amp; Inv Task order 02 Turbine ice services" xfId="7384" xr:uid="{00000000-0005-0000-0000-0000CB1C0000}"/>
    <cellStyle name="R_061107 Calc Sheet_20090315 CED Project support_update_20101025 Assessment ice services Task No 0012 FGD &amp; invoice" xfId="7385" xr:uid="{00000000-0005-0000-0000-0000CC1C0000}"/>
    <cellStyle name="R_061107 Calc Sheet_20090315 CED Project support_update_20101025 ice services assessment Task 52 Cabling &amp; invoice" xfId="7386" xr:uid="{00000000-0005-0000-0000-0000CD1C0000}"/>
    <cellStyle name="R_061107 Calc Sheet_20090315 CED Project support_update_20101025 ice services Medupi Electrical C&amp;I assessment &amp; invoice" xfId="7387" xr:uid="{00000000-0005-0000-0000-0000CE1C0000}"/>
    <cellStyle name="R_061107 Calc Sheet_20090315 CED Project support_update_20101025 Task Order 13 ice services assessment" xfId="7388" xr:uid="{00000000-0005-0000-0000-0000CF1C0000}"/>
    <cellStyle name="R_061107 Calc Sheet_20090315 CED Project support_update_20101029 Task order 04 ice services assessment &amp; invoice" xfId="7389" xr:uid="{00000000-0005-0000-0000-0000D01C0000}"/>
    <cellStyle name="R_061107 Calc Sheet_20090315 CED Project support_update_20101109 Task 0064 Terr undergrd ice services" xfId="7390" xr:uid="{00000000-0005-0000-0000-0000D11C0000}"/>
    <cellStyle name="R_061107 Calc Sheet_20090315 CED Project support_update_20101116 From 1550  iWeNhle Consolidated Invoices" xfId="7391" xr:uid="{00000000-0005-0000-0000-0000D21C0000}"/>
    <cellStyle name="R_061107 Calc Sheet_20090315 CED Project support_update_20101116 From 1550  iWeNhle Consolidated Invoices_20110725chk1 DGR ice Timesheet data - July 2011" xfId="7392" xr:uid="{00000000-0005-0000-0000-0000D31C0000}"/>
    <cellStyle name="R_061107 Calc Sheet_20090315 CED Project support_update_2010825 Assessment &amp; invoice Task 0063 BoP ice services" xfId="7393" xr:uid="{00000000-0005-0000-0000-0000D41C0000}"/>
    <cellStyle name="R_061107 Calc Sheet_20090315 CED Project support_update_Agreed Final Hours" xfId="7394" xr:uid="{00000000-0005-0000-0000-0000D51C0000}"/>
    <cellStyle name="R_061107 Calc Sheet_20090315 CED Project support_update_CHECK 20091116JvD Updated Kusile Coal &amp; Ash allocation of hrs" xfId="7395" xr:uid="{00000000-0005-0000-0000-0000D61C0000}"/>
    <cellStyle name="R_061107 Calc Sheet_20090317 CED Project support_update" xfId="7396" xr:uid="{00000000-0005-0000-0000-0000D71C0000}"/>
    <cellStyle name="R_061107 Calc Sheet_20090425 Napo CHECK Kusile task orders 25  26" xfId="7397" xr:uid="{00000000-0005-0000-0000-0000D81C0000}"/>
    <cellStyle name="R_061107 Calc Sheet_20090425 Napo CHECK Kusile task orders 25  26_20110725chk1 DGR ice Timesheet data - July 2011" xfId="7398" xr:uid="{00000000-0005-0000-0000-0000D91C0000}"/>
    <cellStyle name="R_061107 Calc Sheet_20090425 Task order 03 ice services assessment" xfId="7399" xr:uid="{00000000-0005-0000-0000-0000DA1C0000}"/>
    <cellStyle name="R_061107 Calc Sheet_20090425 Task order 04 ice services assessment" xfId="7400" xr:uid="{00000000-0005-0000-0000-0000DB1C0000}"/>
    <cellStyle name="R_061107 Calc Sheet_20090425 Task Order 31 ice services assessment" xfId="7401" xr:uid="{00000000-0005-0000-0000-0000DC1C0000}"/>
    <cellStyle name="R_061107 Calc Sheet_20090522 CED Project support services" xfId="7402" xr:uid="{00000000-0005-0000-0000-0000DD1C0000}"/>
    <cellStyle name="R_061107 Calc Sheet_20090522 CED Project support services_20110725chk1 DGR ice Timesheet data - July 2011" xfId="7403" xr:uid="{00000000-0005-0000-0000-0000DE1C0000}"/>
    <cellStyle name="R_061107 Calc Sheet_20090630 Extn Komati Time &amp; Cost" xfId="7404" xr:uid="{00000000-0005-0000-0000-0000DF1C0000}"/>
    <cellStyle name="R_061107 Calc Sheet_20090715 Extn Komati Time &amp; Cost" xfId="7405" xr:uid="{00000000-0005-0000-0000-0000E01C0000}"/>
    <cellStyle name="R_061107 Calc Sheet_20090725 Task order 02 ice services assessment" xfId="7406" xr:uid="{00000000-0005-0000-0000-0000E11C0000}"/>
    <cellStyle name="R_061107 Calc Sheet_20090725 Task order 03 ice services assessment" xfId="7407" xr:uid="{00000000-0005-0000-0000-0000E21C0000}"/>
    <cellStyle name="R_061107 Calc Sheet_20090725 Task order 04 ice services assessment" xfId="7408" xr:uid="{00000000-0005-0000-0000-0000E31C0000}"/>
    <cellStyle name="R_061107 Calc Sheet_20090725 Task order 08 ice services assessment" xfId="7409" xr:uid="{00000000-0005-0000-0000-0000E41C0000}"/>
    <cellStyle name="R_061107 Calc Sheet_20090725 Task Order 09 ice services assessment" xfId="7410" xr:uid="{00000000-0005-0000-0000-0000E51C0000}"/>
    <cellStyle name="R_061107 Calc Sheet_20090725 Task order 34 ice services assessment" xfId="7411" xr:uid="{00000000-0005-0000-0000-0000E61C0000}"/>
    <cellStyle name="R_061107 Calc Sheet_20090725rev Extn Komati Time &amp; Cost" xfId="7412" xr:uid="{00000000-0005-0000-0000-0000E71C0000}"/>
    <cellStyle name="R_061107 Calc Sheet_20090825rev Extn Komati Time &amp; Cost" xfId="7413" xr:uid="{00000000-0005-0000-0000-0000E81C0000}"/>
    <cellStyle name="R_061107 Calc Sheet_20090907 hour alloc Status Task order Nos 35  36 Diesel Gen  UPS" xfId="7414" xr:uid="{00000000-0005-0000-0000-0000E91C0000}"/>
    <cellStyle name="R_061107 Calc Sheet_20090907 hour alloc Status Task order Nos 35  36 Diesel Gen  UPS_20110725chk1 DGR ice Timesheet data - July 2011" xfId="7415" xr:uid="{00000000-0005-0000-0000-0000EA1C0000}"/>
    <cellStyle name="R_061107 Calc Sheet_20090908 Extn Komati Time &amp; Cost" xfId="7416" xr:uid="{00000000-0005-0000-0000-0000EB1C0000}"/>
    <cellStyle name="R_061107 Calc Sheet_20090925rev Extn Komati Time &amp; Cost" xfId="7417" xr:uid="{00000000-0005-0000-0000-0000EC1C0000}"/>
    <cellStyle name="R_061107 Calc Sheet_20090925tm Komati Hrs &amp; km ice services" xfId="7418" xr:uid="{00000000-0005-0000-0000-0000ED1C0000}"/>
    <cellStyle name="R_061107 Calc Sheet_20090925tm Komati Hrs &amp; km ice services_20100225rev Extn Komati Time &amp; Cost" xfId="7419" xr:uid="{00000000-0005-0000-0000-0000EE1C0000}"/>
    <cellStyle name="R_061107 Calc Sheet_20090925tm Komati Hrs &amp; km ice services_20100225rev1 Extn Komati Time &amp; Cost" xfId="7420" xr:uid="{00000000-0005-0000-0000-0000EF1C0000}"/>
    <cellStyle name="R_061107 Calc Sheet_20090925tm Komati Hrs &amp; km ice services_20100325 Extn Komati Time &amp; Cost" xfId="7421" xr:uid="{00000000-0005-0000-0000-0000F01C0000}"/>
    <cellStyle name="R_061107 Calc Sheet_20090925tm Komati Hrs &amp; km ice services_20100325rev Extn Komati Time &amp; Cost" xfId="7422" xr:uid="{00000000-0005-0000-0000-0000F11C0000}"/>
    <cellStyle name="R_061107 Calc Sheet_20090925tm Komati Hrs &amp; km ice services_20100325tm Extn Komati Hours &amp; km" xfId="7423" xr:uid="{00000000-0005-0000-0000-0000F21C0000}"/>
    <cellStyle name="R_061107 Calc Sheet_20090925tm Komati Hrs &amp; km ice services_20100423 Extn Komati Time &amp; Cost" xfId="7424" xr:uid="{00000000-0005-0000-0000-0000F31C0000}"/>
    <cellStyle name="R_061107 Calc Sheet_20090925tm Komati Hrs &amp; km ice services_20100525 Extn Komati Time &amp; Cost" xfId="7425" xr:uid="{00000000-0005-0000-0000-0000F41C0000}"/>
    <cellStyle name="R_061107 Calc Sheet_20090925tm Komati Hrs &amp; km ice services_20100525cm Komati assessment Hrs &amp; km_2" xfId="7426" xr:uid="{00000000-0005-0000-0000-0000F51C0000}"/>
    <cellStyle name="R_061107 Calc Sheet_20090925tm Komati Hrs &amp; km ice services_20100625 Extn Komati Time &amp; Cost" xfId="7427" xr:uid="{00000000-0005-0000-0000-0000F61C0000}"/>
    <cellStyle name="R_061107 Calc Sheet_20090925tm Komati Hrs &amp; km ice services_20100625cm Komati services assessment hrs &amp; km" xfId="7428" xr:uid="{00000000-0005-0000-0000-0000F71C0000}"/>
    <cellStyle name="R_061107 Calc Sheet_20090925tm Komati Hrs &amp; km ice services_20100721cm Komati Services Hours &amp; km" xfId="7429" xr:uid="{00000000-0005-0000-0000-0000F81C0000}"/>
    <cellStyle name="R_061107 Calc Sheet_20090925tm Komati Hrs &amp; km ice services_20100721tm Komati Services Hours &amp; km" xfId="7430" xr:uid="{00000000-0005-0000-0000-0000F91C0000}"/>
    <cellStyle name="R_061107 Calc Sheet_20090925tm Komati Hrs &amp; km ice services_20100725rev2 Extn Komati Time &amp; Cost" xfId="7431" xr:uid="{00000000-0005-0000-0000-0000FA1C0000}"/>
    <cellStyle name="R_061107 Calc Sheet_20090925tm Komati Hrs &amp; km ice services_20100825cm Komati Services Hours &amp; km" xfId="7432" xr:uid="{00000000-0005-0000-0000-0000FB1C0000}"/>
    <cellStyle name="R_061107 Calc Sheet_20090925tm Komati Hrs &amp; km ice services_20100825Rev Extn Komati Time &amp; Cost" xfId="7433" xr:uid="{00000000-0005-0000-0000-0000FC1C0000}"/>
    <cellStyle name="R_061107 Calc Sheet_20090925tm Komati Hrs &amp; km ice services_20100925REV Assessment 4600005911 Komati ice services" xfId="7434" xr:uid="{00000000-0005-0000-0000-0000FD1C0000}"/>
    <cellStyle name="R_061107 Calc Sheet_20090925tm Komati Hrs &amp; km ice services_20100925REV Assessment 4600005911 Komati ice services_20110725chk1 DGR ice Timesheet data - July 2011" xfId="7435" xr:uid="{00000000-0005-0000-0000-0000FE1C0000}"/>
    <cellStyle name="R_061107 Calc Sheet_20090925tm Komati Hrs &amp; km ice services_20100928 Extn Komati Time &amp; Cost" xfId="7436" xr:uid="{00000000-0005-0000-0000-0000FF1C0000}"/>
    <cellStyle name="R_061107 Calc Sheet_20090925tm Komati Hrs &amp; km ice services_20100929rev check ICE daily capture 2010" xfId="7437" xr:uid="{00000000-0005-0000-0000-0000001D0000}"/>
    <cellStyle name="R_061107 Calc Sheet_20090925tm Komati Hrs &amp; km ice services_20101028 ice assessment &amp; invoice Oct2010" xfId="7438" xr:uid="{00000000-0005-0000-0000-0000011D0000}"/>
    <cellStyle name="R_061107 Calc Sheet_20090925tm Komati Hrs &amp; km ice services_2010425cm Extn Komati Hours &amp; km" xfId="7439" xr:uid="{00000000-0005-0000-0000-0000021D0000}"/>
    <cellStyle name="R_061107 Calc Sheet_20090925tm Komati Hrs &amp; km ice services_2010425tm Extn Komati Hours &amp; km" xfId="7440" xr:uid="{00000000-0005-0000-0000-0000031D0000}"/>
    <cellStyle name="R_061107 Calc Sheet_20090925tm Komati Hrs &amp; km ice services_20110725chk1 DGR ice Timesheet data - July 2011" xfId="7441" xr:uid="{00000000-0005-0000-0000-0000041D0000}"/>
    <cellStyle name="R_061107 Calc Sheet_20091025 Task order 02 ice services assessment" xfId="7442" xr:uid="{00000000-0005-0000-0000-0000051D0000}"/>
    <cellStyle name="R_061107 Calc Sheet_20091025 Task order 03 ice services assessment" xfId="7443" xr:uid="{00000000-0005-0000-0000-0000061D0000}"/>
    <cellStyle name="R_061107 Calc Sheet_20091025 Task order 04 ice services assessment" xfId="7444" xr:uid="{00000000-0005-0000-0000-0000071D0000}"/>
    <cellStyle name="R_061107 Calc Sheet_20091025 Task order 08 ice services assessment" xfId="7445" xr:uid="{00000000-0005-0000-0000-0000081D0000}"/>
    <cellStyle name="R_061107 Calc Sheet_20091025 Task Order 09 ice services assessment" xfId="7446" xr:uid="{00000000-0005-0000-0000-0000091D0000}"/>
    <cellStyle name="R_061107 Calc Sheet_20091025 Task Order 12 ice services assessment" xfId="7447" xr:uid="{00000000-0005-0000-0000-00000A1D0000}"/>
    <cellStyle name="R_061107 Calc Sheet_20091025 Task Order 18 ice services assessment" xfId="7448" xr:uid="{00000000-0005-0000-0000-00000B1D0000}"/>
    <cellStyle name="R_061107 Calc Sheet_20091025 Task Order 20 ice services assessment" xfId="7449" xr:uid="{00000000-0005-0000-0000-00000C1D0000}"/>
    <cellStyle name="R_061107 Calc Sheet_20091025 Task Order 22 ice services assessment" xfId="7450" xr:uid="{00000000-0005-0000-0000-00000D1D0000}"/>
    <cellStyle name="R_061107 Calc Sheet_20091025 Task Order 24 ice services assessment" xfId="7451" xr:uid="{00000000-0005-0000-0000-00000E1D0000}"/>
    <cellStyle name="R_061107 Calc Sheet_20091025 Task Order 25 ice services assessment" xfId="7452" xr:uid="{00000000-0005-0000-0000-00000F1D0000}"/>
    <cellStyle name="R_061107 Calc Sheet_20091025 Task Order 25&amp;26 ice services assessment" xfId="7453" xr:uid="{00000000-0005-0000-0000-0000101D0000}"/>
    <cellStyle name="R_061107 Calc Sheet_20091025 Task Order 26 ice services assessment" xfId="7454" xr:uid="{00000000-0005-0000-0000-0000111D0000}"/>
    <cellStyle name="R_061107 Calc Sheet_20091025 Task Order 28 ice services assessment Mercury SS" xfId="7455" xr:uid="{00000000-0005-0000-0000-0000121D0000}"/>
    <cellStyle name="R_061107 Calc Sheet_20091025 Task Order 29 ice services assessment" xfId="7456" xr:uid="{00000000-0005-0000-0000-0000131D0000}"/>
    <cellStyle name="R_061107 Calc Sheet_20091025 Task Order 31 ice services assessment" xfId="7457" xr:uid="{00000000-0005-0000-0000-0000141D0000}"/>
    <cellStyle name="R_061107 Calc Sheet_20091025 Task Order 33 ice services assessment" xfId="7458" xr:uid="{00000000-0005-0000-0000-0000151D0000}"/>
    <cellStyle name="R_061107 Calc Sheet_20091025 Task Order 34 ice services assessment" xfId="7459" xr:uid="{00000000-0005-0000-0000-0000161D0000}"/>
    <cellStyle name="R_061107 Calc Sheet_20091025 Task Order 35 ice services assessment" xfId="7460" xr:uid="{00000000-0005-0000-0000-0000171D0000}"/>
    <cellStyle name="R_061107 Calc Sheet_20091025 Task Order 36 ice services assessment" xfId="7461" xr:uid="{00000000-0005-0000-0000-0000181D0000}"/>
    <cellStyle name="R_061107 Calc Sheet_20091025 Task Order 37 ice services assessment" xfId="7462" xr:uid="{00000000-0005-0000-0000-0000191D0000}"/>
    <cellStyle name="R_061107 Calc Sheet_20091025 Task Order 37 Revised split ice services assessment" xfId="7463" xr:uid="{00000000-0005-0000-0000-00001A1D0000}"/>
    <cellStyle name="R_061107 Calc Sheet_20091025 Task Order 39 ice services assessment" xfId="7464" xr:uid="{00000000-0005-0000-0000-00001B1D0000}"/>
    <cellStyle name="R_061107 Calc Sheet_20091025 Task Order 40 ice services assessment" xfId="7465" xr:uid="{00000000-0005-0000-0000-00001C1D0000}"/>
    <cellStyle name="R_061107 Calc Sheet_20091025 Task Order 41 ice services assessment &amp; invoice" xfId="7466" xr:uid="{00000000-0005-0000-0000-00001D1D0000}"/>
    <cellStyle name="R_061107 Calc Sheet_20091025 Task Order 42 ice services assessment" xfId="7467" xr:uid="{00000000-0005-0000-0000-00001E1D0000}"/>
    <cellStyle name="R_061107 Calc Sheet_20091025 Task Order 43 ice services assessment" xfId="7468" xr:uid="{00000000-0005-0000-0000-00001F1D0000}"/>
    <cellStyle name="R_061107 Calc Sheet_20091025 Task Order 44 ice services assessment" xfId="7469" xr:uid="{00000000-0005-0000-0000-0000201D0000}"/>
    <cellStyle name="R_061107 Calc Sheet_20091025cm Komati Hrs &amp; km ice services" xfId="7470" xr:uid="{00000000-0005-0000-0000-0000211D0000}"/>
    <cellStyle name="R_061107 Calc Sheet_20091025Rev Task Order 26 ice services assessment" xfId="7471" xr:uid="{00000000-0005-0000-0000-0000221D0000}"/>
    <cellStyle name="R_061107 Calc Sheet_20091025rev1 Extn Komati Time &amp; Cost" xfId="7472" xr:uid="{00000000-0005-0000-0000-0000231D0000}"/>
    <cellStyle name="R_061107 Calc Sheet_20091025rev2 Extn Komati Time &amp; Cost" xfId="7473" xr:uid="{00000000-0005-0000-0000-0000241D0000}"/>
    <cellStyle name="R_061107 Calc Sheet_20091030rev3 CED Project support services" xfId="7474" xr:uid="{00000000-0005-0000-0000-0000251D0000}"/>
    <cellStyle name="R_061107 Calc Sheet_20091030rev3 CED Project support services_20110725chk1 DGR ice Timesheet data - July 2011" xfId="7475" xr:uid="{00000000-0005-0000-0000-0000261D0000}"/>
    <cellStyle name="R_061107 Calc Sheet_200911 chk Task 41 Kusile Silos forecast" xfId="7476" xr:uid="{00000000-0005-0000-0000-0000271D0000}"/>
    <cellStyle name="R_061107 Calc Sheet_200911 chk Task 41 Kusile Silos forecast_20110725chk1 DGR ice Timesheet data - July 2011" xfId="7477" xr:uid="{00000000-0005-0000-0000-0000281D0000}"/>
    <cellStyle name="R_061107 Calc Sheet_200911 Task Order 46 ice services Forecast" xfId="7478" xr:uid="{00000000-0005-0000-0000-0000291D0000}"/>
    <cellStyle name="R_061107 Calc Sheet_200911 Task Order 46 ice services Forecast_20110725chk1 DGR ice Timesheet data - July 2011" xfId="7479" xr:uid="{00000000-0005-0000-0000-00002A1D0000}"/>
    <cellStyle name="R_061107 Calc Sheet_20091101rev CED Project support services" xfId="7480" xr:uid="{00000000-0005-0000-0000-00002B1D0000}"/>
    <cellStyle name="R_061107 Calc Sheet_20091101rev CED Project support services_20110725chk1 DGR ice Timesheet data - July 2011" xfId="7481" xr:uid="{00000000-0005-0000-0000-00002C1D0000}"/>
    <cellStyle name="R_061107 Calc Sheet_20091102 CED Project support services" xfId="7482" xr:uid="{00000000-0005-0000-0000-00002D1D0000}"/>
    <cellStyle name="R_061107 Calc Sheet_20091102 CED Project support services_20110725chk1 DGR ice Timesheet data - July 2011" xfId="7483" xr:uid="{00000000-0005-0000-0000-00002E1D0000}"/>
    <cellStyle name="R_061107 Calc Sheet_20091103 CED Project support services" xfId="7484" xr:uid="{00000000-0005-0000-0000-00002F1D0000}"/>
    <cellStyle name="R_061107 Calc Sheet_20091103 CED Project support services_20110725chk1 DGR ice Timesheet data - July 2011" xfId="7485" xr:uid="{00000000-0005-0000-0000-0000301D0000}"/>
    <cellStyle name="R_061107 Calc Sheet_20091104 CED Project support services" xfId="7486" xr:uid="{00000000-0005-0000-0000-0000311D0000}"/>
    <cellStyle name="R_061107 Calc Sheet_20091104 CED Project support services_20110725chk1 DGR ice Timesheet data - July 2011" xfId="7487" xr:uid="{00000000-0005-0000-0000-0000321D0000}"/>
    <cellStyle name="R_061107 Calc Sheet_20091105 CED Project support services" xfId="7488" xr:uid="{00000000-0005-0000-0000-0000331D0000}"/>
    <cellStyle name="R_061107 Calc Sheet_20091105 CED Project support services_20110725chk1 DGR ice Timesheet data - July 2011" xfId="7489" xr:uid="{00000000-0005-0000-0000-0000341D0000}"/>
    <cellStyle name="R_061107 Calc Sheet_20091125 Task order 02 ice services assessment" xfId="7490" xr:uid="{00000000-0005-0000-0000-0000351D0000}"/>
    <cellStyle name="R_061107 Calc Sheet_20091125 Task order 04 ice services assessment" xfId="7491" xr:uid="{00000000-0005-0000-0000-0000361D0000}"/>
    <cellStyle name="R_061107 Calc Sheet_20091125 Task Order 31 ice services assessment &amp; invoice" xfId="7492" xr:uid="{00000000-0005-0000-0000-0000371D0000}"/>
    <cellStyle name="R_061107 Calc Sheet_20091125 Task Order 32 ice services assessment" xfId="7493" xr:uid="{00000000-0005-0000-0000-0000381D0000}"/>
    <cellStyle name="R_061107 Calc Sheet_20091125 Task Order 47 ice services assessment" xfId="7494" xr:uid="{00000000-0005-0000-0000-0000391D0000}"/>
    <cellStyle name="R_061107 Calc Sheet_20091125cindy Komati Hrs &amp; km ice services" xfId="7495" xr:uid="{00000000-0005-0000-0000-00003A1D0000}"/>
    <cellStyle name="R_061107 Calc Sheet_20091125tm rev Komati Hrs &amp; km ice services" xfId="7496" xr:uid="{00000000-0005-0000-0000-00003B1D0000}"/>
    <cellStyle name="R_061107 Calc Sheet_200911rev Extn Komati Time &amp; Cost" xfId="7497" xr:uid="{00000000-0005-0000-0000-00003C1D0000}"/>
    <cellStyle name="R_061107 Calc Sheet_20091208 CED Project support services_nic003" xfId="7498" xr:uid="{00000000-0005-0000-0000-00003D1D0000}"/>
    <cellStyle name="R_061107 Calc Sheet_20091208 CED Project support services_nic003_20110725chk1 DGR ice Timesheet data - July 2011" xfId="7499" xr:uid="{00000000-0005-0000-0000-00003E1D0000}"/>
    <cellStyle name="R_061107 Calc Sheet_20091209 CED Task order list" xfId="7500" xr:uid="{00000000-0005-0000-0000-00003F1D0000}"/>
    <cellStyle name="R_061107 Calc Sheet_20091209 CED Task order list_20110725chk1 DGR ice Timesheet data - July 2011" xfId="7501" xr:uid="{00000000-0005-0000-0000-0000401D0000}"/>
    <cellStyle name="R_061107 Calc Sheet_20091211 Task 29 Forecast ice services" xfId="7502" xr:uid="{00000000-0005-0000-0000-0000411D0000}"/>
    <cellStyle name="R_061107 Calc Sheet_20091211 Task 51 Forecast ice services" xfId="7503" xr:uid="{00000000-0005-0000-0000-0000421D0000}"/>
    <cellStyle name="R_061107 Calc Sheet_20091214 CED Project support services" xfId="7504" xr:uid="{00000000-0005-0000-0000-0000431D0000}"/>
    <cellStyle name="R_061107 Calc Sheet_20091214 CED Project support services_20110725chk1 DGR ice Timesheet data - July 2011" xfId="7505" xr:uid="{00000000-0005-0000-0000-0000441D0000}"/>
    <cellStyle name="R_061107 Calc Sheet_20091225 Task order 04 ice services assessment &amp; invoice" xfId="7506" xr:uid="{00000000-0005-0000-0000-0000451D0000}"/>
    <cellStyle name="R_061107 Calc Sheet_20091225 Task Order 20 ice services assessment &amp; invoice" xfId="7507" xr:uid="{00000000-0005-0000-0000-0000461D0000}"/>
    <cellStyle name="R_061107 Calc Sheet_20091225 Task order 46 assessment &amp; invoice" xfId="7508" xr:uid="{00000000-0005-0000-0000-0000471D0000}"/>
    <cellStyle name="R_061107 Calc Sheet_20091225 Task order 46 assessment &amp; invoice_20110725chk1 DGR ice Timesheet data - July 2011" xfId="7509" xr:uid="{00000000-0005-0000-0000-0000481D0000}"/>
    <cellStyle name="R_061107 Calc Sheet_20091230 CED Project support services" xfId="7510" xr:uid="{00000000-0005-0000-0000-0000491D0000}"/>
    <cellStyle name="R_061107 Calc Sheet_20091230 CED Project support services_20110725chk1 DGR ice Timesheet data - July 2011" xfId="7511" xr:uid="{00000000-0005-0000-0000-00004A1D0000}"/>
    <cellStyle name="R_061107 Calc Sheet_20091230rev1 CED Project support services" xfId="7512" xr:uid="{00000000-0005-0000-0000-00004B1D0000}"/>
    <cellStyle name="R_061107 Calc Sheet_20091230rev1 CED Project support services_20110725chk1 DGR ice Timesheet data - July 2011" xfId="7513" xr:uid="{00000000-0005-0000-0000-00004C1D0000}"/>
    <cellStyle name="R_061107 Calc Sheet_20091231 Task 52 Forecast ice services" xfId="7514" xr:uid="{00000000-0005-0000-0000-00004D1D0000}"/>
    <cellStyle name="R_061107 Calc Sheet_200912rev1 Extn Komati Time &amp; Cost" xfId="7515" xr:uid="{00000000-0005-0000-0000-00004E1D0000}"/>
    <cellStyle name="R_061107 Calc Sheet_20100104 CED Project support services" xfId="7516" xr:uid="{00000000-0005-0000-0000-00004F1D0000}"/>
    <cellStyle name="R_061107 Calc Sheet_20100104 CED Project support services_20110725chk1 DGR ice Timesheet data - July 2011" xfId="7517" xr:uid="{00000000-0005-0000-0000-0000501D0000}"/>
    <cellStyle name="R_061107 Calc Sheet_20100125 Task 51 Hrs to date ice services" xfId="7518" xr:uid="{00000000-0005-0000-0000-0000511D0000}"/>
    <cellStyle name="R_061107 Calc Sheet_20100125 Task 51 Hrs to date ice services_20110725chk1 DGR ice Timesheet data - July 2011" xfId="7519" xr:uid="{00000000-0005-0000-0000-0000521D0000}"/>
    <cellStyle name="R_061107 Calc Sheet_20100125 Task order 02 ice assessment hours" xfId="7520" xr:uid="{00000000-0005-0000-0000-0000531D0000}"/>
    <cellStyle name="R_061107 Calc Sheet_20100125 Task order 02 ice services assessment" xfId="7521" xr:uid="{00000000-0005-0000-0000-0000541D0000}"/>
    <cellStyle name="R_061107 Calc Sheet_20100125 Task Order 20 ice services assessment &amp; invoice" xfId="7522" xr:uid="{00000000-0005-0000-0000-0000551D0000}"/>
    <cellStyle name="R_061107 Calc Sheet_20100125 Task Order 45 ice services assessment" xfId="7523" xr:uid="{00000000-0005-0000-0000-0000561D0000}"/>
    <cellStyle name="R_061107 Calc Sheet_20100125 Task Order 51 ice services assessment &amp; invoice" xfId="7524" xr:uid="{00000000-0005-0000-0000-0000571D0000}"/>
    <cellStyle name="R_061107 Calc Sheet_20100125cm Komati Hrs &amp; km ice services" xfId="7525" xr:uid="{00000000-0005-0000-0000-0000581D0000}"/>
    <cellStyle name="R_061107 Calc Sheet_20100125dm Task Order 20 ice services assessment &amp; invoice" xfId="7526" xr:uid="{00000000-0005-0000-0000-0000591D0000}"/>
    <cellStyle name="R_061107 Calc Sheet_20100125rev Extn Komati Time &amp; Cost" xfId="7527" xr:uid="{00000000-0005-0000-0000-00005A1D0000}"/>
    <cellStyle name="R_061107 Calc Sheet_20100210Rev CED Project support services" xfId="7528" xr:uid="{00000000-0005-0000-0000-00005B1D0000}"/>
    <cellStyle name="R_061107 Calc Sheet_20100210Rev CED Project support services_20110725chk1 DGR ice Timesheet data - July 2011" xfId="7529" xr:uid="{00000000-0005-0000-0000-00005C1D0000}"/>
    <cellStyle name="R_061107 Calc Sheet_20100225 Task order 04 ice services assessment &amp; invoice" xfId="7530" xr:uid="{00000000-0005-0000-0000-00005D1D0000}"/>
    <cellStyle name="R_061107 Calc Sheet_20100225rev Extn Komati Time &amp; Cost" xfId="7531" xr:uid="{00000000-0005-0000-0000-00005E1D0000}"/>
    <cellStyle name="R_061107 Calc Sheet_20100225rev1 Extn Komati Time &amp; Cost" xfId="7532" xr:uid="{00000000-0005-0000-0000-00005F1D0000}"/>
    <cellStyle name="R_061107 Calc Sheet_20100302 Task No 13 Gen Transf proposal ice services" xfId="7533" xr:uid="{00000000-0005-0000-0000-0000601D0000}"/>
    <cellStyle name="R_061107 Calc Sheet_20100304 CED Project support services" xfId="7534" xr:uid="{00000000-0005-0000-0000-0000611D0000}"/>
    <cellStyle name="R_061107 Calc Sheet_20100304 CED Project support services_20110725chk1 DGR ice Timesheet data - July 2011" xfId="7535" xr:uid="{00000000-0005-0000-0000-0000621D0000}"/>
    <cellStyle name="R_061107 Calc Sheet_20100304rev1 CED Project support services" xfId="7536" xr:uid="{00000000-0005-0000-0000-0000631D0000}"/>
    <cellStyle name="R_061107 Calc Sheet_20100304rev1 CED Project support services_20110725chk1 DGR ice Timesheet data - July 2011" xfId="7537" xr:uid="{00000000-0005-0000-0000-0000641D0000}"/>
    <cellStyle name="R_061107 Calc Sheet_20100325 Extn Komati Time &amp; Cost" xfId="7538" xr:uid="{00000000-0005-0000-0000-0000651D0000}"/>
    <cellStyle name="R_061107 Calc Sheet_20100325 Task 51 Hrs to date ice services" xfId="7539" xr:uid="{00000000-0005-0000-0000-0000661D0000}"/>
    <cellStyle name="R_061107 Calc Sheet_20100325 Task 51 Hrs to date ice services_20110725chk1 DGR ice Timesheet data - July 2011" xfId="7540" xr:uid="{00000000-0005-0000-0000-0000671D0000}"/>
    <cellStyle name="R_061107 Calc Sheet_20100325 Task order 02 ice services assessment &amp; invoice" xfId="7541" xr:uid="{00000000-0005-0000-0000-0000681D0000}"/>
    <cellStyle name="R_061107 Calc Sheet_20100325 Task order 02 ice services Turbine details" xfId="7542" xr:uid="{00000000-0005-0000-0000-0000691D0000}"/>
    <cellStyle name="R_061107 Calc Sheet_20100325 Task order 02 ice services Turbine details_20110725chk1 DGR ice Timesheet data - July 2011" xfId="7543" xr:uid="{00000000-0005-0000-0000-00006A1D0000}"/>
    <cellStyle name="R_061107 Calc Sheet_20100325rev Extn Komati Time &amp; Cost" xfId="7544" xr:uid="{00000000-0005-0000-0000-00006B1D0000}"/>
    <cellStyle name="R_061107 Calc Sheet_20100325tm Extn Komati Hours &amp; km" xfId="7545" xr:uid="{00000000-0005-0000-0000-00006C1D0000}"/>
    <cellStyle name="R_061107 Calc Sheet_20100329 Updated Task 53 Gen Transf Forecast ice services" xfId="7546" xr:uid="{00000000-0005-0000-0000-00006D1D0000}"/>
    <cellStyle name="R_061107 Calc Sheet_20100408 Task No 0012 FGD proposal ice services" xfId="7547" xr:uid="{00000000-0005-0000-0000-00006E1D0000}"/>
    <cellStyle name="R_061107 Calc Sheet_20100423 Extn Komati Time &amp; Cost" xfId="7548" xr:uid="{00000000-0005-0000-0000-00006F1D0000}"/>
    <cellStyle name="R_061107 Calc Sheet_20100425 Task 29 Limestone Hrs ice services" xfId="7549" xr:uid="{00000000-0005-0000-0000-0000701D0000}"/>
    <cellStyle name="R_061107 Calc Sheet_20100425 Task 29 Limestone Hrs ice services_20110725chk1 DGR ice Timesheet data - July 2011" xfId="7550" xr:uid="{00000000-0005-0000-0000-0000711D0000}"/>
    <cellStyle name="R_061107 Calc Sheet_20100425 Task Order 29 ice services assessment &amp; invoice" xfId="7551" xr:uid="{00000000-0005-0000-0000-0000721D0000}"/>
    <cellStyle name="R_061107 Calc Sheet_20100425 Task Order 51 ice services assessment &amp; invoice" xfId="7552" xr:uid="{00000000-0005-0000-0000-0000731D0000}"/>
    <cellStyle name="R_061107 Calc Sheet_20100429 CED Project support Timesheet current" xfId="7553" xr:uid="{00000000-0005-0000-0000-0000741D0000}"/>
    <cellStyle name="R_061107 Calc Sheet_20100429 CED Project support Timesheet current_20110725chk1 DGR ice Timesheet data - July 2011" xfId="7554" xr:uid="{00000000-0005-0000-0000-0000751D0000}"/>
    <cellStyle name="R_061107 Calc Sheet_20100511 Task 63 BoP hrs" xfId="7555" xr:uid="{00000000-0005-0000-0000-0000761D0000}"/>
    <cellStyle name="R_061107 Calc Sheet_20100511 Task 63 BoP hrs_20110725chk1 DGR ice Timesheet data - July 2011" xfId="7556" xr:uid="{00000000-0005-0000-0000-0000771D0000}"/>
    <cellStyle name="R_061107 Calc Sheet_20100518 Medupi March 2010 summary" xfId="7557" xr:uid="{00000000-0005-0000-0000-0000781D0000}"/>
    <cellStyle name="R_061107 Calc Sheet_20100525 Extn Komati Time &amp; Cost" xfId="7558" xr:uid="{00000000-0005-0000-0000-0000791D0000}"/>
    <cellStyle name="R_061107 Calc Sheet_20100525cm Komati assessment Hrs &amp; km_2" xfId="7559" xr:uid="{00000000-0005-0000-0000-00007A1D0000}"/>
    <cellStyle name="R_061107 Calc Sheet_20100625 Extn Komati Time &amp; Cost" xfId="7560" xr:uid="{00000000-0005-0000-0000-00007B1D0000}"/>
    <cellStyle name="R_061107 Calc Sheet_20100625 Turbine Summary weekly Timesheets" xfId="7561" xr:uid="{00000000-0005-0000-0000-00007C1D0000}"/>
    <cellStyle name="R_061107 Calc Sheet_20100625cm Komati services assessment hrs &amp; km" xfId="7562" xr:uid="{00000000-0005-0000-0000-00007D1D0000}"/>
    <cellStyle name="R_061107 Calc Sheet_20100721cm Komati Services Hours &amp; km" xfId="7563" xr:uid="{00000000-0005-0000-0000-00007E1D0000}"/>
    <cellStyle name="R_061107 Calc Sheet_20100721tm Komati Services Hours &amp; km" xfId="7564" xr:uid="{00000000-0005-0000-0000-00007F1D0000}"/>
    <cellStyle name="R_061107 Calc Sheet_20100725 Hrs to date Task 0063 BoP ice services" xfId="7565" xr:uid="{00000000-0005-0000-0000-0000801D0000}"/>
    <cellStyle name="R_061107 Calc Sheet_20100725 Hrs to date Task 0063 BoP ice services_20110725chk1 DGR ice Timesheet data - July 2011" xfId="7566" xr:uid="{00000000-0005-0000-0000-0000811D0000}"/>
    <cellStyle name="R_061107 Calc Sheet_20100725rev2 Extn Komati Time &amp; Cost" xfId="7567" xr:uid="{00000000-0005-0000-0000-0000821D0000}"/>
    <cellStyle name="R_061107 Calc Sheet_20100803 Task order 02 Turbine ice services assessment dvw" xfId="7568" xr:uid="{00000000-0005-0000-0000-0000831D0000}"/>
    <cellStyle name="R_061107 Calc Sheet_20100820 iWeNhle Consolidated Invoices" xfId="7569" xr:uid="{00000000-0005-0000-0000-0000841D0000}"/>
    <cellStyle name="R_061107 Calc Sheet_20100820 iWeNhle Consolidated Invoices_20110725chk1 DGR ice Timesheet data - July 2011" xfId="7570" xr:uid="{00000000-0005-0000-0000-0000851D0000}"/>
    <cellStyle name="R_061107 Calc Sheet_20100825cm Komati Services Hours &amp; km" xfId="7571" xr:uid="{00000000-0005-0000-0000-0000861D0000}"/>
    <cellStyle name="R_061107 Calc Sheet_20100825Rev Extn Komati Time &amp; Cost" xfId="7572" xr:uid="{00000000-0005-0000-0000-0000871D0000}"/>
    <cellStyle name="R_061107 Calc Sheet_20100902 Task order 02 Turbine ice services Ass &amp; Inv" xfId="7573" xr:uid="{00000000-0005-0000-0000-0000881D0000}"/>
    <cellStyle name="R_061107 Calc Sheet_20100913 CED Project support Timesheet current" xfId="7574" xr:uid="{00000000-0005-0000-0000-0000891D0000}"/>
    <cellStyle name="R_061107 Calc Sheet_20100913 CED Project support Timesheet current_20110725chk1 DGR ice Timesheet data - July 2011" xfId="7575" xr:uid="{00000000-0005-0000-0000-00008A1D0000}"/>
    <cellStyle name="R_061107 Calc Sheet_20100925REV Assessment 4600005911 Komati ice services" xfId="7576" xr:uid="{00000000-0005-0000-0000-00008B1D0000}"/>
    <cellStyle name="R_061107 Calc Sheet_20100925REV Assessment 4600005911 Komati ice services_20110725chk1 DGR ice Timesheet data - July 2011" xfId="7577" xr:uid="{00000000-0005-0000-0000-00008C1D0000}"/>
    <cellStyle name="R_061107 Calc Sheet_20100928 Extn Komati Time &amp; Cost" xfId="7578" xr:uid="{00000000-0005-0000-0000-00008D1D0000}"/>
    <cellStyle name="R_061107 Calc Sheet_20100929rev check ICE daily capture 2010" xfId="7579" xr:uid="{00000000-0005-0000-0000-00008E1D0000}"/>
    <cellStyle name="R_061107 Calc Sheet_20101008 Task 53 Generation ice services assessment &amp; invoice" xfId="7580" xr:uid="{00000000-0005-0000-0000-00008F1D0000}"/>
    <cellStyle name="R_061107 Calc Sheet_20101012_ERA Deviations Analysis - Portfolio Report Rev-01" xfId="7581" xr:uid="{00000000-0005-0000-0000-0000901D0000}"/>
    <cellStyle name="R_061107 Calc Sheet_20101018_Challenge Session Revisions FINAL" xfId="7582" xr:uid="{00000000-0005-0000-0000-0000911D0000}"/>
    <cellStyle name="R_061107 Calc Sheet_20101020 info Task order 02 Turbine ice services assessmen" xfId="7583" xr:uid="{00000000-0005-0000-0000-0000921D0000}"/>
    <cellStyle name="R_061107 Calc Sheet_20101024 25Sep2010 Assess &amp; Inv Task order 02 Turbine ice services" xfId="7584" xr:uid="{00000000-0005-0000-0000-0000931D0000}"/>
    <cellStyle name="R_061107 Calc Sheet_20101028 ice assessment &amp; invoice Oct2010" xfId="7585" xr:uid="{00000000-0005-0000-0000-0000941D0000}"/>
    <cellStyle name="R_061107 Calc Sheet_20101109 CED Project support Timesheet current" xfId="7586" xr:uid="{00000000-0005-0000-0000-0000951D0000}"/>
    <cellStyle name="R_061107 Calc Sheet_20101109 CED Project support Timesheet current_20110725chk1 DGR ice Timesheet data - July 2011" xfId="7587" xr:uid="{00000000-0005-0000-0000-0000961D0000}"/>
    <cellStyle name="R_061107 Calc Sheet_20101109 Task 0064 Terr undergrd ice services" xfId="7588" xr:uid="{00000000-0005-0000-0000-0000971D0000}"/>
    <cellStyle name="R_061107 Calc Sheet_2010425cm Extn Komati Hours &amp; km" xfId="7589" xr:uid="{00000000-0005-0000-0000-0000981D0000}"/>
    <cellStyle name="R_061107 Calc Sheet_2010425tm Extn Komati Hours &amp; km" xfId="7590" xr:uid="{00000000-0005-0000-0000-0000991D0000}"/>
    <cellStyle name="R_061107 Calc Sheet_2010825 Assessment &amp; invoice Task 0063 BoP ice services" xfId="7591" xr:uid="{00000000-0005-0000-0000-00009A1D0000}"/>
    <cellStyle name="R_061107 Calc Sheet_20110725chk1 DGR ice Timesheet data - July 2011" xfId="7592" xr:uid="{00000000-0005-0000-0000-00009B1D0000}"/>
    <cellStyle name="R_061107 Calc Sheet_Agreed Final Hours" xfId="7593" xr:uid="{00000000-0005-0000-0000-00009C1D0000}"/>
    <cellStyle name="R_061107 Calc Sheet_Agreed Final Hours_20110725chk1 DGR ice Timesheet data - July 2011" xfId="7594" xr:uid="{00000000-0005-0000-0000-00009D1D0000}"/>
    <cellStyle name="R_061107 Calc Sheet_Boiler Package_Contract Control Logs Sep 2010" xfId="7595" xr:uid="{00000000-0005-0000-0000-00009E1D0000}"/>
    <cellStyle name="R_061107 Calc Sheet_Book1" xfId="7596" xr:uid="{00000000-0005-0000-0000-00009F1D0000}"/>
    <cellStyle name="R_061107 Calc Sheet_Book1_Cost Forecast_March " xfId="7597" xr:uid="{00000000-0005-0000-0000-0000A01D0000}"/>
    <cellStyle name="R_061107 Calc Sheet_Book1_PC Master Report" xfId="7598" xr:uid="{00000000-0005-0000-0000-0000A11D0000}"/>
    <cellStyle name="R_061107 Calc Sheet_Book1_Proposed Overall Monthly Cost Report - End March 2010" xfId="7599" xr:uid="{00000000-0005-0000-0000-0000A21D0000}"/>
    <cellStyle name="R_061107 Calc Sheet_CHECK 20091116JvD Updated Kusile Coal &amp; Ash allocation of hrs" xfId="7600" xr:uid="{00000000-0005-0000-0000-0000A31D0000}"/>
    <cellStyle name="R_061107 Calc Sheet_CHECK 20091116JvD Updated Kusile Coal &amp; Ash allocation of hrs_20110725chk1 DGR ice Timesheet data - July 2011" xfId="7601" xr:uid="{00000000-0005-0000-0000-0000A41D0000}"/>
    <cellStyle name="R_061107 Calc Sheet_Cindy ice Services assessment Hrs 25Jun2009" xfId="7602" xr:uid="{00000000-0005-0000-0000-0000A51D0000}"/>
    <cellStyle name="R_061107 Calc Sheet_Commited cost - January  2010" xfId="7603" xr:uid="{00000000-0005-0000-0000-0000A61D0000}"/>
    <cellStyle name="R_061107 Calc Sheet_Contract Log Register" xfId="7604" xr:uid="{00000000-0005-0000-0000-0000A71D0000}"/>
    <cellStyle name="R_061107 Calc Sheet_Contract Log Register 2" xfId="7605" xr:uid="{00000000-0005-0000-0000-0000A81D0000}"/>
    <cellStyle name="R_061107 Calc Sheet_Contract Log Register_Commited cost - January  2010" xfId="7606" xr:uid="{00000000-0005-0000-0000-0000A91D0000}"/>
    <cellStyle name="R_061107 Calc Sheet_Contract Log Register_Copy of MEDUPI Claim Register- (M-Drive)" xfId="7607" xr:uid="{00000000-0005-0000-0000-0000AA1D0000}"/>
    <cellStyle name="R_061107 Calc Sheet_Contract Log Register_Cost Forecast_March " xfId="7608" xr:uid="{00000000-0005-0000-0000-0000AB1D0000}"/>
    <cellStyle name="R_061107 Calc Sheet_Contract Log Register_October Claims Report (downloaded_06112009)" xfId="7609" xr:uid="{00000000-0005-0000-0000-0000AC1D0000}"/>
    <cellStyle name="R_061107 Calc Sheet_Contract Log Register_P10_Enabling_Civils_02_June_09_Rev1" xfId="7610" xr:uid="{00000000-0005-0000-0000-0000AD1D0000}"/>
    <cellStyle name="R_061107 Calc Sheet_Contract Log Register_P10_Enabling_Civils_02_June_09_Rev1_Cost Forecast_March " xfId="7611" xr:uid="{00000000-0005-0000-0000-0000AE1D0000}"/>
    <cellStyle name="R_061107 Calc Sheet_Contract Log Register_P10_Enabling_Civils_02_June_09_Rev1_PC Master Report" xfId="7612" xr:uid="{00000000-0005-0000-0000-0000AF1D0000}"/>
    <cellStyle name="R_061107 Calc Sheet_Contract Log Register_P10_Enabling_Civils_02_June_09_Rev1_Proposed Overall Monthly Cost Report - End March 2010" xfId="7613" xr:uid="{00000000-0005-0000-0000-0000B01D0000}"/>
    <cellStyle name="R_061107 Calc Sheet_Contract Log Register_P10_Enabling_Civils_02_May_09_final" xfId="7614" xr:uid="{00000000-0005-0000-0000-0000B11D0000}"/>
    <cellStyle name="R_061107 Calc Sheet_Contract Log Register_P10_Enabling_Civils_02_May_09_final_Cost Forecast_March " xfId="7615" xr:uid="{00000000-0005-0000-0000-0000B21D0000}"/>
    <cellStyle name="R_061107 Calc Sheet_Contract Log Register_P10_Enabling_Civils_02_May_09_final_PC Master Report" xfId="7616" xr:uid="{00000000-0005-0000-0000-0000B31D0000}"/>
    <cellStyle name="R_061107 Calc Sheet_Contract Log Register_P10_Enabling_Civils_02_May_09_final_Proposed Overall Monthly Cost Report - End March 2010" xfId="7617" xr:uid="{00000000-0005-0000-0000-0000B41D0000}"/>
    <cellStyle name="R_061107 Calc Sheet_Contract Log Register_PC Master Report" xfId="7618" xr:uid="{00000000-0005-0000-0000-0000B51D0000}"/>
    <cellStyle name="R_061107 Calc Sheet_Contract Log Register_PC Master Report Feb09 Rev1 HL (version 1)" xfId="7619" xr:uid="{00000000-0005-0000-0000-0000B61D0000}"/>
    <cellStyle name="R_061107 Calc Sheet_Contract Log Register_Proposed Overall Monthly Cost Report - End March 2010" xfId="7620" xr:uid="{00000000-0005-0000-0000-0000B71D0000}"/>
    <cellStyle name="R_061107 Calc Sheet_Contract Log Register_RC EXECUTIVE SUMMARY END Jan 2010. (version 2)" xfId="7621" xr:uid="{00000000-0005-0000-0000-0000B81D0000}"/>
    <cellStyle name="R_061107 Calc Sheet_Contract Log Register_RC EXECUTIVE SUMMARY END JULY 2009." xfId="7622" xr:uid="{00000000-0005-0000-0000-0000B91D0000}"/>
    <cellStyle name="R_061107 Calc Sheet_Contract Log Register_RC EXECUTIVE SUMMARY END JULY 2009._1" xfId="7623" xr:uid="{00000000-0005-0000-0000-0000BA1D0000}"/>
    <cellStyle name="R_061107 Calc Sheet_Contract Log Register_RC EXECUTIVE SUMMARY END JULY 2009._1_Cost Forecast_March " xfId="7624" xr:uid="{00000000-0005-0000-0000-0000BB1D0000}"/>
    <cellStyle name="R_061107 Calc Sheet_Contract Log Register_RC EXECUTIVE SUMMARY END JULY 2009._1_Proposed Overall Monthly Cost Report - End March 2010" xfId="7625" xr:uid="{00000000-0005-0000-0000-0000BC1D0000}"/>
    <cellStyle name="R_061107 Calc Sheet_Contract Log Register_RC EXECUTIVE SUMMARY END JULY 2009._Cost Forecast_March " xfId="7626" xr:uid="{00000000-0005-0000-0000-0000BD1D0000}"/>
    <cellStyle name="R_061107 Calc Sheet_Contract Log Register_RC EXECUTIVE SUMMARY END JULY 2009._PC Master Report" xfId="7627" xr:uid="{00000000-0005-0000-0000-0000BE1D0000}"/>
    <cellStyle name="R_061107 Calc Sheet_Contract Log Register_RC EXECUTIVE SUMMARY END JULY 2009._Proposed Overall Monthly Cost Report - End March 2010" xfId="7628" xr:uid="{00000000-0005-0000-0000-0000BF1D0000}"/>
    <cellStyle name="R_061107 Calc Sheet_Contract Log Register_RC EXECUTIVE SUMMARY END SEP 2009." xfId="7629" xr:uid="{00000000-0005-0000-0000-0000C01D0000}"/>
    <cellStyle name="R_061107 Calc Sheet_Copy of MEDUPI Claim Register- (M-Drive)" xfId="7630" xr:uid="{00000000-0005-0000-0000-0000C11D0000}"/>
    <cellStyle name="R_061107 Calc Sheet_Cost Forecast_March " xfId="7631" xr:uid="{00000000-0005-0000-0000-0000C21D0000}"/>
    <cellStyle name="R_061107 Calc Sheet_Dispute Register Master" xfId="7632" xr:uid="{00000000-0005-0000-0000-0000C31D0000}"/>
    <cellStyle name="R_061107 Calc Sheet_Dispute Register Master_Copy of MEDUPI Claim Register- (M-Drive)" xfId="7633" xr:uid="{00000000-0005-0000-0000-0000C41D0000}"/>
    <cellStyle name="R_061107 Calc Sheet_Dispute Register Master_Cost Forecast_March " xfId="7634" xr:uid="{00000000-0005-0000-0000-0000C51D0000}"/>
    <cellStyle name="R_061107 Calc Sheet_Dispute Register Master_October Claims Report (downloaded_06112009)" xfId="7635" xr:uid="{00000000-0005-0000-0000-0000C61D0000}"/>
    <cellStyle name="R_061107 Calc Sheet_Dispute Register Master_PC Master Report" xfId="7636" xr:uid="{00000000-0005-0000-0000-0000C71D0000}"/>
    <cellStyle name="R_061107 Calc Sheet_Dispute Register Master_Proposed Overall Monthly Cost Report - End March 2010" xfId="7637" xr:uid="{00000000-0005-0000-0000-0000C81D0000}"/>
    <cellStyle name="R_061107 Calc Sheet_ice Services assessment Hrs 25Aug2009" xfId="7638" xr:uid="{00000000-0005-0000-0000-0000C91D0000}"/>
    <cellStyle name="R_061107 Calc Sheet_ice Services assessment Hrs 25Jul2009" xfId="7639" xr:uid="{00000000-0005-0000-0000-0000CA1D0000}"/>
    <cellStyle name="R_061107 Calc Sheet_June 09 r2" xfId="7640" xr:uid="{00000000-0005-0000-0000-0000CB1D0000}"/>
    <cellStyle name="R_061107 Calc Sheet_June 09 r2_Cost Forecast_March " xfId="7641" xr:uid="{00000000-0005-0000-0000-0000CC1D0000}"/>
    <cellStyle name="R_061107 Calc Sheet_June 09 r2_PC Master Report" xfId="7642" xr:uid="{00000000-0005-0000-0000-0000CD1D0000}"/>
    <cellStyle name="R_061107 Calc Sheet_June 09 r2_Proposed Overall Monthly Cost Report - End March 2010" xfId="7643" xr:uid="{00000000-0005-0000-0000-0000CE1D0000}"/>
    <cellStyle name="R_061107 Calc Sheet_ncw20090925 Extn Komati Time &amp; Cost" xfId="7644" xr:uid="{00000000-0005-0000-0000-0000CF1D0000}"/>
    <cellStyle name="R_061107 Calc Sheet_October Claims Report (downloaded_06112009)" xfId="7645" xr:uid="{00000000-0005-0000-0000-0000D01D0000}"/>
    <cellStyle name="R_061107 Calc Sheet_P02_Boiler Package_Contract Control Logs May 2009(1)" xfId="7646" xr:uid="{00000000-0005-0000-0000-0000D11D0000}"/>
    <cellStyle name="R_061107 Calc Sheet_P02_Boiler Package_Contract Control Logs May 2009(1)_Cost Forecast_March " xfId="7647" xr:uid="{00000000-0005-0000-0000-0000D21D0000}"/>
    <cellStyle name="R_061107 Calc Sheet_P02_Boiler Package_Contract Control Logs May 2009(1)_PC Master Report" xfId="7648" xr:uid="{00000000-0005-0000-0000-0000D31D0000}"/>
    <cellStyle name="R_061107 Calc Sheet_P02_Boiler Package_Contract Control Logs May 2009(1)_Proposed Overall Monthly Cost Report - End March 2010" xfId="7649" xr:uid="{00000000-0005-0000-0000-0000D41D0000}"/>
    <cellStyle name="R_061107 Calc Sheet_P03_Turbine_Mayl_09_User_Contract_Logs rev 2" xfId="7650" xr:uid="{00000000-0005-0000-0000-0000D51D0000}"/>
    <cellStyle name="R_061107 Calc Sheet_P03_Turbine_Mayl_09_User_Contract_Logs rev 2_Cost Forecast_March " xfId="7651" xr:uid="{00000000-0005-0000-0000-0000D61D0000}"/>
    <cellStyle name="R_061107 Calc Sheet_P03_Turbine_Mayl_09_User_Contract_Logs rev 2_PC Master Report" xfId="7652" xr:uid="{00000000-0005-0000-0000-0000D71D0000}"/>
    <cellStyle name="R_061107 Calc Sheet_P03_Turbine_Mayl_09_User_Contract_Logs rev 2_Proposed Overall Monthly Cost Report - End March 2010" xfId="7653" xr:uid="{00000000-0005-0000-0000-0000D81D0000}"/>
    <cellStyle name="R_061107 Calc Sheet_P04_LP_Services_26_October_09_Rev1_Master(Draft)" xfId="7654" xr:uid="{00000000-0005-0000-0000-0000D91D0000}"/>
    <cellStyle name="R_061107 Calc Sheet_P06_Water_Treatment_28_May_09_Rev0_Master(Draft)" xfId="7655" xr:uid="{00000000-0005-0000-0000-0000DA1D0000}"/>
    <cellStyle name="R_061107 Calc Sheet_P06_Water_Treatment_28_May_09_Rev0_Master(Draft)_Cost Forecast_March " xfId="7656" xr:uid="{00000000-0005-0000-0000-0000DB1D0000}"/>
    <cellStyle name="R_061107 Calc Sheet_P06_Water_Treatment_28_May_09_Rev0_Master(Draft)_PC Master Report" xfId="7657" xr:uid="{00000000-0005-0000-0000-0000DC1D0000}"/>
    <cellStyle name="R_061107 Calc Sheet_P06_Water_Treatment_28_May_09_Rev0_Master(Draft)_Proposed Overall Monthly Cost Report - End March 2010" xfId="7658" xr:uid="{00000000-0005-0000-0000-0000DD1D0000}"/>
    <cellStyle name="R_061107 Calc Sheet_P06_Water_Treatment_29_June_09_Rev0_Master(Draft)" xfId="7659" xr:uid="{00000000-0005-0000-0000-0000DE1D0000}"/>
    <cellStyle name="R_061107 Calc Sheet_P06_Water_Treatment_29_June_09_Rev0_Master(Draft)_Cost Forecast_March " xfId="7660" xr:uid="{00000000-0005-0000-0000-0000DF1D0000}"/>
    <cellStyle name="R_061107 Calc Sheet_P06_Water_Treatment_29_June_09_Rev0_Master(Draft)_PC Master Report" xfId="7661" xr:uid="{00000000-0005-0000-0000-0000E01D0000}"/>
    <cellStyle name="R_061107 Calc Sheet_P06_Water_Treatment_29_June_09_Rev0_Master(Draft)_Proposed Overall Monthly Cost Report - End March 2010" xfId="7662" xr:uid="{00000000-0005-0000-0000-0000E11D0000}"/>
    <cellStyle name="R_061107 Calc Sheet_P08_Main Civil May 09 r2" xfId="7663" xr:uid="{00000000-0005-0000-0000-0000E21D0000}"/>
    <cellStyle name="R_061107 Calc Sheet_P08_Main Civil May 09 r2_Cost Forecast_March " xfId="7664" xr:uid="{00000000-0005-0000-0000-0000E31D0000}"/>
    <cellStyle name="R_061107 Calc Sheet_P08_Main Civil May 09 r2_PC Master Report" xfId="7665" xr:uid="{00000000-0005-0000-0000-0000E41D0000}"/>
    <cellStyle name="R_061107 Calc Sheet_P08_Main Civil May 09 r2_Proposed Overall Monthly Cost Report - End March 2010" xfId="7666" xr:uid="{00000000-0005-0000-0000-0000E51D0000}"/>
    <cellStyle name="R_061107 Calc Sheet_P10_Enabling_Civils_02_June_09_Rev1" xfId="7667" xr:uid="{00000000-0005-0000-0000-0000E61D0000}"/>
    <cellStyle name="R_061107 Calc Sheet_P10_Enabling_Civils_02_June_09_Rev1_Cost Forecast_March " xfId="7668" xr:uid="{00000000-0005-0000-0000-0000E71D0000}"/>
    <cellStyle name="R_061107 Calc Sheet_P10_Enabling_Civils_02_June_09_Rev1_PC Master Report" xfId="7669" xr:uid="{00000000-0005-0000-0000-0000E81D0000}"/>
    <cellStyle name="R_061107 Calc Sheet_P10_Enabling_Civils_02_June_09_Rev1_Proposed Overall Monthly Cost Report - End March 2010" xfId="7670" xr:uid="{00000000-0005-0000-0000-0000E91D0000}"/>
    <cellStyle name="R_061107 Calc Sheet_P10_Enabling_Civils_02_May_09_final" xfId="7671" xr:uid="{00000000-0005-0000-0000-0000EA1D0000}"/>
    <cellStyle name="R_061107 Calc Sheet_P10_Enabling_Civils_02_May_09_final_Cost Forecast_March " xfId="7672" xr:uid="{00000000-0005-0000-0000-0000EB1D0000}"/>
    <cellStyle name="R_061107 Calc Sheet_P10_Enabling_Civils_02_May_09_final_PC Master Report" xfId="7673" xr:uid="{00000000-0005-0000-0000-0000EC1D0000}"/>
    <cellStyle name="R_061107 Calc Sheet_P10_Enabling_Civils_02_May_09_final_Proposed Overall Monthly Cost Report - End March 2010" xfId="7674" xr:uid="{00000000-0005-0000-0000-0000ED1D0000}"/>
    <cellStyle name="R_061107 Calc Sheet_PC Master Report" xfId="7675" xr:uid="{00000000-0005-0000-0000-0000EE1D0000}"/>
    <cellStyle name="R_061107 Calc Sheet_PC Master Report Feb09 Rev1 HL (version 1)" xfId="7676" xr:uid="{00000000-0005-0000-0000-0000EF1D0000}"/>
    <cellStyle name="R_061107 Calc Sheet_Proposed Overall Monthly Cost Report - End March 2010" xfId="7677" xr:uid="{00000000-0005-0000-0000-0000F01D0000}"/>
    <cellStyle name="R_061107 Calc Sheet_RC EXECUTIVE SUMMARY END Jan 2010. (version 2)" xfId="7678" xr:uid="{00000000-0005-0000-0000-0000F11D0000}"/>
    <cellStyle name="R_061107 Calc Sheet_RC EXECUTIVE SUMMARY END JULY 2009." xfId="7679" xr:uid="{00000000-0005-0000-0000-0000F21D0000}"/>
    <cellStyle name="R_061107 Calc Sheet_RC EXECUTIVE SUMMARY END JULY 2009._1" xfId="7680" xr:uid="{00000000-0005-0000-0000-0000F31D0000}"/>
    <cellStyle name="R_061107 Calc Sheet_RC EXECUTIVE SUMMARY END JULY 2009._1_Cost Forecast_March " xfId="7681" xr:uid="{00000000-0005-0000-0000-0000F41D0000}"/>
    <cellStyle name="R_061107 Calc Sheet_RC EXECUTIVE SUMMARY END JULY 2009._1_Proposed Overall Monthly Cost Report - End March 2010" xfId="7682" xr:uid="{00000000-0005-0000-0000-0000F51D0000}"/>
    <cellStyle name="R_061107 Calc Sheet_RC EXECUTIVE SUMMARY END JULY 2009._Cost Forecast_March " xfId="7683" xr:uid="{00000000-0005-0000-0000-0000F61D0000}"/>
    <cellStyle name="R_061107 Calc Sheet_RC EXECUTIVE SUMMARY END JULY 2009._PC Master Report" xfId="7684" xr:uid="{00000000-0005-0000-0000-0000F71D0000}"/>
    <cellStyle name="R_061107 Calc Sheet_RC EXECUTIVE SUMMARY END JULY 2009._Proposed Overall Monthly Cost Report - End March 2010" xfId="7685" xr:uid="{00000000-0005-0000-0000-0000F81D0000}"/>
    <cellStyle name="R_061107 Calc Sheet_RC EXECUTIVE SUMMARY END SEP 2009." xfId="7686" xr:uid="{00000000-0005-0000-0000-0000F91D0000}"/>
    <cellStyle name="R_061107 Calc Sheet_Risk Register Master" xfId="7687" xr:uid="{00000000-0005-0000-0000-0000FA1D0000}"/>
    <cellStyle name="R_061107 Calc Sheet_Risk Register Master_Copy of MEDUPI Claim Register- (M-Drive)" xfId="7688" xr:uid="{00000000-0005-0000-0000-0000FB1D0000}"/>
    <cellStyle name="R_061107 Calc Sheet_Risk Register Master_Cost Forecast_March " xfId="7689" xr:uid="{00000000-0005-0000-0000-0000FC1D0000}"/>
    <cellStyle name="R_061107 Calc Sheet_Risk Register Master_October Claims Report (downloaded_06112009)" xfId="7690" xr:uid="{00000000-0005-0000-0000-0000FD1D0000}"/>
    <cellStyle name="R_061107 Calc Sheet_Risk Register Master_PC Master Report" xfId="7691" xr:uid="{00000000-0005-0000-0000-0000FE1D0000}"/>
    <cellStyle name="R_061107 Calc Sheet_Risk Register Master_Proposed Overall Monthly Cost Report - End March 2010" xfId="7692" xr:uid="{00000000-0005-0000-0000-0000FF1D0000}"/>
    <cellStyle name="R_061107 Calc Sheet_Support Consolidation" xfId="7693" xr:uid="{00000000-0005-0000-0000-0000001E0000}"/>
    <cellStyle name="R_061107 Calc Sheet_Trend Register Master" xfId="7694" xr:uid="{00000000-0005-0000-0000-0000011E0000}"/>
    <cellStyle name="R_061107 Calc Sheet_Trend Register Master_Copy of MEDUPI Claim Register- (M-Drive)" xfId="7695" xr:uid="{00000000-0005-0000-0000-0000021E0000}"/>
    <cellStyle name="R_061107 Calc Sheet_Trend Register Master_Cost Forecast_March " xfId="7696" xr:uid="{00000000-0005-0000-0000-0000031E0000}"/>
    <cellStyle name="R_061107 Calc Sheet_Trend Register Master_October Claims Report (downloaded_06112009)" xfId="7697" xr:uid="{00000000-0005-0000-0000-0000041E0000}"/>
    <cellStyle name="R_061107 Calc Sheet_Trend Register Master_PC Master Report" xfId="7698" xr:uid="{00000000-0005-0000-0000-0000051E0000}"/>
    <cellStyle name="R_061107 Calc Sheet_Trend Register Master_Proposed Overall Monthly Cost Report - End March 2010" xfId="7699" xr:uid="{00000000-0005-0000-0000-0000061E0000}"/>
    <cellStyle name="R_20080925 ice services Assessment Task order No 4" xfId="7700" xr:uid="{00000000-0005-0000-0000-0000071E0000}"/>
    <cellStyle name="R_20080925 ice services Assessment Task order No 4_20110725chk1 DGR ice Timesheet data - July 2011" xfId="7701" xr:uid="{00000000-0005-0000-0000-0000081E0000}"/>
    <cellStyle name="R_20090225rev &amp; 20090425 Task Order 25&amp;26 ice services assessments" xfId="7702" xr:uid="{00000000-0005-0000-0000-0000091E0000}"/>
    <cellStyle name="R_20090315 CED Project support_update" xfId="7703" xr:uid="{00000000-0005-0000-0000-00000A1E0000}"/>
    <cellStyle name="R_20090315 CED Project support_update_20090225rev &amp; 20090425 Task Order 25&amp;26 ice services assessments" xfId="7704" xr:uid="{00000000-0005-0000-0000-00000B1E0000}"/>
    <cellStyle name="R_20090315 CED Project support_update_20090225rev &amp; 20090425 Task Order 25&amp;26 ice services assessments_20110725chk1 DGR ice Timesheet data - July 2011" xfId="7705" xr:uid="{00000000-0005-0000-0000-00000C1E0000}"/>
    <cellStyle name="R_20090315 CED Project support_update_20091025 Task Order 24 ice services assessment" xfId="7706" xr:uid="{00000000-0005-0000-0000-00000D1E0000}"/>
    <cellStyle name="R_20090315 CED Project support_update_20091025 Task Order 25 ice services assessment" xfId="7707" xr:uid="{00000000-0005-0000-0000-00000E1E0000}"/>
    <cellStyle name="R_20090315 CED Project support_update_20091025 Task Order 25&amp;26 ice services assessment" xfId="7708" xr:uid="{00000000-0005-0000-0000-00000F1E0000}"/>
    <cellStyle name="R_20090315 CED Project support_update_20091025 Task Order 26 ice services assessment" xfId="7709" xr:uid="{00000000-0005-0000-0000-0000101E0000}"/>
    <cellStyle name="R_20090315 CED Project support_update_20091025 Task Order 28 ice services assessment Mercury SS" xfId="7710" xr:uid="{00000000-0005-0000-0000-0000111E0000}"/>
    <cellStyle name="R_20090315 CED Project support_update_20091025 Task Order 29 ice services assessment" xfId="7711" xr:uid="{00000000-0005-0000-0000-0000121E0000}"/>
    <cellStyle name="R_20090315 CED Project support_update_20091025 Task Order 31 ice services assessment" xfId="7712" xr:uid="{00000000-0005-0000-0000-0000131E0000}"/>
    <cellStyle name="R_20090315 CED Project support_update_20091025 Task Order 33 ice services assessment" xfId="7713" xr:uid="{00000000-0005-0000-0000-0000141E0000}"/>
    <cellStyle name="R_20090315 CED Project support_update_20091025 Task Order 34 ice services assessment" xfId="7714" xr:uid="{00000000-0005-0000-0000-0000151E0000}"/>
    <cellStyle name="R_20090315 CED Project support_update_20091025 Task Order 35 ice services assessment" xfId="7715" xr:uid="{00000000-0005-0000-0000-0000161E0000}"/>
    <cellStyle name="R_20090315 CED Project support_update_20091025 Task Order 36 ice services assessment" xfId="7716" xr:uid="{00000000-0005-0000-0000-0000171E0000}"/>
    <cellStyle name="R_20090315 CED Project support_update_20091025 Task Order 37 ice services assessment" xfId="7717" xr:uid="{00000000-0005-0000-0000-0000181E0000}"/>
    <cellStyle name="R_20090315 CED Project support_update_20091025 Task Order 37 Revised split ice services assessment" xfId="7718" xr:uid="{00000000-0005-0000-0000-0000191E0000}"/>
    <cellStyle name="R_20090315 CED Project support_update_20091025 Task Order 39 ice services assessment" xfId="7719" xr:uid="{00000000-0005-0000-0000-00001A1E0000}"/>
    <cellStyle name="R_20090315 CED Project support_update_20091025 Task Order 40 ice services assessment" xfId="7720" xr:uid="{00000000-0005-0000-0000-00001B1E0000}"/>
    <cellStyle name="R_20090315 CED Project support_update_20091025 Task Order 41 ice services assessment &amp; invoice" xfId="7721" xr:uid="{00000000-0005-0000-0000-00001C1E0000}"/>
    <cellStyle name="R_20090315 CED Project support_update_20091025 Task Order 42 ice services assessment" xfId="7722" xr:uid="{00000000-0005-0000-0000-00001D1E0000}"/>
    <cellStyle name="R_20090315 CED Project support_update_20091025 Task Order 43 ice services assessment" xfId="7723" xr:uid="{00000000-0005-0000-0000-00001E1E0000}"/>
    <cellStyle name="R_20090315 CED Project support_update_20091025 Task Order 44 ice services assessment" xfId="7724" xr:uid="{00000000-0005-0000-0000-00001F1E0000}"/>
    <cellStyle name="R_20090315 CED Project support_update_20091025Rev Task Order 26 ice services assessment" xfId="7725" xr:uid="{00000000-0005-0000-0000-0000201E0000}"/>
    <cellStyle name="R_20090315 CED Project support_update_200911 chk Task 41 Kusile Silos forecast" xfId="7726" xr:uid="{00000000-0005-0000-0000-0000211E0000}"/>
    <cellStyle name="R_20090315 CED Project support_update_200911 Task Order 46 ice services Forecast" xfId="7727" xr:uid="{00000000-0005-0000-0000-0000221E0000}"/>
    <cellStyle name="R_20090315 CED Project support_update_20091103 CED Project support services" xfId="7728" xr:uid="{00000000-0005-0000-0000-0000231E0000}"/>
    <cellStyle name="R_20090315 CED Project support_update_20091104 CED Project support services" xfId="7729" xr:uid="{00000000-0005-0000-0000-0000241E0000}"/>
    <cellStyle name="R_20090315 CED Project support_update_20091105 CED Project support services" xfId="7730" xr:uid="{00000000-0005-0000-0000-0000251E0000}"/>
    <cellStyle name="R_20090315 CED Project support_update_20091125 Coal &amp; Ash Task Orders ice services invoice" xfId="7731" xr:uid="{00000000-0005-0000-0000-0000261E0000}"/>
    <cellStyle name="R_20090315 CED Project support_update_20091125 Task Medupi Electrical ice services invoice" xfId="7732" xr:uid="{00000000-0005-0000-0000-0000271E0000}"/>
    <cellStyle name="R_20090315 CED Project support_update_20091125 Task order 02 ice services assessment" xfId="7733" xr:uid="{00000000-0005-0000-0000-0000281E0000}"/>
    <cellStyle name="R_20090315 CED Project support_update_20091125 Task Order 31 ice services assessment &amp; invoice" xfId="7734" xr:uid="{00000000-0005-0000-0000-0000291E0000}"/>
    <cellStyle name="R_20090315 CED Project support_update_20091125 Task Order 32 ice services assessment" xfId="7735" xr:uid="{00000000-0005-0000-0000-00002A1E0000}"/>
    <cellStyle name="R_20090315 CED Project support_update_20091125 Task Order 47 ice services assessment" xfId="7736" xr:uid="{00000000-0005-0000-0000-00002B1E0000}"/>
    <cellStyle name="R_20090315 CED Project support_update_20091208 CED Project support services_nic003" xfId="7737" xr:uid="{00000000-0005-0000-0000-00002C1E0000}"/>
    <cellStyle name="R_20090315 CED Project support_update_20091211 Task 51 Forecast ice services" xfId="7738" xr:uid="{00000000-0005-0000-0000-00002D1E0000}"/>
    <cellStyle name="R_20090315 CED Project support_update_20091225 Task order 04 ice services assessment &amp; invoice" xfId="7739" xr:uid="{00000000-0005-0000-0000-00002E1E0000}"/>
    <cellStyle name="R_20090315 CED Project support_update_20091225 Task Order 20 ice services assessment &amp; invoice" xfId="7740" xr:uid="{00000000-0005-0000-0000-00002F1E0000}"/>
    <cellStyle name="R_20090315 CED Project support_update_20091225 Task order 46 assessment &amp; invoice" xfId="7741" xr:uid="{00000000-0005-0000-0000-0000301E0000}"/>
    <cellStyle name="R_20090315 CED Project support_update_20091230rev1 CED Project support services" xfId="7742" xr:uid="{00000000-0005-0000-0000-0000311E0000}"/>
    <cellStyle name="R_20090315 CED Project support_update_20100125 Coal &amp; Ash Task Orders ice services invoice" xfId="7743" xr:uid="{00000000-0005-0000-0000-0000321E0000}"/>
    <cellStyle name="R_20090315 CED Project support_update_20100125 Task 51 Hrs to date ice services" xfId="7744" xr:uid="{00000000-0005-0000-0000-0000331E0000}"/>
    <cellStyle name="R_20090315 CED Project support_update_20100125 Task Medupi Electrical ice services invoice" xfId="7745" xr:uid="{00000000-0005-0000-0000-0000341E0000}"/>
    <cellStyle name="R_20090315 CED Project support_update_20100125 Task order 02 ice services assessment" xfId="7746" xr:uid="{00000000-0005-0000-0000-0000351E0000}"/>
    <cellStyle name="R_20090315 CED Project support_update_20100125 Task Order 20 ice services assessment &amp; invoice" xfId="7747" xr:uid="{00000000-0005-0000-0000-0000361E0000}"/>
    <cellStyle name="R_20090315 CED Project support_update_20100125 Task Order 45 ice services assessment" xfId="7748" xr:uid="{00000000-0005-0000-0000-0000371E0000}"/>
    <cellStyle name="R_20090315 CED Project support_update_20100125 Task Order 51 ice services assessment &amp; invoice" xfId="7749" xr:uid="{00000000-0005-0000-0000-0000381E0000}"/>
    <cellStyle name="R_20090315 CED Project support_update_20100225 Task order 04 ice services assessment &amp; invoice" xfId="7750" xr:uid="{00000000-0005-0000-0000-0000391E0000}"/>
    <cellStyle name="R_20090315 CED Project support_update_20100304 CED Project support services" xfId="7751" xr:uid="{00000000-0005-0000-0000-00003A1E0000}"/>
    <cellStyle name="R_20090315 CED Project support_update_20100304rev1 CED Project support services" xfId="7752" xr:uid="{00000000-0005-0000-0000-00003B1E0000}"/>
    <cellStyle name="R_20090315 CED Project support_update_20100325 Task 51 Hrs to date ice services" xfId="7753" xr:uid="{00000000-0005-0000-0000-00003C1E0000}"/>
    <cellStyle name="R_20090315 CED Project support_update_20100325 Task Medupi Electrical ice services invoice" xfId="7754" xr:uid="{00000000-0005-0000-0000-00003D1E0000}"/>
    <cellStyle name="R_20090315 CED Project support_update_20100325 Task order 02 ice services assessment &amp; invoice" xfId="7755" xr:uid="{00000000-0005-0000-0000-00003E1E0000}"/>
    <cellStyle name="R_20090315 CED Project support_update_20100325 Task Order 20 ice services assessment &amp; invoice" xfId="7756" xr:uid="{00000000-0005-0000-0000-00003F1E0000}"/>
    <cellStyle name="R_20090315 CED Project support_update_20100329 Updated Task 53 Gen Transf Forecast ice services" xfId="7757" xr:uid="{00000000-0005-0000-0000-0000401E0000}"/>
    <cellStyle name="R_20090315 CED Project support_update_20100425 ice services Task No 0012 FGD assessment &amp; invoice" xfId="7758" xr:uid="{00000000-0005-0000-0000-0000411E0000}"/>
    <cellStyle name="R_20090315 CED Project support_update_20100425 Task 52 Cabling assessment &amp; invoice ice services" xfId="7759" xr:uid="{00000000-0005-0000-0000-0000421E0000}"/>
    <cellStyle name="R_20090315 CED Project support_update_20100425 Task order 04 ice services assessment &amp; invoice" xfId="7760" xr:uid="{00000000-0005-0000-0000-0000431E0000}"/>
    <cellStyle name="R_20090315 CED Project support_update_20100425 Task Order 29 ice services assessment &amp; invoice" xfId="7761" xr:uid="{00000000-0005-0000-0000-0000441E0000}"/>
    <cellStyle name="R_20090315 CED Project support_update_20100425 Task Order 51 ice services assessment &amp; invoice" xfId="7762" xr:uid="{00000000-0005-0000-0000-0000451E0000}"/>
    <cellStyle name="R_20090315 CED Project support_update_20100425 Task Order 55 ice services assessment &amp; invoice" xfId="7763" xr:uid="{00000000-0005-0000-0000-0000461E0000}"/>
    <cellStyle name="R_20090315 CED Project support_update_20100425 Task Order 56 ice services assessment &amp; invoice" xfId="7764" xr:uid="{00000000-0005-0000-0000-0000471E0000}"/>
    <cellStyle name="R_20090315 CED Project support_update_20100429 CED Project support Timesheet current" xfId="7765" xr:uid="{00000000-0005-0000-0000-0000481E0000}"/>
    <cellStyle name="R_20090315 CED Project support_update_20100525 ice services Task No 0012 FGD assessment" xfId="7766" xr:uid="{00000000-0005-0000-0000-0000491E0000}"/>
    <cellStyle name="R_20090315 CED Project support_update_20100525 Task order 04 ice services assessment &amp; invoice" xfId="7767" xr:uid="{00000000-0005-0000-0000-00004A1E0000}"/>
    <cellStyle name="R_20090315 CED Project support_update_20100613 Task Order 34 ice services assessment &amp; invoice" xfId="7768" xr:uid="{00000000-0005-0000-0000-00004B1E0000}"/>
    <cellStyle name="R_20090315 CED Project support_update_20100625 ice services Electrical &amp; C&amp;I assessment" xfId="7769" xr:uid="{00000000-0005-0000-0000-00004C1E0000}"/>
    <cellStyle name="R_20090315 CED Project support_update_20100625 ice services Task No 0012 FGD assessment" xfId="7770" xr:uid="{00000000-0005-0000-0000-00004D1E0000}"/>
    <cellStyle name="R_20090315 CED Project support_update_20100625 Task order 04 ice services assessment &amp; invoice" xfId="7771" xr:uid="{00000000-0005-0000-0000-00004E1E0000}"/>
    <cellStyle name="R_20090315 CED Project support_update_20100625 Turbine Summary weekly Timesheets" xfId="7772" xr:uid="{00000000-0005-0000-0000-00004F1E0000}"/>
    <cellStyle name="R_20090315 CED Project support_update_20100725 Task order 04 ice services assessment &amp; invoice" xfId="7773" xr:uid="{00000000-0005-0000-0000-0000501E0000}"/>
    <cellStyle name="R_20090315 CED Project support_update_20100803 Task order 02 Turbine ice services assessment dvw" xfId="7774" xr:uid="{00000000-0005-0000-0000-0000511E0000}"/>
    <cellStyle name="R_20090315 CED Project support_update_20100820 iWeNhle Consolidated Invoices" xfId="7775" xr:uid="{00000000-0005-0000-0000-0000521E0000}"/>
    <cellStyle name="R_20090315 CED Project support_update_20100820 iWeNhle Consolidated Invoices_20110725chk1 DGR ice Timesheet data - July 2011" xfId="7776" xr:uid="{00000000-0005-0000-0000-0000531E0000}"/>
    <cellStyle name="R_20090315 CED Project support_update_20100825 Task Order 13 ice services assessment" xfId="7777" xr:uid="{00000000-0005-0000-0000-0000541E0000}"/>
    <cellStyle name="R_20090315 CED Project support_update_20100902 Task order 02 Turbine ice services Ass &amp; Inv" xfId="7778" xr:uid="{00000000-0005-0000-0000-0000551E0000}"/>
    <cellStyle name="R_20090315 CED Project support_update_20100913 ice services Task No 0012 FGD assessment" xfId="7779" xr:uid="{00000000-0005-0000-0000-0000561E0000}"/>
    <cellStyle name="R_20090315 CED Project support_update_20100913 Task order 04 ice services assessment &amp; invoice" xfId="7780" xr:uid="{00000000-0005-0000-0000-0000571E0000}"/>
    <cellStyle name="R_20090315 CED Project support_update_20100925 ice services Medupi Electrical C&amp;I assessment" xfId="7781" xr:uid="{00000000-0005-0000-0000-0000581E0000}"/>
    <cellStyle name="R_20090315 CED Project support_update_20101008 Task 53 Generation ice services assessment &amp; invoice" xfId="7782" xr:uid="{00000000-0005-0000-0000-0000591E0000}"/>
    <cellStyle name="R_20090315 CED Project support_update_20101008 Task order 04 ice services assessment &amp; invoice (1)" xfId="7783" xr:uid="{00000000-0005-0000-0000-00005A1E0000}"/>
    <cellStyle name="R_20090315 CED Project support_update_20101011 update ice services Task No 0012 FGD assessments &amp; invoices" xfId="7784" xr:uid="{00000000-0005-0000-0000-00005B1E0000}"/>
    <cellStyle name="R_20090315 CED Project support_update_20101024 25Sep2010 Assess &amp; Inv Task order 02 Turbine ice services" xfId="7785" xr:uid="{00000000-0005-0000-0000-00005C1E0000}"/>
    <cellStyle name="R_20090315 CED Project support_update_20101025 Assessment ice services Task No 0012 FGD &amp; invoice" xfId="7786" xr:uid="{00000000-0005-0000-0000-00005D1E0000}"/>
    <cellStyle name="R_20090315 CED Project support_update_20101025 ice services assessment Task 52 Cabling &amp; invoice" xfId="7787" xr:uid="{00000000-0005-0000-0000-00005E1E0000}"/>
    <cellStyle name="R_20090315 CED Project support_update_20101025 ice services Medupi Electrical C&amp;I assessment &amp; invoice" xfId="7788" xr:uid="{00000000-0005-0000-0000-00005F1E0000}"/>
    <cellStyle name="R_20090315 CED Project support_update_20101025 Task Order 13 ice services assessment" xfId="7789" xr:uid="{00000000-0005-0000-0000-0000601E0000}"/>
    <cellStyle name="R_20090315 CED Project support_update_20101029 Task order 04 ice services assessment &amp; invoice" xfId="7790" xr:uid="{00000000-0005-0000-0000-0000611E0000}"/>
    <cellStyle name="R_20090315 CED Project support_update_20101109 Task 0064 Terr undergrd ice services" xfId="7791" xr:uid="{00000000-0005-0000-0000-0000621E0000}"/>
    <cellStyle name="R_20090315 CED Project support_update_20101116 From 1550  iWeNhle Consolidated Invoices" xfId="7792" xr:uid="{00000000-0005-0000-0000-0000631E0000}"/>
    <cellStyle name="R_20090315 CED Project support_update_20101116 From 1550  iWeNhle Consolidated Invoices_20110725chk1 DGR ice Timesheet data - July 2011" xfId="7793" xr:uid="{00000000-0005-0000-0000-0000641E0000}"/>
    <cellStyle name="R_20090315 CED Project support_update_2010825 Assessment &amp; invoice Task 0063 BoP ice services" xfId="7794" xr:uid="{00000000-0005-0000-0000-0000651E0000}"/>
    <cellStyle name="R_20090315 CED Project support_update_Agreed Final Hours" xfId="7795" xr:uid="{00000000-0005-0000-0000-0000661E0000}"/>
    <cellStyle name="R_20090315 CED Project support_update_CHECK 20091116JvD Updated Kusile Coal &amp; Ash allocation of hrs" xfId="7796" xr:uid="{00000000-0005-0000-0000-0000671E0000}"/>
    <cellStyle name="R_20090317 CED Project support_update" xfId="7797" xr:uid="{00000000-0005-0000-0000-0000681E0000}"/>
    <cellStyle name="R_20090425 Napo CHECK Kusile task orders 25  26" xfId="7798" xr:uid="{00000000-0005-0000-0000-0000691E0000}"/>
    <cellStyle name="R_20090425 Napo CHECK Kusile task orders 25  26_20110725chk1 DGR ice Timesheet data - July 2011" xfId="7799" xr:uid="{00000000-0005-0000-0000-00006A1E0000}"/>
    <cellStyle name="R_20090425 Task order 03 ice services assessment" xfId="7800" xr:uid="{00000000-0005-0000-0000-00006B1E0000}"/>
    <cellStyle name="R_20090425 Task order 04 ice services assessment" xfId="7801" xr:uid="{00000000-0005-0000-0000-00006C1E0000}"/>
    <cellStyle name="R_20090425 Task Order 31 ice services assessment" xfId="7802" xr:uid="{00000000-0005-0000-0000-00006D1E0000}"/>
    <cellStyle name="R_20090522 CED Project support services" xfId="7803" xr:uid="{00000000-0005-0000-0000-00006E1E0000}"/>
    <cellStyle name="R_20090522 CED Project support services_20110725chk1 DGR ice Timesheet data - July 2011" xfId="7804" xr:uid="{00000000-0005-0000-0000-00006F1E0000}"/>
    <cellStyle name="R_20090630 Extn Komati Time &amp; Cost" xfId="7805" xr:uid="{00000000-0005-0000-0000-0000701E0000}"/>
    <cellStyle name="R_20090715 Extn Komati Time &amp; Cost" xfId="7806" xr:uid="{00000000-0005-0000-0000-0000711E0000}"/>
    <cellStyle name="R_20090725 Task order 02 ice services assessment" xfId="7807" xr:uid="{00000000-0005-0000-0000-0000721E0000}"/>
    <cellStyle name="R_20090725 Task order 03 ice services assessment" xfId="7808" xr:uid="{00000000-0005-0000-0000-0000731E0000}"/>
    <cellStyle name="R_20090725 Task order 04 ice services assessment" xfId="7809" xr:uid="{00000000-0005-0000-0000-0000741E0000}"/>
    <cellStyle name="R_20090725 Task order 08 ice services assessment" xfId="7810" xr:uid="{00000000-0005-0000-0000-0000751E0000}"/>
    <cellStyle name="R_20090725 Task Order 09 ice services assessment" xfId="7811" xr:uid="{00000000-0005-0000-0000-0000761E0000}"/>
    <cellStyle name="R_20090725 Task order 34 ice services assessment" xfId="7812" xr:uid="{00000000-0005-0000-0000-0000771E0000}"/>
    <cellStyle name="R_20090725rev Extn Komati Time &amp; Cost" xfId="7813" xr:uid="{00000000-0005-0000-0000-0000781E0000}"/>
    <cellStyle name="R_20090825rev Extn Komati Time &amp; Cost" xfId="7814" xr:uid="{00000000-0005-0000-0000-0000791E0000}"/>
    <cellStyle name="R_20090907 hour alloc Status Task order Nos 35  36 Diesel Gen  UPS" xfId="7815" xr:uid="{00000000-0005-0000-0000-00007A1E0000}"/>
    <cellStyle name="R_20090907 hour alloc Status Task order Nos 35  36 Diesel Gen  UPS_20110725chk1 DGR ice Timesheet data - July 2011" xfId="7816" xr:uid="{00000000-0005-0000-0000-00007B1E0000}"/>
    <cellStyle name="R_20090908 Extn Komati Time &amp; Cost" xfId="7817" xr:uid="{00000000-0005-0000-0000-00007C1E0000}"/>
    <cellStyle name="R_20090925rev Extn Komati Time &amp; Cost" xfId="7818" xr:uid="{00000000-0005-0000-0000-00007D1E0000}"/>
    <cellStyle name="R_20090925tm Komati Hrs &amp; km ice services" xfId="7819" xr:uid="{00000000-0005-0000-0000-00007E1E0000}"/>
    <cellStyle name="R_20090925tm Komati Hrs &amp; km ice services_20100225rev Extn Komati Time &amp; Cost" xfId="7820" xr:uid="{00000000-0005-0000-0000-00007F1E0000}"/>
    <cellStyle name="R_20090925tm Komati Hrs &amp; km ice services_20100225rev1 Extn Komati Time &amp; Cost" xfId="7821" xr:uid="{00000000-0005-0000-0000-0000801E0000}"/>
    <cellStyle name="R_20090925tm Komati Hrs &amp; km ice services_20100325 Extn Komati Time &amp; Cost" xfId="7822" xr:uid="{00000000-0005-0000-0000-0000811E0000}"/>
    <cellStyle name="R_20090925tm Komati Hrs &amp; km ice services_20100325rev Extn Komati Time &amp; Cost" xfId="7823" xr:uid="{00000000-0005-0000-0000-0000821E0000}"/>
    <cellStyle name="R_20090925tm Komati Hrs &amp; km ice services_20100325tm Extn Komati Hours &amp; km" xfId="7824" xr:uid="{00000000-0005-0000-0000-0000831E0000}"/>
    <cellStyle name="R_20090925tm Komati Hrs &amp; km ice services_20100423 Extn Komati Time &amp; Cost" xfId="7825" xr:uid="{00000000-0005-0000-0000-0000841E0000}"/>
    <cellStyle name="R_20090925tm Komati Hrs &amp; km ice services_20100525 Extn Komati Time &amp; Cost" xfId="7826" xr:uid="{00000000-0005-0000-0000-0000851E0000}"/>
    <cellStyle name="R_20090925tm Komati Hrs &amp; km ice services_20100525cm Komati assessment Hrs &amp; km_2" xfId="7827" xr:uid="{00000000-0005-0000-0000-0000861E0000}"/>
    <cellStyle name="R_20090925tm Komati Hrs &amp; km ice services_20100625 Extn Komati Time &amp; Cost" xfId="7828" xr:uid="{00000000-0005-0000-0000-0000871E0000}"/>
    <cellStyle name="R_20090925tm Komati Hrs &amp; km ice services_20100625cm Komati services assessment hrs &amp; km" xfId="7829" xr:uid="{00000000-0005-0000-0000-0000881E0000}"/>
    <cellStyle name="R_20090925tm Komati Hrs &amp; km ice services_20100721cm Komati Services Hours &amp; km" xfId="7830" xr:uid="{00000000-0005-0000-0000-0000891E0000}"/>
    <cellStyle name="R_20090925tm Komati Hrs &amp; km ice services_20100721tm Komati Services Hours &amp; km" xfId="7831" xr:uid="{00000000-0005-0000-0000-00008A1E0000}"/>
    <cellStyle name="R_20090925tm Komati Hrs &amp; km ice services_20100725rev2 Extn Komati Time &amp; Cost" xfId="7832" xr:uid="{00000000-0005-0000-0000-00008B1E0000}"/>
    <cellStyle name="R_20090925tm Komati Hrs &amp; km ice services_20100825cm Komati Services Hours &amp; km" xfId="7833" xr:uid="{00000000-0005-0000-0000-00008C1E0000}"/>
    <cellStyle name="R_20090925tm Komati Hrs &amp; km ice services_20100825Rev Extn Komati Time &amp; Cost" xfId="7834" xr:uid="{00000000-0005-0000-0000-00008D1E0000}"/>
    <cellStyle name="R_20090925tm Komati Hrs &amp; km ice services_20100925REV Assessment 4600005911 Komati ice services" xfId="7835" xr:uid="{00000000-0005-0000-0000-00008E1E0000}"/>
    <cellStyle name="R_20090925tm Komati Hrs &amp; km ice services_20100925REV Assessment 4600005911 Komati ice services_20110725chk1 DGR ice Timesheet data - July 2011" xfId="7836" xr:uid="{00000000-0005-0000-0000-00008F1E0000}"/>
    <cellStyle name="R_20090925tm Komati Hrs &amp; km ice services_20100928 Extn Komati Time &amp; Cost" xfId="7837" xr:uid="{00000000-0005-0000-0000-0000901E0000}"/>
    <cellStyle name="R_20090925tm Komati Hrs &amp; km ice services_20100929rev check ICE daily capture 2010" xfId="7838" xr:uid="{00000000-0005-0000-0000-0000911E0000}"/>
    <cellStyle name="R_20090925tm Komati Hrs &amp; km ice services_20101028 ice assessment &amp; invoice Oct2010" xfId="7839" xr:uid="{00000000-0005-0000-0000-0000921E0000}"/>
    <cellStyle name="R_20090925tm Komati Hrs &amp; km ice services_2010425cm Extn Komati Hours &amp; km" xfId="7840" xr:uid="{00000000-0005-0000-0000-0000931E0000}"/>
    <cellStyle name="R_20090925tm Komati Hrs &amp; km ice services_2010425tm Extn Komati Hours &amp; km" xfId="7841" xr:uid="{00000000-0005-0000-0000-0000941E0000}"/>
    <cellStyle name="R_20090925tm Komati Hrs &amp; km ice services_20110725chk1 DGR ice Timesheet data - July 2011" xfId="7842" xr:uid="{00000000-0005-0000-0000-0000951E0000}"/>
    <cellStyle name="R_20091025 Task order 02 ice services assessment" xfId="7843" xr:uid="{00000000-0005-0000-0000-0000961E0000}"/>
    <cellStyle name="R_20091025 Task order 03 ice services assessment" xfId="7844" xr:uid="{00000000-0005-0000-0000-0000971E0000}"/>
    <cellStyle name="R_20091025 Task order 04 ice services assessment" xfId="7845" xr:uid="{00000000-0005-0000-0000-0000981E0000}"/>
    <cellStyle name="R_20091025 Task order 08 ice services assessment" xfId="7846" xr:uid="{00000000-0005-0000-0000-0000991E0000}"/>
    <cellStyle name="R_20091025 Task Order 09 ice services assessment" xfId="7847" xr:uid="{00000000-0005-0000-0000-00009A1E0000}"/>
    <cellStyle name="R_20091025 Task Order 12 ice services assessment" xfId="7848" xr:uid="{00000000-0005-0000-0000-00009B1E0000}"/>
    <cellStyle name="R_20091025 Task Order 18 ice services assessment" xfId="7849" xr:uid="{00000000-0005-0000-0000-00009C1E0000}"/>
    <cellStyle name="R_20091025 Task Order 20 ice services assessment" xfId="7850" xr:uid="{00000000-0005-0000-0000-00009D1E0000}"/>
    <cellStyle name="R_20091025 Task Order 22 ice services assessment" xfId="7851" xr:uid="{00000000-0005-0000-0000-00009E1E0000}"/>
    <cellStyle name="R_20091025 Task Order 24 ice services assessment" xfId="7852" xr:uid="{00000000-0005-0000-0000-00009F1E0000}"/>
    <cellStyle name="R_20091025 Task Order 25 ice services assessment" xfId="7853" xr:uid="{00000000-0005-0000-0000-0000A01E0000}"/>
    <cellStyle name="R_20091025 Task Order 25&amp;26 ice services assessment" xfId="7854" xr:uid="{00000000-0005-0000-0000-0000A11E0000}"/>
    <cellStyle name="R_20091025 Task Order 26 ice services assessment" xfId="7855" xr:uid="{00000000-0005-0000-0000-0000A21E0000}"/>
    <cellStyle name="R_20091025 Task Order 28 ice services assessment Mercury SS" xfId="7856" xr:uid="{00000000-0005-0000-0000-0000A31E0000}"/>
    <cellStyle name="R_20091025 Task Order 29 ice services assessment" xfId="7857" xr:uid="{00000000-0005-0000-0000-0000A41E0000}"/>
    <cellStyle name="R_20091025 Task Order 31 ice services assessment" xfId="7858" xr:uid="{00000000-0005-0000-0000-0000A51E0000}"/>
    <cellStyle name="R_20091025 Task Order 33 ice services assessment" xfId="7859" xr:uid="{00000000-0005-0000-0000-0000A61E0000}"/>
    <cellStyle name="R_20091025 Task Order 34 ice services assessment" xfId="7860" xr:uid="{00000000-0005-0000-0000-0000A71E0000}"/>
    <cellStyle name="R_20091025 Task Order 35 ice services assessment" xfId="7861" xr:uid="{00000000-0005-0000-0000-0000A81E0000}"/>
    <cellStyle name="R_20091025 Task Order 36 ice services assessment" xfId="7862" xr:uid="{00000000-0005-0000-0000-0000A91E0000}"/>
    <cellStyle name="R_20091025 Task Order 37 ice services assessment" xfId="7863" xr:uid="{00000000-0005-0000-0000-0000AA1E0000}"/>
    <cellStyle name="R_20091025 Task Order 37 Revised split ice services assessment" xfId="7864" xr:uid="{00000000-0005-0000-0000-0000AB1E0000}"/>
    <cellStyle name="R_20091025 Task Order 39 ice services assessment" xfId="7865" xr:uid="{00000000-0005-0000-0000-0000AC1E0000}"/>
    <cellStyle name="R_20091025 Task Order 40 ice services assessment" xfId="7866" xr:uid="{00000000-0005-0000-0000-0000AD1E0000}"/>
    <cellStyle name="R_20091025 Task Order 41 ice services assessment &amp; invoice" xfId="7867" xr:uid="{00000000-0005-0000-0000-0000AE1E0000}"/>
    <cellStyle name="R_20091025 Task Order 42 ice services assessment" xfId="7868" xr:uid="{00000000-0005-0000-0000-0000AF1E0000}"/>
    <cellStyle name="R_20091025 Task Order 43 ice services assessment" xfId="7869" xr:uid="{00000000-0005-0000-0000-0000B01E0000}"/>
    <cellStyle name="R_20091025 Task Order 44 ice services assessment" xfId="7870" xr:uid="{00000000-0005-0000-0000-0000B11E0000}"/>
    <cellStyle name="R_20091025cm Komati Hrs &amp; km ice services" xfId="7871" xr:uid="{00000000-0005-0000-0000-0000B21E0000}"/>
    <cellStyle name="R_20091025Rev Task Order 26 ice services assessment" xfId="7872" xr:uid="{00000000-0005-0000-0000-0000B31E0000}"/>
    <cellStyle name="R_20091025rev1 Extn Komati Time &amp; Cost" xfId="7873" xr:uid="{00000000-0005-0000-0000-0000B41E0000}"/>
    <cellStyle name="R_20091025rev2 Extn Komati Time &amp; Cost" xfId="7874" xr:uid="{00000000-0005-0000-0000-0000B51E0000}"/>
    <cellStyle name="R_20091030rev3 CED Project support services" xfId="7875" xr:uid="{00000000-0005-0000-0000-0000B61E0000}"/>
    <cellStyle name="R_20091030rev3 CED Project support services_20110725chk1 DGR ice Timesheet data - July 2011" xfId="7876" xr:uid="{00000000-0005-0000-0000-0000B71E0000}"/>
    <cellStyle name="R_200911 chk Task 41 Kusile Silos forecast" xfId="7877" xr:uid="{00000000-0005-0000-0000-0000B81E0000}"/>
    <cellStyle name="R_200911 chk Task 41 Kusile Silos forecast_20110725chk1 DGR ice Timesheet data - July 2011" xfId="7878" xr:uid="{00000000-0005-0000-0000-0000B91E0000}"/>
    <cellStyle name="R_200911 Task Order 46 ice services Forecast" xfId="7879" xr:uid="{00000000-0005-0000-0000-0000BA1E0000}"/>
    <cellStyle name="R_200911 Task Order 46 ice services Forecast_20110725chk1 DGR ice Timesheet data - July 2011" xfId="7880" xr:uid="{00000000-0005-0000-0000-0000BB1E0000}"/>
    <cellStyle name="R_20091101rev CED Project support services" xfId="7881" xr:uid="{00000000-0005-0000-0000-0000BC1E0000}"/>
    <cellStyle name="R_20091101rev CED Project support services_20110725chk1 DGR ice Timesheet data - July 2011" xfId="7882" xr:uid="{00000000-0005-0000-0000-0000BD1E0000}"/>
    <cellStyle name="R_20091102 CED Project support services" xfId="7883" xr:uid="{00000000-0005-0000-0000-0000BE1E0000}"/>
    <cellStyle name="R_20091102 CED Project support services_20110725chk1 DGR ice Timesheet data - July 2011" xfId="7884" xr:uid="{00000000-0005-0000-0000-0000BF1E0000}"/>
    <cellStyle name="R_20091103 CED Project support services" xfId="7885" xr:uid="{00000000-0005-0000-0000-0000C01E0000}"/>
    <cellStyle name="R_20091103 CED Project support services_20110725chk1 DGR ice Timesheet data - July 2011" xfId="7886" xr:uid="{00000000-0005-0000-0000-0000C11E0000}"/>
    <cellStyle name="R_20091104 CED Project support services" xfId="7887" xr:uid="{00000000-0005-0000-0000-0000C21E0000}"/>
    <cellStyle name="R_20091104 CED Project support services_20110725chk1 DGR ice Timesheet data - July 2011" xfId="7888" xr:uid="{00000000-0005-0000-0000-0000C31E0000}"/>
    <cellStyle name="R_20091105 CED Project support services" xfId="7889" xr:uid="{00000000-0005-0000-0000-0000C41E0000}"/>
    <cellStyle name="R_20091105 CED Project support services_20110725chk1 DGR ice Timesheet data - July 2011" xfId="7890" xr:uid="{00000000-0005-0000-0000-0000C51E0000}"/>
    <cellStyle name="R_20091125 Task order 02 ice services assessment" xfId="7891" xr:uid="{00000000-0005-0000-0000-0000C61E0000}"/>
    <cellStyle name="R_20091125 Task order 04 ice services assessment" xfId="7892" xr:uid="{00000000-0005-0000-0000-0000C71E0000}"/>
    <cellStyle name="R_20091125 Task Order 31 ice services assessment &amp; invoice" xfId="7893" xr:uid="{00000000-0005-0000-0000-0000C81E0000}"/>
    <cellStyle name="R_20091125 Task Order 32 ice services assessment" xfId="7894" xr:uid="{00000000-0005-0000-0000-0000C91E0000}"/>
    <cellStyle name="R_20091125 Task Order 47 ice services assessment" xfId="7895" xr:uid="{00000000-0005-0000-0000-0000CA1E0000}"/>
    <cellStyle name="R_20091125cindy Komati Hrs &amp; km ice services" xfId="7896" xr:uid="{00000000-0005-0000-0000-0000CB1E0000}"/>
    <cellStyle name="R_20091125tm rev Komati Hrs &amp; km ice services" xfId="7897" xr:uid="{00000000-0005-0000-0000-0000CC1E0000}"/>
    <cellStyle name="R_200911rev Extn Komati Time &amp; Cost" xfId="7898" xr:uid="{00000000-0005-0000-0000-0000CD1E0000}"/>
    <cellStyle name="R_20091208 CED Project support services_nic003" xfId="7899" xr:uid="{00000000-0005-0000-0000-0000CE1E0000}"/>
    <cellStyle name="R_20091208 CED Project support services_nic003_20110725chk1 DGR ice Timesheet data - July 2011" xfId="7900" xr:uid="{00000000-0005-0000-0000-0000CF1E0000}"/>
    <cellStyle name="R_20091209 CED Task order list" xfId="7901" xr:uid="{00000000-0005-0000-0000-0000D01E0000}"/>
    <cellStyle name="R_20091209 CED Task order list_20110725chk1 DGR ice Timesheet data - July 2011" xfId="7902" xr:uid="{00000000-0005-0000-0000-0000D11E0000}"/>
    <cellStyle name="R_20091211 Task 29 Forecast ice services" xfId="7903" xr:uid="{00000000-0005-0000-0000-0000D21E0000}"/>
    <cellStyle name="R_20091211 Task 51 Forecast ice services" xfId="7904" xr:uid="{00000000-0005-0000-0000-0000D31E0000}"/>
    <cellStyle name="R_20091214 CED Project support services" xfId="7905" xr:uid="{00000000-0005-0000-0000-0000D41E0000}"/>
    <cellStyle name="R_20091214 CED Project support services_20110725chk1 DGR ice Timesheet data - July 2011" xfId="7906" xr:uid="{00000000-0005-0000-0000-0000D51E0000}"/>
    <cellStyle name="R_20091225 Task order 04 ice services assessment &amp; invoice" xfId="7907" xr:uid="{00000000-0005-0000-0000-0000D61E0000}"/>
    <cellStyle name="R_20091225 Task Order 20 ice services assessment &amp; invoice" xfId="7908" xr:uid="{00000000-0005-0000-0000-0000D71E0000}"/>
    <cellStyle name="R_20091225 Task order 46 assessment &amp; invoice" xfId="7909" xr:uid="{00000000-0005-0000-0000-0000D81E0000}"/>
    <cellStyle name="R_20091225 Task order 46 assessment &amp; invoice_20110725chk1 DGR ice Timesheet data - July 2011" xfId="7910" xr:uid="{00000000-0005-0000-0000-0000D91E0000}"/>
    <cellStyle name="R_20091230 CED Project support services" xfId="7911" xr:uid="{00000000-0005-0000-0000-0000DA1E0000}"/>
    <cellStyle name="R_20091230 CED Project support services_20110725chk1 DGR ice Timesheet data - July 2011" xfId="7912" xr:uid="{00000000-0005-0000-0000-0000DB1E0000}"/>
    <cellStyle name="R_20091230rev1 CED Project support services" xfId="7913" xr:uid="{00000000-0005-0000-0000-0000DC1E0000}"/>
    <cellStyle name="R_20091230rev1 CED Project support services_20110725chk1 DGR ice Timesheet data - July 2011" xfId="7914" xr:uid="{00000000-0005-0000-0000-0000DD1E0000}"/>
    <cellStyle name="R_20091231 Task 52 Forecast ice services" xfId="7915" xr:uid="{00000000-0005-0000-0000-0000DE1E0000}"/>
    <cellStyle name="R_200912rev1 Extn Komati Time &amp; Cost" xfId="7916" xr:uid="{00000000-0005-0000-0000-0000DF1E0000}"/>
    <cellStyle name="R_20100104 CED Project support services" xfId="7917" xr:uid="{00000000-0005-0000-0000-0000E01E0000}"/>
    <cellStyle name="R_20100104 CED Project support services_20110725chk1 DGR ice Timesheet data - July 2011" xfId="7918" xr:uid="{00000000-0005-0000-0000-0000E11E0000}"/>
    <cellStyle name="R_20100125 Task 51 Hrs to date ice services" xfId="7919" xr:uid="{00000000-0005-0000-0000-0000E21E0000}"/>
    <cellStyle name="R_20100125 Task 51 Hrs to date ice services_20110725chk1 DGR ice Timesheet data - July 2011" xfId="7920" xr:uid="{00000000-0005-0000-0000-0000E31E0000}"/>
    <cellStyle name="R_20100125 Task order 02 ice assessment hours" xfId="7921" xr:uid="{00000000-0005-0000-0000-0000E41E0000}"/>
    <cellStyle name="R_20100125 Task order 02 ice services assessment" xfId="7922" xr:uid="{00000000-0005-0000-0000-0000E51E0000}"/>
    <cellStyle name="R_20100125 Task Order 20 ice services assessment &amp; invoice" xfId="7923" xr:uid="{00000000-0005-0000-0000-0000E61E0000}"/>
    <cellStyle name="R_20100125 Task Order 45 ice services assessment" xfId="7924" xr:uid="{00000000-0005-0000-0000-0000E71E0000}"/>
    <cellStyle name="R_20100125 Task Order 51 ice services assessment &amp; invoice" xfId="7925" xr:uid="{00000000-0005-0000-0000-0000E81E0000}"/>
    <cellStyle name="R_20100125cm Komati Hrs &amp; km ice services" xfId="7926" xr:uid="{00000000-0005-0000-0000-0000E91E0000}"/>
    <cellStyle name="R_20100125dm Task Order 20 ice services assessment &amp; invoice" xfId="7927" xr:uid="{00000000-0005-0000-0000-0000EA1E0000}"/>
    <cellStyle name="R_20100125rev Extn Komati Time &amp; Cost" xfId="7928" xr:uid="{00000000-0005-0000-0000-0000EB1E0000}"/>
    <cellStyle name="R_20100210Rev CED Project support services" xfId="7929" xr:uid="{00000000-0005-0000-0000-0000EC1E0000}"/>
    <cellStyle name="R_20100210Rev CED Project support services_20110725chk1 DGR ice Timesheet data - July 2011" xfId="7930" xr:uid="{00000000-0005-0000-0000-0000ED1E0000}"/>
    <cellStyle name="R_20100225 Task order 04 ice services assessment &amp; invoice" xfId="7931" xr:uid="{00000000-0005-0000-0000-0000EE1E0000}"/>
    <cellStyle name="R_20100225rev Extn Komati Time &amp; Cost" xfId="7932" xr:uid="{00000000-0005-0000-0000-0000EF1E0000}"/>
    <cellStyle name="R_20100225rev1 Extn Komati Time &amp; Cost" xfId="7933" xr:uid="{00000000-0005-0000-0000-0000F01E0000}"/>
    <cellStyle name="R_20100302 Task No 13 Gen Transf proposal ice services" xfId="7934" xr:uid="{00000000-0005-0000-0000-0000F11E0000}"/>
    <cellStyle name="R_20100304 CED Project support services" xfId="7935" xr:uid="{00000000-0005-0000-0000-0000F21E0000}"/>
    <cellStyle name="R_20100304 CED Project support services_20110725chk1 DGR ice Timesheet data - July 2011" xfId="7936" xr:uid="{00000000-0005-0000-0000-0000F31E0000}"/>
    <cellStyle name="R_20100304rev1 CED Project support services" xfId="7937" xr:uid="{00000000-0005-0000-0000-0000F41E0000}"/>
    <cellStyle name="R_20100304rev1 CED Project support services_20110725chk1 DGR ice Timesheet data - July 2011" xfId="7938" xr:uid="{00000000-0005-0000-0000-0000F51E0000}"/>
    <cellStyle name="R_20100325 Extn Komati Time &amp; Cost" xfId="7939" xr:uid="{00000000-0005-0000-0000-0000F61E0000}"/>
    <cellStyle name="R_20100325 Task 51 Hrs to date ice services" xfId="7940" xr:uid="{00000000-0005-0000-0000-0000F71E0000}"/>
    <cellStyle name="R_20100325 Task 51 Hrs to date ice services_20110725chk1 DGR ice Timesheet data - July 2011" xfId="7941" xr:uid="{00000000-0005-0000-0000-0000F81E0000}"/>
    <cellStyle name="R_20100325 Task order 02 ice services assessment &amp; invoice" xfId="7942" xr:uid="{00000000-0005-0000-0000-0000F91E0000}"/>
    <cellStyle name="R_20100325 Task order 02 ice services Turbine details" xfId="7943" xr:uid="{00000000-0005-0000-0000-0000FA1E0000}"/>
    <cellStyle name="R_20100325 Task order 02 ice services Turbine details_20110725chk1 DGR ice Timesheet data - July 2011" xfId="7944" xr:uid="{00000000-0005-0000-0000-0000FB1E0000}"/>
    <cellStyle name="R_20100325rev Extn Komati Time &amp; Cost" xfId="7945" xr:uid="{00000000-0005-0000-0000-0000FC1E0000}"/>
    <cellStyle name="R_20100325tm Extn Komati Hours &amp; km" xfId="7946" xr:uid="{00000000-0005-0000-0000-0000FD1E0000}"/>
    <cellStyle name="R_20100329 Updated Task 53 Gen Transf Forecast ice services" xfId="7947" xr:uid="{00000000-0005-0000-0000-0000FE1E0000}"/>
    <cellStyle name="R_20100408 Task No 0012 FGD proposal ice services" xfId="7948" xr:uid="{00000000-0005-0000-0000-0000FF1E0000}"/>
    <cellStyle name="R_20100423 Extn Komati Time &amp; Cost" xfId="7949" xr:uid="{00000000-0005-0000-0000-0000001F0000}"/>
    <cellStyle name="R_20100425 Task 29 Limestone Hrs ice services" xfId="7950" xr:uid="{00000000-0005-0000-0000-0000011F0000}"/>
    <cellStyle name="R_20100425 Task 29 Limestone Hrs ice services_20110725chk1 DGR ice Timesheet data - July 2011" xfId="7951" xr:uid="{00000000-0005-0000-0000-0000021F0000}"/>
    <cellStyle name="R_20100425 Task Order 29 ice services assessment &amp; invoice" xfId="7952" xr:uid="{00000000-0005-0000-0000-0000031F0000}"/>
    <cellStyle name="R_20100425 Task Order 51 ice services assessment &amp; invoice" xfId="7953" xr:uid="{00000000-0005-0000-0000-0000041F0000}"/>
    <cellStyle name="R_20100429 CED Project support Timesheet current" xfId="7954" xr:uid="{00000000-0005-0000-0000-0000051F0000}"/>
    <cellStyle name="R_20100429 CED Project support Timesheet current_20110725chk1 DGR ice Timesheet data - July 2011" xfId="7955" xr:uid="{00000000-0005-0000-0000-0000061F0000}"/>
    <cellStyle name="R_20100511 Task 63 BoP hrs" xfId="7956" xr:uid="{00000000-0005-0000-0000-0000071F0000}"/>
    <cellStyle name="R_20100511 Task 63 BoP hrs_20110725chk1 DGR ice Timesheet data - July 2011" xfId="7957" xr:uid="{00000000-0005-0000-0000-0000081F0000}"/>
    <cellStyle name="R_20100518 Medupi March 2010 summary" xfId="7958" xr:uid="{00000000-0005-0000-0000-0000091F0000}"/>
    <cellStyle name="R_20100525 Extn Komati Time &amp; Cost" xfId="7959" xr:uid="{00000000-0005-0000-0000-00000A1F0000}"/>
    <cellStyle name="R_20100525cm Komati assessment Hrs &amp; km_2" xfId="7960" xr:uid="{00000000-0005-0000-0000-00000B1F0000}"/>
    <cellStyle name="R_20100625 Extn Komati Time &amp; Cost" xfId="7961" xr:uid="{00000000-0005-0000-0000-00000C1F0000}"/>
    <cellStyle name="R_20100625 Turbine Summary weekly Timesheets" xfId="7962" xr:uid="{00000000-0005-0000-0000-00000D1F0000}"/>
    <cellStyle name="R_20100625cm Komati services assessment hrs &amp; km" xfId="7963" xr:uid="{00000000-0005-0000-0000-00000E1F0000}"/>
    <cellStyle name="R_20100721cm Komati Services Hours &amp; km" xfId="7964" xr:uid="{00000000-0005-0000-0000-00000F1F0000}"/>
    <cellStyle name="R_20100721tm Komati Services Hours &amp; km" xfId="7965" xr:uid="{00000000-0005-0000-0000-0000101F0000}"/>
    <cellStyle name="R_20100725 Hrs to date Task 0063 BoP ice services" xfId="7966" xr:uid="{00000000-0005-0000-0000-0000111F0000}"/>
    <cellStyle name="R_20100725 Hrs to date Task 0063 BoP ice services_20110725chk1 DGR ice Timesheet data - July 2011" xfId="7967" xr:uid="{00000000-0005-0000-0000-0000121F0000}"/>
    <cellStyle name="R_20100725rev2 Extn Komati Time &amp; Cost" xfId="7968" xr:uid="{00000000-0005-0000-0000-0000131F0000}"/>
    <cellStyle name="R_20100803 Task order 02 Turbine ice services assessment dvw" xfId="7969" xr:uid="{00000000-0005-0000-0000-0000141F0000}"/>
    <cellStyle name="R_20100820 iWeNhle Consolidated Invoices" xfId="7970" xr:uid="{00000000-0005-0000-0000-0000151F0000}"/>
    <cellStyle name="R_20100820 iWeNhle Consolidated Invoices_20110725chk1 DGR ice Timesheet data - July 2011" xfId="7971" xr:uid="{00000000-0005-0000-0000-0000161F0000}"/>
    <cellStyle name="R_20100825cm Komati Services Hours &amp; km" xfId="7972" xr:uid="{00000000-0005-0000-0000-0000171F0000}"/>
    <cellStyle name="R_20100825Rev Extn Komati Time &amp; Cost" xfId="7973" xr:uid="{00000000-0005-0000-0000-0000181F0000}"/>
    <cellStyle name="R_20100902 Task order 02 Turbine ice services Ass &amp; Inv" xfId="7974" xr:uid="{00000000-0005-0000-0000-0000191F0000}"/>
    <cellStyle name="R_20100913 CED Project support Timesheet current" xfId="7975" xr:uid="{00000000-0005-0000-0000-00001A1F0000}"/>
    <cellStyle name="R_20100913 CED Project support Timesheet current_20110725chk1 DGR ice Timesheet data - July 2011" xfId="7976" xr:uid="{00000000-0005-0000-0000-00001B1F0000}"/>
    <cellStyle name="R_20100925REV Assessment 4600005911 Komati ice services" xfId="7977" xr:uid="{00000000-0005-0000-0000-00001C1F0000}"/>
    <cellStyle name="R_20100925REV Assessment 4600005911 Komati ice services_20110725chk1 DGR ice Timesheet data - July 2011" xfId="7978" xr:uid="{00000000-0005-0000-0000-00001D1F0000}"/>
    <cellStyle name="R_20100928 Extn Komati Time &amp; Cost" xfId="7979" xr:uid="{00000000-0005-0000-0000-00001E1F0000}"/>
    <cellStyle name="R_20100929rev check ICE daily capture 2010" xfId="7980" xr:uid="{00000000-0005-0000-0000-00001F1F0000}"/>
    <cellStyle name="R_20101008 Task 53 Generation ice services assessment &amp; invoice" xfId="7981" xr:uid="{00000000-0005-0000-0000-0000201F0000}"/>
    <cellStyle name="R_20101012_ERA Deviations Analysis - Portfolio Report Rev-01" xfId="7982" xr:uid="{00000000-0005-0000-0000-0000211F0000}"/>
    <cellStyle name="R_20101018_Challenge Session Revisions FINAL" xfId="7983" xr:uid="{00000000-0005-0000-0000-0000221F0000}"/>
    <cellStyle name="R_20101020 info Task order 02 Turbine ice services assessmen" xfId="7984" xr:uid="{00000000-0005-0000-0000-0000231F0000}"/>
    <cellStyle name="R_20101024 25Sep2010 Assess &amp; Inv Task order 02 Turbine ice services" xfId="7985" xr:uid="{00000000-0005-0000-0000-0000241F0000}"/>
    <cellStyle name="R_20101028 ice assessment &amp; invoice Oct2010" xfId="7986" xr:uid="{00000000-0005-0000-0000-0000251F0000}"/>
    <cellStyle name="R_20101109 CED Project support Timesheet current" xfId="7987" xr:uid="{00000000-0005-0000-0000-0000261F0000}"/>
    <cellStyle name="R_20101109 CED Project support Timesheet current_20110725chk1 DGR ice Timesheet data - July 2011" xfId="7988" xr:uid="{00000000-0005-0000-0000-0000271F0000}"/>
    <cellStyle name="R_20101109 Task 0064 Terr undergrd ice services" xfId="7989" xr:uid="{00000000-0005-0000-0000-0000281F0000}"/>
    <cellStyle name="R_2010425cm Extn Komati Hours &amp; km" xfId="7990" xr:uid="{00000000-0005-0000-0000-0000291F0000}"/>
    <cellStyle name="R_2010425tm Extn Komati Hours &amp; km" xfId="7991" xr:uid="{00000000-0005-0000-0000-00002A1F0000}"/>
    <cellStyle name="R_2010825 Assessment &amp; invoice Task 0063 BoP ice services" xfId="7992" xr:uid="{00000000-0005-0000-0000-00002B1F0000}"/>
    <cellStyle name="R_20110725chk1 DGR ice Timesheet data - July 2011" xfId="7993" xr:uid="{00000000-0005-0000-0000-00002C1F0000}"/>
    <cellStyle name="R_Agreed Final Hours" xfId="7994" xr:uid="{00000000-0005-0000-0000-00002D1F0000}"/>
    <cellStyle name="R_Agreed Final Hours_20110725chk1 DGR ice Timesheet data - July 2011" xfId="7995" xr:uid="{00000000-0005-0000-0000-00002E1F0000}"/>
    <cellStyle name="R_Boiler Package_Contract Control Logs Sep 2010" xfId="7996" xr:uid="{00000000-0005-0000-0000-00002F1F0000}"/>
    <cellStyle name="R_Book1" xfId="7997" xr:uid="{00000000-0005-0000-0000-0000301F0000}"/>
    <cellStyle name="R_Book1_Cost Forecast_March " xfId="7998" xr:uid="{00000000-0005-0000-0000-0000311F0000}"/>
    <cellStyle name="R_Book1_PC Master Report" xfId="7999" xr:uid="{00000000-0005-0000-0000-0000321F0000}"/>
    <cellStyle name="R_Book1_Proposed Overall Monthly Cost Report - End March 2010" xfId="8000" xr:uid="{00000000-0005-0000-0000-0000331F0000}"/>
    <cellStyle name="R_CHECK 20091116JvD Updated Kusile Coal &amp; Ash allocation of hrs" xfId="8001" xr:uid="{00000000-0005-0000-0000-0000341F0000}"/>
    <cellStyle name="R_CHECK 20091116JvD Updated Kusile Coal &amp; Ash allocation of hrs_20110725chk1 DGR ice Timesheet data - July 2011" xfId="8002" xr:uid="{00000000-0005-0000-0000-0000351F0000}"/>
    <cellStyle name="R_Cindy ice Services assessment Hrs 25Jun2009" xfId="8003" xr:uid="{00000000-0005-0000-0000-0000361F0000}"/>
    <cellStyle name="R_Commited cost - January  2010" xfId="8004" xr:uid="{00000000-0005-0000-0000-0000371F0000}"/>
    <cellStyle name="R_Contract Log Register" xfId="8005" xr:uid="{00000000-0005-0000-0000-0000381F0000}"/>
    <cellStyle name="R_Contract Log Register 2" xfId="8006" xr:uid="{00000000-0005-0000-0000-0000391F0000}"/>
    <cellStyle name="R_Contract Log Register_Commited cost - January  2010" xfId="8007" xr:uid="{00000000-0005-0000-0000-00003A1F0000}"/>
    <cellStyle name="R_Contract Log Register_Copy of MEDUPI Claim Register- (M-Drive)" xfId="8008" xr:uid="{00000000-0005-0000-0000-00003B1F0000}"/>
    <cellStyle name="R_Contract Log Register_Cost Forecast_March " xfId="8009" xr:uid="{00000000-0005-0000-0000-00003C1F0000}"/>
    <cellStyle name="R_Contract Log Register_October Claims Report (downloaded_06112009)" xfId="8010" xr:uid="{00000000-0005-0000-0000-00003D1F0000}"/>
    <cellStyle name="R_Contract Log Register_P10_Enabling_Civils_02_June_09_Rev1" xfId="8011" xr:uid="{00000000-0005-0000-0000-00003E1F0000}"/>
    <cellStyle name="R_Contract Log Register_P10_Enabling_Civils_02_June_09_Rev1_Cost Forecast_March " xfId="8012" xr:uid="{00000000-0005-0000-0000-00003F1F0000}"/>
    <cellStyle name="R_Contract Log Register_P10_Enabling_Civils_02_June_09_Rev1_PC Master Report" xfId="8013" xr:uid="{00000000-0005-0000-0000-0000401F0000}"/>
    <cellStyle name="R_Contract Log Register_P10_Enabling_Civils_02_June_09_Rev1_Proposed Overall Monthly Cost Report - End March 2010" xfId="8014" xr:uid="{00000000-0005-0000-0000-0000411F0000}"/>
    <cellStyle name="R_Contract Log Register_P10_Enabling_Civils_02_May_09_final" xfId="8015" xr:uid="{00000000-0005-0000-0000-0000421F0000}"/>
    <cellStyle name="R_Contract Log Register_P10_Enabling_Civils_02_May_09_final_Cost Forecast_March " xfId="8016" xr:uid="{00000000-0005-0000-0000-0000431F0000}"/>
    <cellStyle name="R_Contract Log Register_P10_Enabling_Civils_02_May_09_final_PC Master Report" xfId="8017" xr:uid="{00000000-0005-0000-0000-0000441F0000}"/>
    <cellStyle name="R_Contract Log Register_P10_Enabling_Civils_02_May_09_final_Proposed Overall Monthly Cost Report - End March 2010" xfId="8018" xr:uid="{00000000-0005-0000-0000-0000451F0000}"/>
    <cellStyle name="R_Contract Log Register_PC Master Report" xfId="8019" xr:uid="{00000000-0005-0000-0000-0000461F0000}"/>
    <cellStyle name="R_Contract Log Register_PC Master Report Feb09 Rev1 HL (version 1)" xfId="8020" xr:uid="{00000000-0005-0000-0000-0000471F0000}"/>
    <cellStyle name="R_Contract Log Register_Proposed Overall Monthly Cost Report - End March 2010" xfId="8021" xr:uid="{00000000-0005-0000-0000-0000481F0000}"/>
    <cellStyle name="R_Contract Log Register_RC EXECUTIVE SUMMARY END Jan 2010. (version 2)" xfId="8022" xr:uid="{00000000-0005-0000-0000-0000491F0000}"/>
    <cellStyle name="R_Contract Log Register_RC EXECUTIVE SUMMARY END JULY 2009." xfId="8023" xr:uid="{00000000-0005-0000-0000-00004A1F0000}"/>
    <cellStyle name="R_Contract Log Register_RC EXECUTIVE SUMMARY END JULY 2009._1" xfId="8024" xr:uid="{00000000-0005-0000-0000-00004B1F0000}"/>
    <cellStyle name="R_Contract Log Register_RC EXECUTIVE SUMMARY END JULY 2009._1_Cost Forecast_March " xfId="8025" xr:uid="{00000000-0005-0000-0000-00004C1F0000}"/>
    <cellStyle name="R_Contract Log Register_RC EXECUTIVE SUMMARY END JULY 2009._1_Proposed Overall Monthly Cost Report - End March 2010" xfId="8026" xr:uid="{00000000-0005-0000-0000-00004D1F0000}"/>
    <cellStyle name="R_Contract Log Register_RC EXECUTIVE SUMMARY END JULY 2009._Cost Forecast_March " xfId="8027" xr:uid="{00000000-0005-0000-0000-00004E1F0000}"/>
    <cellStyle name="R_Contract Log Register_RC EXECUTIVE SUMMARY END JULY 2009._PC Master Report" xfId="8028" xr:uid="{00000000-0005-0000-0000-00004F1F0000}"/>
    <cellStyle name="R_Contract Log Register_RC EXECUTIVE SUMMARY END JULY 2009._Proposed Overall Monthly Cost Report - End March 2010" xfId="8029" xr:uid="{00000000-0005-0000-0000-0000501F0000}"/>
    <cellStyle name="R_Contract Log Register_RC EXECUTIVE SUMMARY END SEP 2009." xfId="8030" xr:uid="{00000000-0005-0000-0000-0000511F0000}"/>
    <cellStyle name="R_Copy of MEDUPI Claim Register- (M-Drive)" xfId="8031" xr:uid="{00000000-0005-0000-0000-0000521F0000}"/>
    <cellStyle name="R_Cost Forecast_April _2 (version 1)" xfId="8032" xr:uid="{00000000-0005-0000-0000-0000531F0000}"/>
    <cellStyle name="R_Cost Forecast_March " xfId="8033" xr:uid="{00000000-0005-0000-0000-0000541F0000}"/>
    <cellStyle name="R_Dispute Register Master" xfId="8034" xr:uid="{00000000-0005-0000-0000-0000551F0000}"/>
    <cellStyle name="R_Dispute Register Master_Copy of MEDUPI Claim Register- (M-Drive)" xfId="8035" xr:uid="{00000000-0005-0000-0000-0000561F0000}"/>
    <cellStyle name="R_Dispute Register Master_Cost Forecast_March " xfId="8036" xr:uid="{00000000-0005-0000-0000-0000571F0000}"/>
    <cellStyle name="R_Dispute Register Master_October Claims Report (downloaded_06112009)" xfId="8037" xr:uid="{00000000-0005-0000-0000-0000581F0000}"/>
    <cellStyle name="R_Dispute Register Master_PC Master Report" xfId="8038" xr:uid="{00000000-0005-0000-0000-0000591F0000}"/>
    <cellStyle name="R_Dispute Register Master_Proposed Overall Monthly Cost Report - End March 2010" xfId="8039" xr:uid="{00000000-0005-0000-0000-00005A1F0000}"/>
    <cellStyle name="R_Final Calcs 06 11 05" xfId="8040" xr:uid="{00000000-0005-0000-0000-00005B1F0000}"/>
    <cellStyle name="R_Final Calcs 06 11 05 2" xfId="8041" xr:uid="{00000000-0005-0000-0000-00005C1F0000}"/>
    <cellStyle name="R_Final Calcs 06 11 05_090514_Costing-Model Medupi (Version- E&amp;Y updates)(Mar09 index update)( FINAL Tx adj)" xfId="8042" xr:uid="{00000000-0005-0000-0000-00005D1F0000}"/>
    <cellStyle name="R_Final Calcs 06 11 05_090812_CTC-Model Medupi -Jul 09 MYPD 2 (with Esk Jul par)(E&amp;Y Master 090520 v2.2)" xfId="8043" xr:uid="{00000000-0005-0000-0000-00005E1F0000}"/>
    <cellStyle name="R_Final Calcs 06 11 05_20080925 ice services Assessment Task order No 4" xfId="8044" xr:uid="{00000000-0005-0000-0000-00005F1F0000}"/>
    <cellStyle name="R_Final Calcs 06 11 05_20080925 ice services Assessment Task order No 4_20110725chk1 DGR ice Timesheet data - July 2011" xfId="8045" xr:uid="{00000000-0005-0000-0000-0000601F0000}"/>
    <cellStyle name="R_Final Calcs 06 11 05_20090225rev &amp; 20090425 Task Order 25&amp;26 ice services assessments" xfId="8046" xr:uid="{00000000-0005-0000-0000-0000611F0000}"/>
    <cellStyle name="R_Final Calcs 06 11 05_20090315 CED Project support_update" xfId="8047" xr:uid="{00000000-0005-0000-0000-0000621F0000}"/>
    <cellStyle name="R_Final Calcs 06 11 05_20090315 CED Project support_update_20090225rev &amp; 20090425 Task Order 25&amp;26 ice services assessments" xfId="8048" xr:uid="{00000000-0005-0000-0000-0000631F0000}"/>
    <cellStyle name="R_Final Calcs 06 11 05_20090315 CED Project support_update_20090225rev &amp; 20090425 Task Order 25&amp;26 ice services assessments_20110725chk1 DGR ice Timesheet data - July 2011" xfId="8049" xr:uid="{00000000-0005-0000-0000-0000641F0000}"/>
    <cellStyle name="R_Final Calcs 06 11 05_20090315 CED Project support_update_20091025 Task Order 24 ice services assessment" xfId="8050" xr:uid="{00000000-0005-0000-0000-0000651F0000}"/>
    <cellStyle name="R_Final Calcs 06 11 05_20090315 CED Project support_update_20091025 Task Order 25 ice services assessment" xfId="8051" xr:uid="{00000000-0005-0000-0000-0000661F0000}"/>
    <cellStyle name="R_Final Calcs 06 11 05_20090315 CED Project support_update_20091025 Task Order 25&amp;26 ice services assessment" xfId="8052" xr:uid="{00000000-0005-0000-0000-0000671F0000}"/>
    <cellStyle name="R_Final Calcs 06 11 05_20090315 CED Project support_update_20091025 Task Order 26 ice services assessment" xfId="8053" xr:uid="{00000000-0005-0000-0000-0000681F0000}"/>
    <cellStyle name="R_Final Calcs 06 11 05_20090315 CED Project support_update_20091025 Task Order 28 ice services assessment Mercury SS" xfId="8054" xr:uid="{00000000-0005-0000-0000-0000691F0000}"/>
    <cellStyle name="R_Final Calcs 06 11 05_20090315 CED Project support_update_20091025 Task Order 29 ice services assessment" xfId="8055" xr:uid="{00000000-0005-0000-0000-00006A1F0000}"/>
    <cellStyle name="R_Final Calcs 06 11 05_20090315 CED Project support_update_20091025 Task Order 31 ice services assessment" xfId="8056" xr:uid="{00000000-0005-0000-0000-00006B1F0000}"/>
    <cellStyle name="R_Final Calcs 06 11 05_20090315 CED Project support_update_20091025 Task Order 33 ice services assessment" xfId="8057" xr:uid="{00000000-0005-0000-0000-00006C1F0000}"/>
    <cellStyle name="R_Final Calcs 06 11 05_20090315 CED Project support_update_20091025 Task Order 34 ice services assessment" xfId="8058" xr:uid="{00000000-0005-0000-0000-00006D1F0000}"/>
    <cellStyle name="R_Final Calcs 06 11 05_20090315 CED Project support_update_20091025 Task Order 35 ice services assessment" xfId="8059" xr:uid="{00000000-0005-0000-0000-00006E1F0000}"/>
    <cellStyle name="R_Final Calcs 06 11 05_20090315 CED Project support_update_20091025 Task Order 36 ice services assessment" xfId="8060" xr:uid="{00000000-0005-0000-0000-00006F1F0000}"/>
    <cellStyle name="R_Final Calcs 06 11 05_20090315 CED Project support_update_20091025 Task Order 37 ice services assessment" xfId="8061" xr:uid="{00000000-0005-0000-0000-0000701F0000}"/>
    <cellStyle name="R_Final Calcs 06 11 05_20090315 CED Project support_update_20091025 Task Order 37 Revised split ice services assessment" xfId="8062" xr:uid="{00000000-0005-0000-0000-0000711F0000}"/>
    <cellStyle name="R_Final Calcs 06 11 05_20090315 CED Project support_update_20091025 Task Order 39 ice services assessment" xfId="8063" xr:uid="{00000000-0005-0000-0000-0000721F0000}"/>
    <cellStyle name="R_Final Calcs 06 11 05_20090315 CED Project support_update_20091025 Task Order 40 ice services assessment" xfId="8064" xr:uid="{00000000-0005-0000-0000-0000731F0000}"/>
    <cellStyle name="R_Final Calcs 06 11 05_20090315 CED Project support_update_20091025 Task Order 41 ice services assessment &amp; invoice" xfId="8065" xr:uid="{00000000-0005-0000-0000-0000741F0000}"/>
    <cellStyle name="R_Final Calcs 06 11 05_20090315 CED Project support_update_20091025 Task Order 42 ice services assessment" xfId="8066" xr:uid="{00000000-0005-0000-0000-0000751F0000}"/>
    <cellStyle name="R_Final Calcs 06 11 05_20090315 CED Project support_update_20091025 Task Order 43 ice services assessment" xfId="8067" xr:uid="{00000000-0005-0000-0000-0000761F0000}"/>
    <cellStyle name="R_Final Calcs 06 11 05_20090315 CED Project support_update_20091025 Task Order 44 ice services assessment" xfId="8068" xr:uid="{00000000-0005-0000-0000-0000771F0000}"/>
    <cellStyle name="R_Final Calcs 06 11 05_20090315 CED Project support_update_20091025Rev Task Order 26 ice services assessment" xfId="8069" xr:uid="{00000000-0005-0000-0000-0000781F0000}"/>
    <cellStyle name="R_Final Calcs 06 11 05_20090315 CED Project support_update_200911 chk Task 41 Kusile Silos forecast" xfId="8070" xr:uid="{00000000-0005-0000-0000-0000791F0000}"/>
    <cellStyle name="R_Final Calcs 06 11 05_20090315 CED Project support_update_200911 Task Order 46 ice services Forecast" xfId="8071" xr:uid="{00000000-0005-0000-0000-00007A1F0000}"/>
    <cellStyle name="R_Final Calcs 06 11 05_20090315 CED Project support_update_20091103 CED Project support services" xfId="8072" xr:uid="{00000000-0005-0000-0000-00007B1F0000}"/>
    <cellStyle name="R_Final Calcs 06 11 05_20090315 CED Project support_update_20091104 CED Project support services" xfId="8073" xr:uid="{00000000-0005-0000-0000-00007C1F0000}"/>
    <cellStyle name="R_Final Calcs 06 11 05_20090315 CED Project support_update_20091105 CED Project support services" xfId="8074" xr:uid="{00000000-0005-0000-0000-00007D1F0000}"/>
    <cellStyle name="R_Final Calcs 06 11 05_20090315 CED Project support_update_20091125 Coal &amp; Ash Task Orders ice services invoice" xfId="8075" xr:uid="{00000000-0005-0000-0000-00007E1F0000}"/>
    <cellStyle name="R_Final Calcs 06 11 05_20090315 CED Project support_update_20091125 Task Medupi Electrical ice services invoice" xfId="8076" xr:uid="{00000000-0005-0000-0000-00007F1F0000}"/>
    <cellStyle name="R_Final Calcs 06 11 05_20090315 CED Project support_update_20091125 Task order 02 ice services assessment" xfId="8077" xr:uid="{00000000-0005-0000-0000-0000801F0000}"/>
    <cellStyle name="R_Final Calcs 06 11 05_20090315 CED Project support_update_20091125 Task Order 31 ice services assessment &amp; invoice" xfId="8078" xr:uid="{00000000-0005-0000-0000-0000811F0000}"/>
    <cellStyle name="R_Final Calcs 06 11 05_20090315 CED Project support_update_20091125 Task Order 32 ice services assessment" xfId="8079" xr:uid="{00000000-0005-0000-0000-0000821F0000}"/>
    <cellStyle name="R_Final Calcs 06 11 05_20090315 CED Project support_update_20091125 Task Order 47 ice services assessment" xfId="8080" xr:uid="{00000000-0005-0000-0000-0000831F0000}"/>
    <cellStyle name="R_Final Calcs 06 11 05_20090315 CED Project support_update_20091208 CED Project support services_nic003" xfId="8081" xr:uid="{00000000-0005-0000-0000-0000841F0000}"/>
    <cellStyle name="R_Final Calcs 06 11 05_20090315 CED Project support_update_20091211 Task 51 Forecast ice services" xfId="8082" xr:uid="{00000000-0005-0000-0000-0000851F0000}"/>
    <cellStyle name="R_Final Calcs 06 11 05_20090315 CED Project support_update_20091225 Task order 04 ice services assessment &amp; invoice" xfId="8083" xr:uid="{00000000-0005-0000-0000-0000861F0000}"/>
    <cellStyle name="R_Final Calcs 06 11 05_20090315 CED Project support_update_20091225 Task Order 20 ice services assessment &amp; invoice" xfId="8084" xr:uid="{00000000-0005-0000-0000-0000871F0000}"/>
    <cellStyle name="R_Final Calcs 06 11 05_20090315 CED Project support_update_20091225 Task order 46 assessment &amp; invoice" xfId="8085" xr:uid="{00000000-0005-0000-0000-0000881F0000}"/>
    <cellStyle name="R_Final Calcs 06 11 05_20090315 CED Project support_update_20091230rev1 CED Project support services" xfId="8086" xr:uid="{00000000-0005-0000-0000-0000891F0000}"/>
    <cellStyle name="R_Final Calcs 06 11 05_20090315 CED Project support_update_20100125 Coal &amp; Ash Task Orders ice services invoice" xfId="8087" xr:uid="{00000000-0005-0000-0000-00008A1F0000}"/>
    <cellStyle name="R_Final Calcs 06 11 05_20090315 CED Project support_update_20100125 Task 51 Hrs to date ice services" xfId="8088" xr:uid="{00000000-0005-0000-0000-00008B1F0000}"/>
    <cellStyle name="R_Final Calcs 06 11 05_20090315 CED Project support_update_20100125 Task Medupi Electrical ice services invoice" xfId="8089" xr:uid="{00000000-0005-0000-0000-00008C1F0000}"/>
    <cellStyle name="R_Final Calcs 06 11 05_20090315 CED Project support_update_20100125 Task order 02 ice services assessment" xfId="8090" xr:uid="{00000000-0005-0000-0000-00008D1F0000}"/>
    <cellStyle name="R_Final Calcs 06 11 05_20090315 CED Project support_update_20100125 Task Order 20 ice services assessment &amp; invoice" xfId="8091" xr:uid="{00000000-0005-0000-0000-00008E1F0000}"/>
    <cellStyle name="R_Final Calcs 06 11 05_20090315 CED Project support_update_20100125 Task Order 45 ice services assessment" xfId="8092" xr:uid="{00000000-0005-0000-0000-00008F1F0000}"/>
    <cellStyle name="R_Final Calcs 06 11 05_20090315 CED Project support_update_20100125 Task Order 51 ice services assessment &amp; invoice" xfId="8093" xr:uid="{00000000-0005-0000-0000-0000901F0000}"/>
    <cellStyle name="R_Final Calcs 06 11 05_20090315 CED Project support_update_20100225 Task order 04 ice services assessment &amp; invoice" xfId="8094" xr:uid="{00000000-0005-0000-0000-0000911F0000}"/>
    <cellStyle name="R_Final Calcs 06 11 05_20090315 CED Project support_update_20100304 CED Project support services" xfId="8095" xr:uid="{00000000-0005-0000-0000-0000921F0000}"/>
    <cellStyle name="R_Final Calcs 06 11 05_20090315 CED Project support_update_20100304rev1 CED Project support services" xfId="8096" xr:uid="{00000000-0005-0000-0000-0000931F0000}"/>
    <cellStyle name="R_Final Calcs 06 11 05_20090315 CED Project support_update_20100325 Task 51 Hrs to date ice services" xfId="8097" xr:uid="{00000000-0005-0000-0000-0000941F0000}"/>
    <cellStyle name="R_Final Calcs 06 11 05_20090315 CED Project support_update_20100325 Task Medupi Electrical ice services invoice" xfId="8098" xr:uid="{00000000-0005-0000-0000-0000951F0000}"/>
    <cellStyle name="R_Final Calcs 06 11 05_20090315 CED Project support_update_20100325 Task order 02 ice services assessment &amp; invoice" xfId="8099" xr:uid="{00000000-0005-0000-0000-0000961F0000}"/>
    <cellStyle name="R_Final Calcs 06 11 05_20090315 CED Project support_update_20100325 Task Order 20 ice services assessment &amp; invoice" xfId="8100" xr:uid="{00000000-0005-0000-0000-0000971F0000}"/>
    <cellStyle name="R_Final Calcs 06 11 05_20090315 CED Project support_update_20100329 Updated Task 53 Gen Transf Forecast ice services" xfId="8101" xr:uid="{00000000-0005-0000-0000-0000981F0000}"/>
    <cellStyle name="R_Final Calcs 06 11 05_20090315 CED Project support_update_20100425 ice services Task No 0012 FGD assessment &amp; invoice" xfId="8102" xr:uid="{00000000-0005-0000-0000-0000991F0000}"/>
    <cellStyle name="R_Final Calcs 06 11 05_20090315 CED Project support_update_20100425 Task 52 Cabling assessment &amp; invoice ice services" xfId="8103" xr:uid="{00000000-0005-0000-0000-00009A1F0000}"/>
    <cellStyle name="R_Final Calcs 06 11 05_20090315 CED Project support_update_20100425 Task order 04 ice services assessment &amp; invoice" xfId="8104" xr:uid="{00000000-0005-0000-0000-00009B1F0000}"/>
    <cellStyle name="R_Final Calcs 06 11 05_20090315 CED Project support_update_20100425 Task Order 29 ice services assessment &amp; invoice" xfId="8105" xr:uid="{00000000-0005-0000-0000-00009C1F0000}"/>
    <cellStyle name="R_Final Calcs 06 11 05_20090315 CED Project support_update_20100425 Task Order 51 ice services assessment &amp; invoice" xfId="8106" xr:uid="{00000000-0005-0000-0000-00009D1F0000}"/>
    <cellStyle name="R_Final Calcs 06 11 05_20090315 CED Project support_update_20100425 Task Order 55 ice services assessment &amp; invoice" xfId="8107" xr:uid="{00000000-0005-0000-0000-00009E1F0000}"/>
    <cellStyle name="R_Final Calcs 06 11 05_20090315 CED Project support_update_20100425 Task Order 56 ice services assessment &amp; invoice" xfId="8108" xr:uid="{00000000-0005-0000-0000-00009F1F0000}"/>
    <cellStyle name="R_Final Calcs 06 11 05_20090315 CED Project support_update_20100429 CED Project support Timesheet current" xfId="8109" xr:uid="{00000000-0005-0000-0000-0000A01F0000}"/>
    <cellStyle name="R_Final Calcs 06 11 05_20090315 CED Project support_update_20100525 ice services Task No 0012 FGD assessment" xfId="8110" xr:uid="{00000000-0005-0000-0000-0000A11F0000}"/>
    <cellStyle name="R_Final Calcs 06 11 05_20090315 CED Project support_update_20100525 Task order 04 ice services assessment &amp; invoice" xfId="8111" xr:uid="{00000000-0005-0000-0000-0000A21F0000}"/>
    <cellStyle name="R_Final Calcs 06 11 05_20090315 CED Project support_update_20100613 Task Order 34 ice services assessment &amp; invoice" xfId="8112" xr:uid="{00000000-0005-0000-0000-0000A31F0000}"/>
    <cellStyle name="R_Final Calcs 06 11 05_20090315 CED Project support_update_20100625 ice services Electrical &amp; C&amp;I assessment" xfId="8113" xr:uid="{00000000-0005-0000-0000-0000A41F0000}"/>
    <cellStyle name="R_Final Calcs 06 11 05_20090315 CED Project support_update_20100625 ice services Task No 0012 FGD assessment" xfId="8114" xr:uid="{00000000-0005-0000-0000-0000A51F0000}"/>
    <cellStyle name="R_Final Calcs 06 11 05_20090315 CED Project support_update_20100625 Task order 04 ice services assessment &amp; invoice" xfId="8115" xr:uid="{00000000-0005-0000-0000-0000A61F0000}"/>
    <cellStyle name="R_Final Calcs 06 11 05_20090315 CED Project support_update_20100625 Turbine Summary weekly Timesheets" xfId="8116" xr:uid="{00000000-0005-0000-0000-0000A71F0000}"/>
    <cellStyle name="R_Final Calcs 06 11 05_20090315 CED Project support_update_20100725 Task order 04 ice services assessment &amp; invoice" xfId="8117" xr:uid="{00000000-0005-0000-0000-0000A81F0000}"/>
    <cellStyle name="R_Final Calcs 06 11 05_20090315 CED Project support_update_20100803 Task order 02 Turbine ice services assessment dvw" xfId="8118" xr:uid="{00000000-0005-0000-0000-0000A91F0000}"/>
    <cellStyle name="R_Final Calcs 06 11 05_20090315 CED Project support_update_20100820 iWeNhle Consolidated Invoices" xfId="8119" xr:uid="{00000000-0005-0000-0000-0000AA1F0000}"/>
    <cellStyle name="R_Final Calcs 06 11 05_20090315 CED Project support_update_20100820 iWeNhle Consolidated Invoices_20110725chk1 DGR ice Timesheet data - July 2011" xfId="8120" xr:uid="{00000000-0005-0000-0000-0000AB1F0000}"/>
    <cellStyle name="R_Final Calcs 06 11 05_20090315 CED Project support_update_20100825 Task Order 13 ice services assessment" xfId="8121" xr:uid="{00000000-0005-0000-0000-0000AC1F0000}"/>
    <cellStyle name="R_Final Calcs 06 11 05_20090315 CED Project support_update_20100902 Task order 02 Turbine ice services Ass &amp; Inv" xfId="8122" xr:uid="{00000000-0005-0000-0000-0000AD1F0000}"/>
    <cellStyle name="R_Final Calcs 06 11 05_20090315 CED Project support_update_20100913 ice services Task No 0012 FGD assessment" xfId="8123" xr:uid="{00000000-0005-0000-0000-0000AE1F0000}"/>
    <cellStyle name="R_Final Calcs 06 11 05_20090315 CED Project support_update_20100913 Task order 04 ice services assessment &amp; invoice" xfId="8124" xr:uid="{00000000-0005-0000-0000-0000AF1F0000}"/>
    <cellStyle name="R_Final Calcs 06 11 05_20090315 CED Project support_update_20100925 ice services Medupi Electrical C&amp;I assessment" xfId="8125" xr:uid="{00000000-0005-0000-0000-0000B01F0000}"/>
    <cellStyle name="R_Final Calcs 06 11 05_20090315 CED Project support_update_20101008 Task 53 Generation ice services assessment &amp; invoice" xfId="8126" xr:uid="{00000000-0005-0000-0000-0000B11F0000}"/>
    <cellStyle name="R_Final Calcs 06 11 05_20090315 CED Project support_update_20101008 Task order 04 ice services assessment &amp; invoice (1)" xfId="8127" xr:uid="{00000000-0005-0000-0000-0000B21F0000}"/>
    <cellStyle name="R_Final Calcs 06 11 05_20090315 CED Project support_update_20101011 update ice services Task No 0012 FGD assessments &amp; invoices" xfId="8128" xr:uid="{00000000-0005-0000-0000-0000B31F0000}"/>
    <cellStyle name="R_Final Calcs 06 11 05_20090315 CED Project support_update_20101024 25Sep2010 Assess &amp; Inv Task order 02 Turbine ice services" xfId="8129" xr:uid="{00000000-0005-0000-0000-0000B41F0000}"/>
    <cellStyle name="R_Final Calcs 06 11 05_20090315 CED Project support_update_20101025 Assessment ice services Task No 0012 FGD &amp; invoice" xfId="8130" xr:uid="{00000000-0005-0000-0000-0000B51F0000}"/>
    <cellStyle name="R_Final Calcs 06 11 05_20090315 CED Project support_update_20101025 ice services assessment Task 52 Cabling &amp; invoice" xfId="8131" xr:uid="{00000000-0005-0000-0000-0000B61F0000}"/>
    <cellStyle name="R_Final Calcs 06 11 05_20090315 CED Project support_update_20101025 ice services Medupi Electrical C&amp;I assessment &amp; invoice" xfId="8132" xr:uid="{00000000-0005-0000-0000-0000B71F0000}"/>
    <cellStyle name="R_Final Calcs 06 11 05_20090315 CED Project support_update_20101025 Task Order 13 ice services assessment" xfId="8133" xr:uid="{00000000-0005-0000-0000-0000B81F0000}"/>
    <cellStyle name="R_Final Calcs 06 11 05_20090315 CED Project support_update_20101029 Task order 04 ice services assessment &amp; invoice" xfId="8134" xr:uid="{00000000-0005-0000-0000-0000B91F0000}"/>
    <cellStyle name="R_Final Calcs 06 11 05_20090315 CED Project support_update_20101109 Task 0064 Terr undergrd ice services" xfId="8135" xr:uid="{00000000-0005-0000-0000-0000BA1F0000}"/>
    <cellStyle name="R_Final Calcs 06 11 05_20090315 CED Project support_update_20101116 From 1550  iWeNhle Consolidated Invoices" xfId="8136" xr:uid="{00000000-0005-0000-0000-0000BB1F0000}"/>
    <cellStyle name="R_Final Calcs 06 11 05_20090315 CED Project support_update_20101116 From 1550  iWeNhle Consolidated Invoices_20110725chk1 DGR ice Timesheet data - July 2011" xfId="8137" xr:uid="{00000000-0005-0000-0000-0000BC1F0000}"/>
    <cellStyle name="R_Final Calcs 06 11 05_20090315 CED Project support_update_2010825 Assessment &amp; invoice Task 0063 BoP ice services" xfId="8138" xr:uid="{00000000-0005-0000-0000-0000BD1F0000}"/>
    <cellStyle name="R_Final Calcs 06 11 05_20090315 CED Project support_update_Agreed Final Hours" xfId="8139" xr:uid="{00000000-0005-0000-0000-0000BE1F0000}"/>
    <cellStyle name="R_Final Calcs 06 11 05_20090315 CED Project support_update_CHECK 20091116JvD Updated Kusile Coal &amp; Ash allocation of hrs" xfId="8140" xr:uid="{00000000-0005-0000-0000-0000BF1F0000}"/>
    <cellStyle name="R_Final Calcs 06 11 05_20090317 CED Project support_update" xfId="8141" xr:uid="{00000000-0005-0000-0000-0000C01F0000}"/>
    <cellStyle name="R_Final Calcs 06 11 05_20090425 Napo CHECK Kusile task orders 25  26" xfId="8142" xr:uid="{00000000-0005-0000-0000-0000C11F0000}"/>
    <cellStyle name="R_Final Calcs 06 11 05_20090425 Napo CHECK Kusile task orders 25  26_20110725chk1 DGR ice Timesheet data - July 2011" xfId="8143" xr:uid="{00000000-0005-0000-0000-0000C21F0000}"/>
    <cellStyle name="R_Final Calcs 06 11 05_20090425 Task order 03 ice services assessment" xfId="8144" xr:uid="{00000000-0005-0000-0000-0000C31F0000}"/>
    <cellStyle name="R_Final Calcs 06 11 05_20090425 Task Order 31 ice services assessment" xfId="8145" xr:uid="{00000000-0005-0000-0000-0000C41F0000}"/>
    <cellStyle name="R_Final Calcs 06 11 05_20090522 CED Project support services" xfId="8146" xr:uid="{00000000-0005-0000-0000-0000C51F0000}"/>
    <cellStyle name="R_Final Calcs 06 11 05_20090522 CED Project support services_20110725chk1 DGR ice Timesheet data - July 2011" xfId="8147" xr:uid="{00000000-0005-0000-0000-0000C61F0000}"/>
    <cellStyle name="R_Final Calcs 06 11 05_20090630 Extn Komati Time &amp; Cost" xfId="8148" xr:uid="{00000000-0005-0000-0000-0000C71F0000}"/>
    <cellStyle name="R_Final Calcs 06 11 05_20090715 Extn Komati Time &amp; Cost" xfId="8149" xr:uid="{00000000-0005-0000-0000-0000C81F0000}"/>
    <cellStyle name="R_Final Calcs 06 11 05_20090725 Task order 02 ice services assessment" xfId="8150" xr:uid="{00000000-0005-0000-0000-0000C91F0000}"/>
    <cellStyle name="R_Final Calcs 06 11 05_20090725 Task order 03 ice services assessment" xfId="8151" xr:uid="{00000000-0005-0000-0000-0000CA1F0000}"/>
    <cellStyle name="R_Final Calcs 06 11 05_20090725 Task order 04 ice services assessment" xfId="8152" xr:uid="{00000000-0005-0000-0000-0000CB1F0000}"/>
    <cellStyle name="R_Final Calcs 06 11 05_20090725 Task order 08 ice services assessment" xfId="8153" xr:uid="{00000000-0005-0000-0000-0000CC1F0000}"/>
    <cellStyle name="R_Final Calcs 06 11 05_20090725 Task Order 09 ice services assessment" xfId="8154" xr:uid="{00000000-0005-0000-0000-0000CD1F0000}"/>
    <cellStyle name="R_Final Calcs 06 11 05_20090725 Task order 34 ice services assessment" xfId="8155" xr:uid="{00000000-0005-0000-0000-0000CE1F0000}"/>
    <cellStyle name="R_Final Calcs 06 11 05_20090725rev Extn Komati Time &amp; Cost" xfId="8156" xr:uid="{00000000-0005-0000-0000-0000CF1F0000}"/>
    <cellStyle name="R_Final Calcs 06 11 05_20090825rev Extn Komati Time &amp; Cost" xfId="8157" xr:uid="{00000000-0005-0000-0000-0000D01F0000}"/>
    <cellStyle name="R_Final Calcs 06 11 05_20090907 hour alloc Status Task order Nos 35  36 Diesel Gen  UPS" xfId="8158" xr:uid="{00000000-0005-0000-0000-0000D11F0000}"/>
    <cellStyle name="R_Final Calcs 06 11 05_20090907 hour alloc Status Task order Nos 35  36 Diesel Gen  UPS_20110725chk1 DGR ice Timesheet data - July 2011" xfId="8159" xr:uid="{00000000-0005-0000-0000-0000D21F0000}"/>
    <cellStyle name="R_Final Calcs 06 11 05_20090908 Extn Komati Time &amp; Cost" xfId="8160" xr:uid="{00000000-0005-0000-0000-0000D31F0000}"/>
    <cellStyle name="R_Final Calcs 06 11 05_20090925rev Extn Komati Time &amp; Cost" xfId="8161" xr:uid="{00000000-0005-0000-0000-0000D41F0000}"/>
    <cellStyle name="R_Final Calcs 06 11 05_20090925tm Komati Hrs &amp; km ice services" xfId="8162" xr:uid="{00000000-0005-0000-0000-0000D51F0000}"/>
    <cellStyle name="R_Final Calcs 06 11 05_20090925tm Komati Hrs &amp; km ice services_20100225rev Extn Komati Time &amp; Cost" xfId="8163" xr:uid="{00000000-0005-0000-0000-0000D61F0000}"/>
    <cellStyle name="R_Final Calcs 06 11 05_20090925tm Komati Hrs &amp; km ice services_20100225rev1 Extn Komati Time &amp; Cost" xfId="8164" xr:uid="{00000000-0005-0000-0000-0000D71F0000}"/>
    <cellStyle name="R_Final Calcs 06 11 05_20090925tm Komati Hrs &amp; km ice services_20100325 Extn Komati Time &amp; Cost" xfId="8165" xr:uid="{00000000-0005-0000-0000-0000D81F0000}"/>
    <cellStyle name="R_Final Calcs 06 11 05_20090925tm Komati Hrs &amp; km ice services_20100325rev Extn Komati Time &amp; Cost" xfId="8166" xr:uid="{00000000-0005-0000-0000-0000D91F0000}"/>
    <cellStyle name="R_Final Calcs 06 11 05_20090925tm Komati Hrs &amp; km ice services_20100325tm Extn Komati Hours &amp; km" xfId="8167" xr:uid="{00000000-0005-0000-0000-0000DA1F0000}"/>
    <cellStyle name="R_Final Calcs 06 11 05_20090925tm Komati Hrs &amp; km ice services_20100423 Extn Komati Time &amp; Cost" xfId="8168" xr:uid="{00000000-0005-0000-0000-0000DB1F0000}"/>
    <cellStyle name="R_Final Calcs 06 11 05_20090925tm Komati Hrs &amp; km ice services_20100525 Extn Komati Time &amp; Cost" xfId="8169" xr:uid="{00000000-0005-0000-0000-0000DC1F0000}"/>
    <cellStyle name="R_Final Calcs 06 11 05_20090925tm Komati Hrs &amp; km ice services_20100525cm Komati assessment Hrs &amp; km_2" xfId="8170" xr:uid="{00000000-0005-0000-0000-0000DD1F0000}"/>
    <cellStyle name="R_Final Calcs 06 11 05_20090925tm Komati Hrs &amp; km ice services_20100625 Extn Komati Time &amp; Cost" xfId="8171" xr:uid="{00000000-0005-0000-0000-0000DE1F0000}"/>
    <cellStyle name="R_Final Calcs 06 11 05_20090925tm Komati Hrs &amp; km ice services_20100625cm Komati services assessment hrs &amp; km" xfId="8172" xr:uid="{00000000-0005-0000-0000-0000DF1F0000}"/>
    <cellStyle name="R_Final Calcs 06 11 05_20090925tm Komati Hrs &amp; km ice services_20100721cm Komati Services Hours &amp; km" xfId="8173" xr:uid="{00000000-0005-0000-0000-0000E01F0000}"/>
    <cellStyle name="R_Final Calcs 06 11 05_20090925tm Komati Hrs &amp; km ice services_20100721tm Komati Services Hours &amp; km" xfId="8174" xr:uid="{00000000-0005-0000-0000-0000E11F0000}"/>
    <cellStyle name="R_Final Calcs 06 11 05_20090925tm Komati Hrs &amp; km ice services_20100725rev2 Extn Komati Time &amp; Cost" xfId="8175" xr:uid="{00000000-0005-0000-0000-0000E21F0000}"/>
    <cellStyle name="R_Final Calcs 06 11 05_20090925tm Komati Hrs &amp; km ice services_20100825cm Komati Services Hours &amp; km" xfId="8176" xr:uid="{00000000-0005-0000-0000-0000E31F0000}"/>
    <cellStyle name="R_Final Calcs 06 11 05_20090925tm Komati Hrs &amp; km ice services_20100825Rev Extn Komati Time &amp; Cost" xfId="8177" xr:uid="{00000000-0005-0000-0000-0000E41F0000}"/>
    <cellStyle name="R_Final Calcs 06 11 05_20090925tm Komati Hrs &amp; km ice services_20100925REV Assessment 4600005911 Komati ice services" xfId="8178" xr:uid="{00000000-0005-0000-0000-0000E51F0000}"/>
    <cellStyle name="R_Final Calcs 06 11 05_20090925tm Komati Hrs &amp; km ice services_20100925REV Assessment 4600005911 Komati ice services_20110725chk1 DGR ice Timesheet data - July 2011" xfId="8179" xr:uid="{00000000-0005-0000-0000-0000E61F0000}"/>
    <cellStyle name="R_Final Calcs 06 11 05_20090925tm Komati Hrs &amp; km ice services_20100928 Extn Komati Time &amp; Cost" xfId="8180" xr:uid="{00000000-0005-0000-0000-0000E71F0000}"/>
    <cellStyle name="R_Final Calcs 06 11 05_20090925tm Komati Hrs &amp; km ice services_20100929rev check ICE daily capture 2010" xfId="8181" xr:uid="{00000000-0005-0000-0000-0000E81F0000}"/>
    <cellStyle name="R_Final Calcs 06 11 05_20090925tm Komati Hrs &amp; km ice services_20101028 ice assessment &amp; invoice Oct2010" xfId="8182" xr:uid="{00000000-0005-0000-0000-0000E91F0000}"/>
    <cellStyle name="R_Final Calcs 06 11 05_20090925tm Komati Hrs &amp; km ice services_2010425cm Extn Komati Hours &amp; km" xfId="8183" xr:uid="{00000000-0005-0000-0000-0000EA1F0000}"/>
    <cellStyle name="R_Final Calcs 06 11 05_20090925tm Komati Hrs &amp; km ice services_2010425tm Extn Komati Hours &amp; km" xfId="8184" xr:uid="{00000000-0005-0000-0000-0000EB1F0000}"/>
    <cellStyle name="R_Final Calcs 06 11 05_20090925tm Komati Hrs &amp; km ice services_20110725chk1 DGR ice Timesheet data - July 2011" xfId="8185" xr:uid="{00000000-0005-0000-0000-0000EC1F0000}"/>
    <cellStyle name="R_Final Calcs 06 11 05_20091025 Task order 02 ice services assessment" xfId="8186" xr:uid="{00000000-0005-0000-0000-0000ED1F0000}"/>
    <cellStyle name="R_Final Calcs 06 11 05_20091025 Task order 03 ice services assessment" xfId="8187" xr:uid="{00000000-0005-0000-0000-0000EE1F0000}"/>
    <cellStyle name="R_Final Calcs 06 11 05_20091025 Task order 04 ice services assessment" xfId="8188" xr:uid="{00000000-0005-0000-0000-0000EF1F0000}"/>
    <cellStyle name="R_Final Calcs 06 11 05_20091025 Task order 08 ice services assessment" xfId="8189" xr:uid="{00000000-0005-0000-0000-0000F01F0000}"/>
    <cellStyle name="R_Final Calcs 06 11 05_20091025 Task Order 09 ice services assessment" xfId="8190" xr:uid="{00000000-0005-0000-0000-0000F11F0000}"/>
    <cellStyle name="R_Final Calcs 06 11 05_20091025 Task Order 12 ice services assessment" xfId="8191" xr:uid="{00000000-0005-0000-0000-0000F21F0000}"/>
    <cellStyle name="R_Final Calcs 06 11 05_20091025 Task Order 18 ice services assessment" xfId="8192" xr:uid="{00000000-0005-0000-0000-0000F31F0000}"/>
    <cellStyle name="R_Final Calcs 06 11 05_20091025 Task Order 20 ice services assessment" xfId="8193" xr:uid="{00000000-0005-0000-0000-0000F41F0000}"/>
    <cellStyle name="R_Final Calcs 06 11 05_20091025 Task Order 22 ice services assessment" xfId="8194" xr:uid="{00000000-0005-0000-0000-0000F51F0000}"/>
    <cellStyle name="R_Final Calcs 06 11 05_20091025 Task Order 24 ice services assessment" xfId="8195" xr:uid="{00000000-0005-0000-0000-0000F61F0000}"/>
    <cellStyle name="R_Final Calcs 06 11 05_20091025 Task Order 25&amp;26 ice services assessment" xfId="8196" xr:uid="{00000000-0005-0000-0000-0000F71F0000}"/>
    <cellStyle name="R_Final Calcs 06 11 05_20091025 Task Order 26 ice services assessment" xfId="8197" xr:uid="{00000000-0005-0000-0000-0000F81F0000}"/>
    <cellStyle name="R_Final Calcs 06 11 05_20091025 Task Order 28 ice services assessment Mercury SS" xfId="8198" xr:uid="{00000000-0005-0000-0000-0000F91F0000}"/>
    <cellStyle name="R_Final Calcs 06 11 05_20091025 Task Order 29 ice services assessment" xfId="8199" xr:uid="{00000000-0005-0000-0000-0000FA1F0000}"/>
    <cellStyle name="R_Final Calcs 06 11 05_20091025 Task Order 31 ice services assessment" xfId="8200" xr:uid="{00000000-0005-0000-0000-0000FB1F0000}"/>
    <cellStyle name="R_Final Calcs 06 11 05_20091025 Task Order 33 ice services assessment" xfId="8201" xr:uid="{00000000-0005-0000-0000-0000FC1F0000}"/>
    <cellStyle name="R_Final Calcs 06 11 05_20091025 Task Order 34 ice services assessment" xfId="8202" xr:uid="{00000000-0005-0000-0000-0000FD1F0000}"/>
    <cellStyle name="R_Final Calcs 06 11 05_20091025 Task Order 35 ice services assessment" xfId="8203" xr:uid="{00000000-0005-0000-0000-0000FE1F0000}"/>
    <cellStyle name="R_Final Calcs 06 11 05_20091025 Task Order 36 ice services assessment" xfId="8204" xr:uid="{00000000-0005-0000-0000-0000FF1F0000}"/>
    <cellStyle name="R_Final Calcs 06 11 05_20091025 Task Order 37 ice services assessment" xfId="8205" xr:uid="{00000000-0005-0000-0000-000000200000}"/>
    <cellStyle name="R_Final Calcs 06 11 05_20091025 Task Order 37 Revised split ice services assessment" xfId="8206" xr:uid="{00000000-0005-0000-0000-000001200000}"/>
    <cellStyle name="R_Final Calcs 06 11 05_20091025 Task Order 39 ice services assessment" xfId="8207" xr:uid="{00000000-0005-0000-0000-000002200000}"/>
    <cellStyle name="R_Final Calcs 06 11 05_20091025 Task Order 40 ice services assessment" xfId="8208" xr:uid="{00000000-0005-0000-0000-000003200000}"/>
    <cellStyle name="R_Final Calcs 06 11 05_20091025 Task Order 41 ice services assessment &amp; invoice" xfId="8209" xr:uid="{00000000-0005-0000-0000-000004200000}"/>
    <cellStyle name="R_Final Calcs 06 11 05_20091025 Task Order 42 ice services assessment" xfId="8210" xr:uid="{00000000-0005-0000-0000-000005200000}"/>
    <cellStyle name="R_Final Calcs 06 11 05_20091025 Task Order 43 ice services assessment" xfId="8211" xr:uid="{00000000-0005-0000-0000-000006200000}"/>
    <cellStyle name="R_Final Calcs 06 11 05_20091025 Task Order 44 ice services assessment" xfId="8212" xr:uid="{00000000-0005-0000-0000-000007200000}"/>
    <cellStyle name="R_Final Calcs 06 11 05_20091025Rev Task Order 26 ice services assessment" xfId="8213" xr:uid="{00000000-0005-0000-0000-000008200000}"/>
    <cellStyle name="R_Final Calcs 06 11 05_20091025rev1 Extn Komati Time &amp; Cost" xfId="8214" xr:uid="{00000000-0005-0000-0000-000009200000}"/>
    <cellStyle name="R_Final Calcs 06 11 05_20091025rev2 Extn Komati Time &amp; Cost" xfId="8215" xr:uid="{00000000-0005-0000-0000-00000A200000}"/>
    <cellStyle name="R_Final Calcs 06 11 05_20091030rev3 CED Project support services" xfId="8216" xr:uid="{00000000-0005-0000-0000-00000B200000}"/>
    <cellStyle name="R_Final Calcs 06 11 05_20091030rev3 CED Project support services_20110725chk1 DGR ice Timesheet data - July 2011" xfId="8217" xr:uid="{00000000-0005-0000-0000-00000C200000}"/>
    <cellStyle name="R_Final Calcs 06 11 05_200911 chk Task 41 Kusile Silos forecast" xfId="8218" xr:uid="{00000000-0005-0000-0000-00000D200000}"/>
    <cellStyle name="R_Final Calcs 06 11 05_200911 chk Task 41 Kusile Silos forecast_20110725chk1 DGR ice Timesheet data - July 2011" xfId="8219" xr:uid="{00000000-0005-0000-0000-00000E200000}"/>
    <cellStyle name="R_Final Calcs 06 11 05_200911 Task Order 46 ice services Forecast" xfId="8220" xr:uid="{00000000-0005-0000-0000-00000F200000}"/>
    <cellStyle name="R_Final Calcs 06 11 05_200911 Task Order 46 ice services Forecast_20110725chk1 DGR ice Timesheet data - July 2011" xfId="8221" xr:uid="{00000000-0005-0000-0000-000010200000}"/>
    <cellStyle name="R_Final Calcs 06 11 05_20091101rev CED Project support services" xfId="8222" xr:uid="{00000000-0005-0000-0000-000011200000}"/>
    <cellStyle name="R_Final Calcs 06 11 05_20091101rev CED Project support services_20110725chk1 DGR ice Timesheet data - July 2011" xfId="8223" xr:uid="{00000000-0005-0000-0000-000012200000}"/>
    <cellStyle name="R_Final Calcs 06 11 05_20091102 CED Project support services" xfId="8224" xr:uid="{00000000-0005-0000-0000-000013200000}"/>
    <cellStyle name="R_Final Calcs 06 11 05_20091102 CED Project support services_20110725chk1 DGR ice Timesheet data - July 2011" xfId="8225" xr:uid="{00000000-0005-0000-0000-000014200000}"/>
    <cellStyle name="R_Final Calcs 06 11 05_20091103 CED Project support services" xfId="8226" xr:uid="{00000000-0005-0000-0000-000015200000}"/>
    <cellStyle name="R_Final Calcs 06 11 05_20091103 CED Project support services_20110725chk1 DGR ice Timesheet data - July 2011" xfId="8227" xr:uid="{00000000-0005-0000-0000-000016200000}"/>
    <cellStyle name="R_Final Calcs 06 11 05_20091104 CED Project support services" xfId="8228" xr:uid="{00000000-0005-0000-0000-000017200000}"/>
    <cellStyle name="R_Final Calcs 06 11 05_20091104 CED Project support services_20110725chk1 DGR ice Timesheet data - July 2011" xfId="8229" xr:uid="{00000000-0005-0000-0000-000018200000}"/>
    <cellStyle name="R_Final Calcs 06 11 05_20091105 CED Project support services" xfId="8230" xr:uid="{00000000-0005-0000-0000-000019200000}"/>
    <cellStyle name="R_Final Calcs 06 11 05_20091105 CED Project support services_20110725chk1 DGR ice Timesheet data - July 2011" xfId="8231" xr:uid="{00000000-0005-0000-0000-00001A200000}"/>
    <cellStyle name="R_Final Calcs 06 11 05_20091125 Task order 02 ice services assessment" xfId="8232" xr:uid="{00000000-0005-0000-0000-00001B200000}"/>
    <cellStyle name="R_Final Calcs 06 11 05_20091125 Task order 04 ice services assessment" xfId="8233" xr:uid="{00000000-0005-0000-0000-00001C200000}"/>
    <cellStyle name="R_Final Calcs 06 11 05_20091125 Task Order 31 ice services assessment &amp; invoice" xfId="8234" xr:uid="{00000000-0005-0000-0000-00001D200000}"/>
    <cellStyle name="R_Final Calcs 06 11 05_20091125 Task Order 32 ice services assessment" xfId="8235" xr:uid="{00000000-0005-0000-0000-00001E200000}"/>
    <cellStyle name="R_Final Calcs 06 11 05_20091125 Task Order 47 ice services assessment" xfId="8236" xr:uid="{00000000-0005-0000-0000-00001F200000}"/>
    <cellStyle name="R_Final Calcs 06 11 05_200911rev Extn Komati Time &amp; Cost" xfId="8237" xr:uid="{00000000-0005-0000-0000-000020200000}"/>
    <cellStyle name="R_Final Calcs 06 11 05_20091208 CED Project support services_nic003" xfId="8238" xr:uid="{00000000-0005-0000-0000-000021200000}"/>
    <cellStyle name="R_Final Calcs 06 11 05_20091208 CED Project support services_nic003_20110725chk1 DGR ice Timesheet data - July 2011" xfId="8239" xr:uid="{00000000-0005-0000-0000-000022200000}"/>
    <cellStyle name="R_Final Calcs 06 11 05_20091209 CED Task order list" xfId="8240" xr:uid="{00000000-0005-0000-0000-000023200000}"/>
    <cellStyle name="R_Final Calcs 06 11 05_20091209 CED Task order list_20110725chk1 DGR ice Timesheet data - July 2011" xfId="8241" xr:uid="{00000000-0005-0000-0000-000024200000}"/>
    <cellStyle name="R_Final Calcs 06 11 05_20091214 CED Project support services" xfId="8242" xr:uid="{00000000-0005-0000-0000-000025200000}"/>
    <cellStyle name="R_Final Calcs 06 11 05_20091214 CED Project support services_20110725chk1 DGR ice Timesheet data - July 2011" xfId="8243" xr:uid="{00000000-0005-0000-0000-000026200000}"/>
    <cellStyle name="R_Final Calcs 06 11 05_20091225 Task order 04 ice services assessment &amp; invoice" xfId="8244" xr:uid="{00000000-0005-0000-0000-000027200000}"/>
    <cellStyle name="R_Final Calcs 06 11 05_20091225 Task Order 20 ice services assessment &amp; invoice" xfId="8245" xr:uid="{00000000-0005-0000-0000-000028200000}"/>
    <cellStyle name="R_Final Calcs 06 11 05_20091225 Task order 46 assessment &amp; invoice" xfId="8246" xr:uid="{00000000-0005-0000-0000-000029200000}"/>
    <cellStyle name="R_Final Calcs 06 11 05_20091225 Task order 46 assessment &amp; invoice_20110725chk1 DGR ice Timesheet data - July 2011" xfId="8247" xr:uid="{00000000-0005-0000-0000-00002A200000}"/>
    <cellStyle name="R_Final Calcs 06 11 05_20091230 CED Project support services" xfId="8248" xr:uid="{00000000-0005-0000-0000-00002B200000}"/>
    <cellStyle name="R_Final Calcs 06 11 05_20091230 CED Project support services_20110725chk1 DGR ice Timesheet data - July 2011" xfId="8249" xr:uid="{00000000-0005-0000-0000-00002C200000}"/>
    <cellStyle name="R_Final Calcs 06 11 05_20091230rev1 CED Project support services" xfId="8250" xr:uid="{00000000-0005-0000-0000-00002D200000}"/>
    <cellStyle name="R_Final Calcs 06 11 05_20091230rev1 CED Project support services_20110725chk1 DGR ice Timesheet data - July 2011" xfId="8251" xr:uid="{00000000-0005-0000-0000-00002E200000}"/>
    <cellStyle name="R_Final Calcs 06 11 05_20091231 Task 52 Forecast ice services" xfId="8252" xr:uid="{00000000-0005-0000-0000-00002F200000}"/>
    <cellStyle name="R_Final Calcs 06 11 05_200912rev1 Extn Komati Time &amp; Cost" xfId="8253" xr:uid="{00000000-0005-0000-0000-000030200000}"/>
    <cellStyle name="R_Final Calcs 06 11 05_20100104 CED Project support services" xfId="8254" xr:uid="{00000000-0005-0000-0000-000031200000}"/>
    <cellStyle name="R_Final Calcs 06 11 05_20100104 CED Project support services_20110725chk1 DGR ice Timesheet data - July 2011" xfId="8255" xr:uid="{00000000-0005-0000-0000-000032200000}"/>
    <cellStyle name="R_Final Calcs 06 11 05_20100125 Task 51 Hrs to date ice services" xfId="8256" xr:uid="{00000000-0005-0000-0000-000033200000}"/>
    <cellStyle name="R_Final Calcs 06 11 05_20100125 Task 51 Hrs to date ice services_20110725chk1 DGR ice Timesheet data - July 2011" xfId="8257" xr:uid="{00000000-0005-0000-0000-000034200000}"/>
    <cellStyle name="R_Final Calcs 06 11 05_20100125 Task order 02 ice services assessment" xfId="8258" xr:uid="{00000000-0005-0000-0000-000035200000}"/>
    <cellStyle name="R_Final Calcs 06 11 05_20100125 Task Order 20 ice services assessment &amp; invoice" xfId="8259" xr:uid="{00000000-0005-0000-0000-000036200000}"/>
    <cellStyle name="R_Final Calcs 06 11 05_20100125 Task Order 45 ice services assessment" xfId="8260" xr:uid="{00000000-0005-0000-0000-000037200000}"/>
    <cellStyle name="R_Final Calcs 06 11 05_20100125 Task Order 51 ice services assessment &amp; invoice" xfId="8261" xr:uid="{00000000-0005-0000-0000-000038200000}"/>
    <cellStyle name="R_Final Calcs 06 11 05_20100125cm Komati Hrs &amp; km ice services" xfId="8262" xr:uid="{00000000-0005-0000-0000-000039200000}"/>
    <cellStyle name="R_Final Calcs 06 11 05_20100125dm Task Order 20 ice services assessment &amp; invoice" xfId="8263" xr:uid="{00000000-0005-0000-0000-00003A200000}"/>
    <cellStyle name="R_Final Calcs 06 11 05_20100125rev Extn Komati Time &amp; Cost" xfId="8264" xr:uid="{00000000-0005-0000-0000-00003B200000}"/>
    <cellStyle name="R_Final Calcs 06 11 05_20100210Rev CED Project support services" xfId="8265" xr:uid="{00000000-0005-0000-0000-00003C200000}"/>
    <cellStyle name="R_Final Calcs 06 11 05_20100210Rev CED Project support services_20110725chk1 DGR ice Timesheet data - July 2011" xfId="8266" xr:uid="{00000000-0005-0000-0000-00003D200000}"/>
    <cellStyle name="R_Final Calcs 06 11 05_20100225 Task order 04 ice services assessment &amp; invoice" xfId="8267" xr:uid="{00000000-0005-0000-0000-00003E200000}"/>
    <cellStyle name="R_Final Calcs 06 11 05_20100225rev Extn Komati Time &amp; Cost" xfId="8268" xr:uid="{00000000-0005-0000-0000-00003F200000}"/>
    <cellStyle name="R_Final Calcs 06 11 05_20100225rev1 Extn Komati Time &amp; Cost" xfId="8269" xr:uid="{00000000-0005-0000-0000-000040200000}"/>
    <cellStyle name="R_Final Calcs 06 11 05_20100302 Task No 13 Gen Transf proposal ice services" xfId="8270" xr:uid="{00000000-0005-0000-0000-000041200000}"/>
    <cellStyle name="R_Final Calcs 06 11 05_20100304 CED Project support services" xfId="8271" xr:uid="{00000000-0005-0000-0000-000042200000}"/>
    <cellStyle name="R_Final Calcs 06 11 05_20100304 CED Project support services_20110725chk1 DGR ice Timesheet data - July 2011" xfId="8272" xr:uid="{00000000-0005-0000-0000-000043200000}"/>
    <cellStyle name="R_Final Calcs 06 11 05_20100304rev1 CED Project support services" xfId="8273" xr:uid="{00000000-0005-0000-0000-000044200000}"/>
    <cellStyle name="R_Final Calcs 06 11 05_20100304rev1 CED Project support services_20110725chk1 DGR ice Timesheet data - July 2011" xfId="8274" xr:uid="{00000000-0005-0000-0000-000045200000}"/>
    <cellStyle name="R_Final Calcs 06 11 05_20100325 Extn Komati Time &amp; Cost" xfId="8275" xr:uid="{00000000-0005-0000-0000-000046200000}"/>
    <cellStyle name="R_Final Calcs 06 11 05_20100325 Task 51 Hrs to date ice services" xfId="8276" xr:uid="{00000000-0005-0000-0000-000047200000}"/>
    <cellStyle name="R_Final Calcs 06 11 05_20100325 Task 51 Hrs to date ice services_20110725chk1 DGR ice Timesheet data - July 2011" xfId="8277" xr:uid="{00000000-0005-0000-0000-000048200000}"/>
    <cellStyle name="R_Final Calcs 06 11 05_20100325 Task order 02 ice services assessment &amp; invoice" xfId="8278" xr:uid="{00000000-0005-0000-0000-000049200000}"/>
    <cellStyle name="R_Final Calcs 06 11 05_20100325 Task order 02 ice services Turbine details" xfId="8279" xr:uid="{00000000-0005-0000-0000-00004A200000}"/>
    <cellStyle name="R_Final Calcs 06 11 05_20100325 Task order 02 ice services Turbine details_20110725chk1 DGR ice Timesheet data - July 2011" xfId="8280" xr:uid="{00000000-0005-0000-0000-00004B200000}"/>
    <cellStyle name="R_Final Calcs 06 11 05_20100325rev Extn Komati Time &amp; Cost" xfId="8281" xr:uid="{00000000-0005-0000-0000-00004C200000}"/>
    <cellStyle name="R_Final Calcs 06 11 05_20100329 Updated Task 53 Gen Transf Forecast ice services" xfId="8282" xr:uid="{00000000-0005-0000-0000-00004D200000}"/>
    <cellStyle name="R_Final Calcs 06 11 05_20100408 Task No 0012 FGD proposal ice services" xfId="8283" xr:uid="{00000000-0005-0000-0000-00004E200000}"/>
    <cellStyle name="R_Final Calcs 06 11 05_20100423 Extn Komati Time &amp; Cost" xfId="8284" xr:uid="{00000000-0005-0000-0000-00004F200000}"/>
    <cellStyle name="R_Final Calcs 06 11 05_20100425 Task 29 Limestone Hrs ice services" xfId="8285" xr:uid="{00000000-0005-0000-0000-000050200000}"/>
    <cellStyle name="R_Final Calcs 06 11 05_20100425 Task 29 Limestone Hrs ice services_20110725chk1 DGR ice Timesheet data - July 2011" xfId="8286" xr:uid="{00000000-0005-0000-0000-000051200000}"/>
    <cellStyle name="R_Final Calcs 06 11 05_20100425 Task Order 29 ice services assessment &amp; invoice" xfId="8287" xr:uid="{00000000-0005-0000-0000-000052200000}"/>
    <cellStyle name="R_Final Calcs 06 11 05_20100425 Task Order 51 ice services assessment &amp; invoice" xfId="8288" xr:uid="{00000000-0005-0000-0000-000053200000}"/>
    <cellStyle name="R_Final Calcs 06 11 05_20100429 CED Project support Timesheet current" xfId="8289" xr:uid="{00000000-0005-0000-0000-000054200000}"/>
    <cellStyle name="R_Final Calcs 06 11 05_20100429 CED Project support Timesheet current_20110725chk1 DGR ice Timesheet data - July 2011" xfId="8290" xr:uid="{00000000-0005-0000-0000-000055200000}"/>
    <cellStyle name="R_Final Calcs 06 11 05_20100511 Task 63 BoP hrs" xfId="8291" xr:uid="{00000000-0005-0000-0000-000056200000}"/>
    <cellStyle name="R_Final Calcs 06 11 05_20100511 Task 63 BoP hrs_20110725chk1 DGR ice Timesheet data - July 2011" xfId="8292" xr:uid="{00000000-0005-0000-0000-000057200000}"/>
    <cellStyle name="R_Final Calcs 06 11 05_20100518 Medupi March 2010 summary" xfId="8293" xr:uid="{00000000-0005-0000-0000-000058200000}"/>
    <cellStyle name="R_Final Calcs 06 11 05_20100525 Extn Komati Time &amp; Cost" xfId="8294" xr:uid="{00000000-0005-0000-0000-000059200000}"/>
    <cellStyle name="R_Final Calcs 06 11 05_20100625 Extn Komati Time &amp; Cost" xfId="8295" xr:uid="{00000000-0005-0000-0000-00005A200000}"/>
    <cellStyle name="R_Final Calcs 06 11 05_20100625 Turbine Summary weekly Timesheets" xfId="8296" xr:uid="{00000000-0005-0000-0000-00005B200000}"/>
    <cellStyle name="R_Final Calcs 06 11 05_20100721cm Komati Services Hours &amp; km" xfId="8297" xr:uid="{00000000-0005-0000-0000-00005C200000}"/>
    <cellStyle name="R_Final Calcs 06 11 05_20100725 Hrs to date Task 0063 BoP ice services" xfId="8298" xr:uid="{00000000-0005-0000-0000-00005D200000}"/>
    <cellStyle name="R_Final Calcs 06 11 05_20100725 Hrs to date Task 0063 BoP ice services_20110725chk1 DGR ice Timesheet data - July 2011" xfId="8299" xr:uid="{00000000-0005-0000-0000-00005E200000}"/>
    <cellStyle name="R_Final Calcs 06 11 05_20100725rev2 Extn Komati Time &amp; Cost" xfId="8300" xr:uid="{00000000-0005-0000-0000-00005F200000}"/>
    <cellStyle name="R_Final Calcs 06 11 05_20100803 Task order 02 Turbine ice services assessment dvw" xfId="8301" xr:uid="{00000000-0005-0000-0000-000060200000}"/>
    <cellStyle name="R_Final Calcs 06 11 05_20100820 iWeNhle Consolidated Invoices" xfId="8302" xr:uid="{00000000-0005-0000-0000-000061200000}"/>
    <cellStyle name="R_Final Calcs 06 11 05_20100820 iWeNhle Consolidated Invoices_20110725chk1 DGR ice Timesheet data - July 2011" xfId="8303" xr:uid="{00000000-0005-0000-0000-000062200000}"/>
    <cellStyle name="R_Final Calcs 06 11 05_20100825Rev Extn Komati Time &amp; Cost" xfId="8304" xr:uid="{00000000-0005-0000-0000-000063200000}"/>
    <cellStyle name="R_Final Calcs 06 11 05_20100902 Task order 02 Turbine ice services Ass &amp; Inv" xfId="8305" xr:uid="{00000000-0005-0000-0000-000064200000}"/>
    <cellStyle name="R_Final Calcs 06 11 05_20100913 CED Project support Timesheet current" xfId="8306" xr:uid="{00000000-0005-0000-0000-000065200000}"/>
    <cellStyle name="R_Final Calcs 06 11 05_20100913 CED Project support Timesheet current_20110725chk1 DGR ice Timesheet data - July 2011" xfId="8307" xr:uid="{00000000-0005-0000-0000-000066200000}"/>
    <cellStyle name="R_Final Calcs 06 11 05_20100925REV Assessment 4600005911 Komati ice services" xfId="8308" xr:uid="{00000000-0005-0000-0000-000067200000}"/>
    <cellStyle name="R_Final Calcs 06 11 05_20100925REV Assessment 4600005911 Komati ice services_20110725chk1 DGR ice Timesheet data - July 2011" xfId="8309" xr:uid="{00000000-0005-0000-0000-000068200000}"/>
    <cellStyle name="R_Final Calcs 06 11 05_20100928 Extn Komati Time &amp; Cost" xfId="8310" xr:uid="{00000000-0005-0000-0000-000069200000}"/>
    <cellStyle name="R_Final Calcs 06 11 05_20100929rev check ICE daily capture 2010" xfId="8311" xr:uid="{00000000-0005-0000-0000-00006A200000}"/>
    <cellStyle name="R_Final Calcs 06 11 05_20101008 Task 53 Generation ice services assessment &amp; invoice" xfId="8312" xr:uid="{00000000-0005-0000-0000-00006B200000}"/>
    <cellStyle name="R_Final Calcs 06 11 05_20101012_ERA Deviations Analysis - Portfolio Report Rev-01" xfId="8313" xr:uid="{00000000-0005-0000-0000-00006C200000}"/>
    <cellStyle name="R_Final Calcs 06 11 05_20101018_Challenge Session Revisions FINAL" xfId="8314" xr:uid="{00000000-0005-0000-0000-00006D200000}"/>
    <cellStyle name="R_Final Calcs 06 11 05_20101020 info Task order 02 Turbine ice services assessmen" xfId="8315" xr:uid="{00000000-0005-0000-0000-00006E200000}"/>
    <cellStyle name="R_Final Calcs 06 11 05_20101024 25Sep2010 Assess &amp; Inv Task order 02 Turbine ice services" xfId="8316" xr:uid="{00000000-0005-0000-0000-00006F200000}"/>
    <cellStyle name="R_Final Calcs 06 11 05_20101028 ice assessment &amp; invoice Oct2010" xfId="8317" xr:uid="{00000000-0005-0000-0000-000070200000}"/>
    <cellStyle name="R_Final Calcs 06 11 05_20101109 CED Project support Timesheet current" xfId="8318" xr:uid="{00000000-0005-0000-0000-000071200000}"/>
    <cellStyle name="R_Final Calcs 06 11 05_20101109 CED Project support Timesheet current_20110725chk1 DGR ice Timesheet data - July 2011" xfId="8319" xr:uid="{00000000-0005-0000-0000-000072200000}"/>
    <cellStyle name="R_Final Calcs 06 11 05_20101109 Task 0064 Terr undergrd ice services" xfId="8320" xr:uid="{00000000-0005-0000-0000-000073200000}"/>
    <cellStyle name="R_Final Calcs 06 11 05_2010425cm Extn Komati Hours &amp; km" xfId="8321" xr:uid="{00000000-0005-0000-0000-000074200000}"/>
    <cellStyle name="R_Final Calcs 06 11 05_2010825 Assessment &amp; invoice Task 0063 BoP ice services" xfId="8322" xr:uid="{00000000-0005-0000-0000-000075200000}"/>
    <cellStyle name="R_Final Calcs 06 11 05_20110725chk1 DGR ice Timesheet data - July 2011" xfId="8323" xr:uid="{00000000-0005-0000-0000-000076200000}"/>
    <cellStyle name="R_Final Calcs 06 11 05_Agreed Final Hours" xfId="8324" xr:uid="{00000000-0005-0000-0000-000077200000}"/>
    <cellStyle name="R_Final Calcs 06 11 05_Agreed Final Hours_20110725chk1 DGR ice Timesheet data - July 2011" xfId="8325" xr:uid="{00000000-0005-0000-0000-000078200000}"/>
    <cellStyle name="R_Final Calcs 06 11 05_Boiler Package_Contract Control Logs Sep 2010" xfId="8326" xr:uid="{00000000-0005-0000-0000-000079200000}"/>
    <cellStyle name="R_Final Calcs 06 11 05_Book1" xfId="8327" xr:uid="{00000000-0005-0000-0000-00007A200000}"/>
    <cellStyle name="R_Final Calcs 06 11 05_Book1_Cost Forecast_March " xfId="8328" xr:uid="{00000000-0005-0000-0000-00007B200000}"/>
    <cellStyle name="R_Final Calcs 06 11 05_Book1_Cost Reduction_Contracts Overview Slide_Oct 2009 v2" xfId="8329" xr:uid="{00000000-0005-0000-0000-00007C200000}"/>
    <cellStyle name="R_Final Calcs 06 11 05_Book1_PC Master Report" xfId="8330" xr:uid="{00000000-0005-0000-0000-00007D200000}"/>
    <cellStyle name="R_Final Calcs 06 11 05_Book1_Proposed Overall Monthly Cost Report - End March 2010" xfId="8331" xr:uid="{00000000-0005-0000-0000-00007E200000}"/>
    <cellStyle name="R_Final Calcs 06 11 05_Book1_Quality_October 2009" xfId="8332" xr:uid="{00000000-0005-0000-0000-00007F200000}"/>
    <cellStyle name="R_Final Calcs 06 11 05_Book1_Reg&amp;Legal_ASGISA_CSR_Stakemngt" xfId="8333" xr:uid="{00000000-0005-0000-0000-000080200000}"/>
    <cellStyle name="R_Final Calcs 06 11 05_CHECK 20091116JvD Updated Kusile Coal &amp; Ash allocation of hrs" xfId="8334" xr:uid="{00000000-0005-0000-0000-000081200000}"/>
    <cellStyle name="R_Final Calcs 06 11 05_CHECK 20091116JvD Updated Kusile Coal &amp; Ash allocation of hrs_20110725chk1 DGR ice Timesheet data - July 2011" xfId="8335" xr:uid="{00000000-0005-0000-0000-000082200000}"/>
    <cellStyle name="R_Final Calcs 06 11 05_Commited cost - January  2010" xfId="8336" xr:uid="{00000000-0005-0000-0000-000083200000}"/>
    <cellStyle name="R_Final Calcs 06 11 05_Contingency Drawdown" xfId="8337" xr:uid="{00000000-0005-0000-0000-000084200000}"/>
    <cellStyle name="R_Final Calcs 06 11 05_Contingency Drawdown_Copy of MEDUPI Claim Register- (M-Drive)" xfId="8338" xr:uid="{00000000-0005-0000-0000-000085200000}"/>
    <cellStyle name="R_Final Calcs 06 11 05_Contingency Drawdown_Copy of MEDUPI Claim Register- (M-Drive)_20101018_Challenge Session Revisions FINAL" xfId="8339" xr:uid="{00000000-0005-0000-0000-000086200000}"/>
    <cellStyle name="R_Final Calcs 06 11 05_Contingency Drawdown_Copy of MEDUPI September Claim Register" xfId="8340" xr:uid="{00000000-0005-0000-0000-000087200000}"/>
    <cellStyle name="R_Final Calcs 06 11 05_Contingency Drawdown_Copy of MEDUPI September Claim Register_Cost Forecast_March " xfId="8341" xr:uid="{00000000-0005-0000-0000-000088200000}"/>
    <cellStyle name="R_Final Calcs 06 11 05_Contingency Drawdown_Cost Forecast_March " xfId="8342" xr:uid="{00000000-0005-0000-0000-000089200000}"/>
    <cellStyle name="R_Final Calcs 06 11 05_Contingency Drawdown_Cost Reduction_Contracts Overview Slide_Oct 2009 v2" xfId="8343" xr:uid="{00000000-0005-0000-0000-00008A200000}"/>
    <cellStyle name="R_Final Calcs 06 11 05_Contingency Drawdown_June 09 r2" xfId="8344" xr:uid="{00000000-0005-0000-0000-00008B200000}"/>
    <cellStyle name="R_Final Calcs 06 11 05_Contingency Drawdown_June 09 r2_Cost Forecast_March " xfId="8345" xr:uid="{00000000-0005-0000-0000-00008C200000}"/>
    <cellStyle name="R_Final Calcs 06 11 05_Contingency Drawdown_June 09 r2_PC Master Report" xfId="8346" xr:uid="{00000000-0005-0000-0000-00008D200000}"/>
    <cellStyle name="R_Final Calcs 06 11 05_Contingency Drawdown_June 09 r2_Proposed Overall Monthly Cost Report - End March 2010" xfId="8347" xr:uid="{00000000-0005-0000-0000-00008E200000}"/>
    <cellStyle name="R_Final Calcs 06 11 05_Contingency Drawdown_October Claims Report (downloaded_06112009)" xfId="8348" xr:uid="{00000000-0005-0000-0000-00008F200000}"/>
    <cellStyle name="R_Final Calcs 06 11 05_Contingency Drawdown_October Claims Report (downloaded_06112009)_1" xfId="8349" xr:uid="{00000000-0005-0000-0000-000090200000}"/>
    <cellStyle name="R_Final Calcs 06 11 05_Contingency Drawdown_October Claims Report (downloaded_06112009)_1_20101018_Challenge Session Revisions FINAL" xfId="8350" xr:uid="{00000000-0005-0000-0000-000091200000}"/>
    <cellStyle name="R_Final Calcs 06 11 05_Contingency Drawdown_October Claims Report (downloaded_06112009)_1_Medupi_January Project Assurance Report Rev1" xfId="8351" xr:uid="{00000000-0005-0000-0000-000092200000}"/>
    <cellStyle name="R_Final Calcs 06 11 05_Contingency Drawdown_P07 Jan 10" xfId="8352" xr:uid="{00000000-0005-0000-0000-000093200000}"/>
    <cellStyle name="R_Final Calcs 06 11 05_Contingency Drawdown_PC Master Report" xfId="8353" xr:uid="{00000000-0005-0000-0000-000094200000}"/>
    <cellStyle name="R_Final Calcs 06 11 05_Contingency Drawdown_Proposed Overall Monthly Cost Report - End March 2010" xfId="8354" xr:uid="{00000000-0005-0000-0000-000095200000}"/>
    <cellStyle name="R_Final Calcs 06 11 05_Contingency Drawdown_Quality_October 2009" xfId="8355" xr:uid="{00000000-0005-0000-0000-000096200000}"/>
    <cellStyle name="R_Final Calcs 06 11 05_Contingency Drawdown_Reg&amp;Legal_ASGISA_CSR_Stakemngt" xfId="8356" xr:uid="{00000000-0005-0000-0000-000097200000}"/>
    <cellStyle name="R_Final Calcs 06 11 05_Contract Control Sheet" xfId="8357" xr:uid="{00000000-0005-0000-0000-000098200000}"/>
    <cellStyle name="R_Final Calcs 06 11 05_Contract Control Sheet_Commited cost - January  2010" xfId="8358" xr:uid="{00000000-0005-0000-0000-000099200000}"/>
    <cellStyle name="R_Final Calcs 06 11 05_Contract Control Sheet_Copy of MEDUPI Claim Register- (M-Drive)" xfId="8359" xr:uid="{00000000-0005-0000-0000-00009A200000}"/>
    <cellStyle name="R_Final Calcs 06 11 05_Contract Control Sheet_Copy of MEDUPI Claim Register- (M-Drive)_20101018_Challenge Session Revisions FINAL" xfId="8360" xr:uid="{00000000-0005-0000-0000-00009B200000}"/>
    <cellStyle name="R_Final Calcs 06 11 05_Contract Control Sheet_Cost Forecast_March " xfId="8361" xr:uid="{00000000-0005-0000-0000-00009C200000}"/>
    <cellStyle name="R_Final Calcs 06 11 05_Contract Control Sheet_June 09 r2" xfId="8362" xr:uid="{00000000-0005-0000-0000-00009D200000}"/>
    <cellStyle name="R_Final Calcs 06 11 05_Contract Control Sheet_June 09 r2_Cost Forecast_March " xfId="8363" xr:uid="{00000000-0005-0000-0000-00009E200000}"/>
    <cellStyle name="R_Final Calcs 06 11 05_Contract Control Sheet_June 09 r2_PC Master Report" xfId="8364" xr:uid="{00000000-0005-0000-0000-00009F200000}"/>
    <cellStyle name="R_Final Calcs 06 11 05_Contract Control Sheet_June 09 r2_Proposed Overall Monthly Cost Report - End March 2010" xfId="8365" xr:uid="{00000000-0005-0000-0000-0000A0200000}"/>
    <cellStyle name="R_Final Calcs 06 11 05_Contract Control Sheet_October Claims Report (downloaded_06112009)" xfId="8366" xr:uid="{00000000-0005-0000-0000-0000A1200000}"/>
    <cellStyle name="R_Final Calcs 06 11 05_Contract Control Sheet_October Claims Report (downloaded_06112009)_20101018_Challenge Session Revisions FINAL" xfId="8367" xr:uid="{00000000-0005-0000-0000-0000A2200000}"/>
    <cellStyle name="R_Final Calcs 06 11 05_Contract Control Sheet_October Claims Report (downloaded_06112009)_Medupi_January Project Assurance Report Rev1" xfId="8368" xr:uid="{00000000-0005-0000-0000-0000A3200000}"/>
    <cellStyle name="R_Final Calcs 06 11 05_Contract Control Sheet_P10_Enabling_Civils_02_June_09_Rev1" xfId="8369" xr:uid="{00000000-0005-0000-0000-0000A4200000}"/>
    <cellStyle name="R_Final Calcs 06 11 05_Contract Control Sheet_P10_Enabling_Civils_02_June_09_Rev1_Cost Forecast_March " xfId="8370" xr:uid="{00000000-0005-0000-0000-0000A5200000}"/>
    <cellStyle name="R_Final Calcs 06 11 05_Contract Control Sheet_P10_Enabling_Civils_02_June_09_Rev1_PC Master Report" xfId="8371" xr:uid="{00000000-0005-0000-0000-0000A6200000}"/>
    <cellStyle name="R_Final Calcs 06 11 05_Contract Control Sheet_P10_Enabling_Civils_02_June_09_Rev1_Proposed Overall Monthly Cost Report - End March 2010" xfId="8372" xr:uid="{00000000-0005-0000-0000-0000A7200000}"/>
    <cellStyle name="R_Final Calcs 06 11 05_Contract Control Sheet_P10_Enabling_Civils_02_May_09_final" xfId="8373" xr:uid="{00000000-0005-0000-0000-0000A8200000}"/>
    <cellStyle name="R_Final Calcs 06 11 05_Contract Control Sheet_P10_Enabling_Civils_02_May_09_final_Cost Forecast_March " xfId="8374" xr:uid="{00000000-0005-0000-0000-0000A9200000}"/>
    <cellStyle name="R_Final Calcs 06 11 05_Contract Control Sheet_P10_Enabling_Civils_02_May_09_final_PC Master Report" xfId="8375" xr:uid="{00000000-0005-0000-0000-0000AA200000}"/>
    <cellStyle name="R_Final Calcs 06 11 05_Contract Control Sheet_P10_Enabling_Civils_02_May_09_final_Proposed Overall Monthly Cost Report - End March 2010" xfId="8376" xr:uid="{00000000-0005-0000-0000-0000AB200000}"/>
    <cellStyle name="R_Final Calcs 06 11 05_Contract Control Sheet_PC Master Report" xfId="8377" xr:uid="{00000000-0005-0000-0000-0000AC200000}"/>
    <cellStyle name="R_Final Calcs 06 11 05_Contract Control Sheet_PC Master Report Feb09 Rev1 HL (version 1)" xfId="8378" xr:uid="{00000000-0005-0000-0000-0000AD200000}"/>
    <cellStyle name="R_Final Calcs 06 11 05_Contract Control Sheet_Proposed Overall Monthly Cost Report - End March 2010" xfId="8379" xr:uid="{00000000-0005-0000-0000-0000AE200000}"/>
    <cellStyle name="R_Final Calcs 06 11 05_Contract Control Sheet_RC EXECUTIVE SUMMARY END Jan 2010. (version 2)" xfId="8380" xr:uid="{00000000-0005-0000-0000-0000AF200000}"/>
    <cellStyle name="R_Final Calcs 06 11 05_Contract Control Sheet_RC EXECUTIVE SUMMARY END JULY 2009." xfId="8381" xr:uid="{00000000-0005-0000-0000-0000B0200000}"/>
    <cellStyle name="R_Final Calcs 06 11 05_Contract Control Sheet_RC EXECUTIVE SUMMARY END JULY 2009._1" xfId="8382" xr:uid="{00000000-0005-0000-0000-0000B1200000}"/>
    <cellStyle name="R_Final Calcs 06 11 05_Contract Control Sheet_RC EXECUTIVE SUMMARY END JULY 2009._1_Cost Forecast_March " xfId="8383" xr:uid="{00000000-0005-0000-0000-0000B2200000}"/>
    <cellStyle name="R_Final Calcs 06 11 05_Contract Control Sheet_RC EXECUTIVE SUMMARY END JULY 2009._1_Cost Reduction_Contracts Overview Slide_Oct 2009 v2" xfId="8384" xr:uid="{00000000-0005-0000-0000-0000B3200000}"/>
    <cellStyle name="R_Final Calcs 06 11 05_Contract Control Sheet_RC EXECUTIVE SUMMARY END JULY 2009._1_Proposed Overall Monthly Cost Report - End March 2010" xfId="8385" xr:uid="{00000000-0005-0000-0000-0000B4200000}"/>
    <cellStyle name="R_Final Calcs 06 11 05_Contract Control Sheet_RC EXECUTIVE SUMMARY END JULY 2009._1_Quality_October 2009" xfId="8386" xr:uid="{00000000-0005-0000-0000-0000B5200000}"/>
    <cellStyle name="R_Final Calcs 06 11 05_Contract Control Sheet_RC EXECUTIVE SUMMARY END JULY 2009._1_Reg&amp;Legal_ASGISA_CSR_Stakemngt" xfId="8387" xr:uid="{00000000-0005-0000-0000-0000B6200000}"/>
    <cellStyle name="R_Final Calcs 06 11 05_Contract Control Sheet_RC EXECUTIVE SUMMARY END JULY 2009._Cost Forecast_March " xfId="8388" xr:uid="{00000000-0005-0000-0000-0000B7200000}"/>
    <cellStyle name="R_Final Calcs 06 11 05_Contract Control Sheet_RC EXECUTIVE SUMMARY END JULY 2009._Cost Reduction_Contracts Overview Slide_Oct 2009 v2" xfId="8389" xr:uid="{00000000-0005-0000-0000-0000B8200000}"/>
    <cellStyle name="R_Final Calcs 06 11 05_Contract Control Sheet_RC EXECUTIVE SUMMARY END JULY 2009._PC Master Report" xfId="8390" xr:uid="{00000000-0005-0000-0000-0000B9200000}"/>
    <cellStyle name="R_Final Calcs 06 11 05_Contract Control Sheet_RC EXECUTIVE SUMMARY END JULY 2009._Proposed Overall Monthly Cost Report - End March 2010" xfId="8391" xr:uid="{00000000-0005-0000-0000-0000BA200000}"/>
    <cellStyle name="R_Final Calcs 06 11 05_Contract Control Sheet_RC EXECUTIVE SUMMARY END JULY 2009._Quality_October 2009" xfId="8392" xr:uid="{00000000-0005-0000-0000-0000BB200000}"/>
    <cellStyle name="R_Final Calcs 06 11 05_Contract Control Sheet_RC EXECUTIVE SUMMARY END JULY 2009._Reg&amp;Legal_ASGISA_CSR_Stakemngt" xfId="8393" xr:uid="{00000000-0005-0000-0000-0000BC200000}"/>
    <cellStyle name="R_Final Calcs 06 11 05_Contract Control Sheet_RC EXECUTIVE SUMMARY END SEP 2009." xfId="8394" xr:uid="{00000000-0005-0000-0000-0000BD200000}"/>
    <cellStyle name="R_Final Calcs 06 11 05_Copy of MEDUPI Claim Register- (M-Drive)" xfId="8395" xr:uid="{00000000-0005-0000-0000-0000BE200000}"/>
    <cellStyle name="R_Final Calcs 06 11 05_Copy of MEDUPI Claim Register- (M-Drive)_20101018_Challenge Session Revisions FINAL" xfId="8396" xr:uid="{00000000-0005-0000-0000-0000BF200000}"/>
    <cellStyle name="R_Final Calcs 06 11 05_Cost Forecast_March " xfId="8397" xr:uid="{00000000-0005-0000-0000-0000C0200000}"/>
    <cellStyle name="R_Final Calcs 06 11 05_Costflow  Performance Report - May  2011" xfId="8398" xr:uid="{00000000-0005-0000-0000-0000C1200000}"/>
    <cellStyle name="R_Final Calcs 06 11 05_CostFlow Report - April 2011 Mpho" xfId="8399" xr:uid="{00000000-0005-0000-0000-0000C2200000}"/>
    <cellStyle name="R_Final Calcs 06 11 05_CostFlow Report - April 2011 summary les" xfId="8400" xr:uid="{00000000-0005-0000-0000-0000C3200000}"/>
    <cellStyle name="R_Final Calcs 06 11 05_Dispute Register Master" xfId="8401" xr:uid="{00000000-0005-0000-0000-0000C4200000}"/>
    <cellStyle name="R_Final Calcs 06 11 05_Dispute Register Master_Commited cost - January  2010" xfId="8402" xr:uid="{00000000-0005-0000-0000-0000C5200000}"/>
    <cellStyle name="R_Final Calcs 06 11 05_Dispute Register Master_Copy of MEDUPI Claim Register- (M-Drive)" xfId="8403" xr:uid="{00000000-0005-0000-0000-0000C6200000}"/>
    <cellStyle name="R_Final Calcs 06 11 05_Dispute Register Master_Copy of MEDUPI Claim Register- (M-Drive)_20101018_Challenge Session Revisions FINAL" xfId="8404" xr:uid="{00000000-0005-0000-0000-0000C7200000}"/>
    <cellStyle name="R_Final Calcs 06 11 05_Dispute Register Master_Cost Forecast_March " xfId="8405" xr:uid="{00000000-0005-0000-0000-0000C8200000}"/>
    <cellStyle name="R_Final Calcs 06 11 05_Dispute Register Master_June 09 r2" xfId="8406" xr:uid="{00000000-0005-0000-0000-0000C9200000}"/>
    <cellStyle name="R_Final Calcs 06 11 05_Dispute Register Master_June 09 r2_Cost Forecast_March " xfId="8407" xr:uid="{00000000-0005-0000-0000-0000CA200000}"/>
    <cellStyle name="R_Final Calcs 06 11 05_Dispute Register Master_June 09 r2_PC Master Report" xfId="8408" xr:uid="{00000000-0005-0000-0000-0000CB200000}"/>
    <cellStyle name="R_Final Calcs 06 11 05_Dispute Register Master_June 09 r2_Proposed Overall Monthly Cost Report - End March 2010" xfId="8409" xr:uid="{00000000-0005-0000-0000-0000CC200000}"/>
    <cellStyle name="R_Final Calcs 06 11 05_Dispute Register Master_October Claims Report (downloaded_06112009)" xfId="8410" xr:uid="{00000000-0005-0000-0000-0000CD200000}"/>
    <cellStyle name="R_Final Calcs 06 11 05_Dispute Register Master_October Claims Report (downloaded_06112009)_20101018_Challenge Session Revisions FINAL" xfId="8411" xr:uid="{00000000-0005-0000-0000-0000CE200000}"/>
    <cellStyle name="R_Final Calcs 06 11 05_Dispute Register Master_October Claims Report (downloaded_06112009)_Medupi_January Project Assurance Report Rev1" xfId="8412" xr:uid="{00000000-0005-0000-0000-0000CF200000}"/>
    <cellStyle name="R_Final Calcs 06 11 05_Dispute Register Master_P10_Enabling_Civils_02_June_09_Rev1" xfId="8413" xr:uid="{00000000-0005-0000-0000-0000D0200000}"/>
    <cellStyle name="R_Final Calcs 06 11 05_Dispute Register Master_P10_Enabling_Civils_02_June_09_Rev1_Cost Forecast_March " xfId="8414" xr:uid="{00000000-0005-0000-0000-0000D1200000}"/>
    <cellStyle name="R_Final Calcs 06 11 05_Dispute Register Master_P10_Enabling_Civils_02_June_09_Rev1_PC Master Report" xfId="8415" xr:uid="{00000000-0005-0000-0000-0000D2200000}"/>
    <cellStyle name="R_Final Calcs 06 11 05_Dispute Register Master_P10_Enabling_Civils_02_June_09_Rev1_Proposed Overall Monthly Cost Report - End March 2010" xfId="8416" xr:uid="{00000000-0005-0000-0000-0000D3200000}"/>
    <cellStyle name="R_Final Calcs 06 11 05_Dispute Register Master_P10_Enabling_Civils_02_May_09_final" xfId="8417" xr:uid="{00000000-0005-0000-0000-0000D4200000}"/>
    <cellStyle name="R_Final Calcs 06 11 05_Dispute Register Master_P10_Enabling_Civils_02_May_09_final_Cost Forecast_March " xfId="8418" xr:uid="{00000000-0005-0000-0000-0000D5200000}"/>
    <cellStyle name="R_Final Calcs 06 11 05_Dispute Register Master_P10_Enabling_Civils_02_May_09_final_PC Master Report" xfId="8419" xr:uid="{00000000-0005-0000-0000-0000D6200000}"/>
    <cellStyle name="R_Final Calcs 06 11 05_Dispute Register Master_P10_Enabling_Civils_02_May_09_final_Proposed Overall Monthly Cost Report - End March 2010" xfId="8420" xr:uid="{00000000-0005-0000-0000-0000D7200000}"/>
    <cellStyle name="R_Final Calcs 06 11 05_Dispute Register Master_PC Master Report" xfId="8421" xr:uid="{00000000-0005-0000-0000-0000D8200000}"/>
    <cellStyle name="R_Final Calcs 06 11 05_Dispute Register Master_PC Master Report Feb09 Rev1 HL (version 1)" xfId="8422" xr:uid="{00000000-0005-0000-0000-0000D9200000}"/>
    <cellStyle name="R_Final Calcs 06 11 05_Dispute Register Master_Proposed Overall Monthly Cost Report - End March 2010" xfId="8423" xr:uid="{00000000-0005-0000-0000-0000DA200000}"/>
    <cellStyle name="R_Final Calcs 06 11 05_Dispute Register Master_RC EXECUTIVE SUMMARY END Jan 2010. (version 2)" xfId="8424" xr:uid="{00000000-0005-0000-0000-0000DB200000}"/>
    <cellStyle name="R_Final Calcs 06 11 05_Dispute Register Master_RC EXECUTIVE SUMMARY END JULY 2009." xfId="8425" xr:uid="{00000000-0005-0000-0000-0000DC200000}"/>
    <cellStyle name="R_Final Calcs 06 11 05_Dispute Register Master_RC EXECUTIVE SUMMARY END JULY 2009._1" xfId="8426" xr:uid="{00000000-0005-0000-0000-0000DD200000}"/>
    <cellStyle name="R_Final Calcs 06 11 05_Dispute Register Master_RC EXECUTIVE SUMMARY END JULY 2009._1_Cost Forecast_March " xfId="8427" xr:uid="{00000000-0005-0000-0000-0000DE200000}"/>
    <cellStyle name="R_Final Calcs 06 11 05_Dispute Register Master_RC EXECUTIVE SUMMARY END JULY 2009._1_Cost Reduction_Contracts Overview Slide_Oct 2009 v2" xfId="8428" xr:uid="{00000000-0005-0000-0000-0000DF200000}"/>
    <cellStyle name="R_Final Calcs 06 11 05_Dispute Register Master_RC EXECUTIVE SUMMARY END JULY 2009._1_Proposed Overall Monthly Cost Report - End March 2010" xfId="8429" xr:uid="{00000000-0005-0000-0000-0000E0200000}"/>
    <cellStyle name="R_Final Calcs 06 11 05_Dispute Register Master_RC EXECUTIVE SUMMARY END JULY 2009._1_Quality_October 2009" xfId="8430" xr:uid="{00000000-0005-0000-0000-0000E1200000}"/>
    <cellStyle name="R_Final Calcs 06 11 05_Dispute Register Master_RC EXECUTIVE SUMMARY END JULY 2009._1_Reg&amp;Legal_ASGISA_CSR_Stakemngt" xfId="8431" xr:uid="{00000000-0005-0000-0000-0000E2200000}"/>
    <cellStyle name="R_Final Calcs 06 11 05_Dispute Register Master_RC EXECUTIVE SUMMARY END JULY 2009._Cost Forecast_March " xfId="8432" xr:uid="{00000000-0005-0000-0000-0000E3200000}"/>
    <cellStyle name="R_Final Calcs 06 11 05_Dispute Register Master_RC EXECUTIVE SUMMARY END JULY 2009._Cost Reduction_Contracts Overview Slide_Oct 2009 v2" xfId="8433" xr:uid="{00000000-0005-0000-0000-0000E4200000}"/>
    <cellStyle name="R_Final Calcs 06 11 05_Dispute Register Master_RC EXECUTIVE SUMMARY END JULY 2009._PC Master Report" xfId="8434" xr:uid="{00000000-0005-0000-0000-0000E5200000}"/>
    <cellStyle name="R_Final Calcs 06 11 05_Dispute Register Master_RC EXECUTIVE SUMMARY END JULY 2009._Proposed Overall Monthly Cost Report - End March 2010" xfId="8435" xr:uid="{00000000-0005-0000-0000-0000E6200000}"/>
    <cellStyle name="R_Final Calcs 06 11 05_Dispute Register Master_RC EXECUTIVE SUMMARY END JULY 2009._Quality_October 2009" xfId="8436" xr:uid="{00000000-0005-0000-0000-0000E7200000}"/>
    <cellStyle name="R_Final Calcs 06 11 05_Dispute Register Master_RC EXECUTIVE SUMMARY END JULY 2009._Reg&amp;Legal_ASGISA_CSR_Stakemngt" xfId="8437" xr:uid="{00000000-0005-0000-0000-0000E8200000}"/>
    <cellStyle name="R_Final Calcs 06 11 05_Dispute Register Master_RC EXECUTIVE SUMMARY END SEP 2009." xfId="8438" xr:uid="{00000000-0005-0000-0000-0000E9200000}"/>
    <cellStyle name="R_Final Calcs 06 11 05_High Level Projection - February 2011" xfId="8439" xr:uid="{00000000-0005-0000-0000-0000EA200000}"/>
    <cellStyle name="R_Final Calcs 06 11 05_June 09 r2" xfId="8440" xr:uid="{00000000-0005-0000-0000-0000EB200000}"/>
    <cellStyle name="R_Final Calcs 06 11 05_June 09 r2_Cost Forecast_March " xfId="8441" xr:uid="{00000000-0005-0000-0000-0000EC200000}"/>
    <cellStyle name="R_Final Calcs 06 11 05_June 09 r2_PC Master Report" xfId="8442" xr:uid="{00000000-0005-0000-0000-0000ED200000}"/>
    <cellStyle name="R_Final Calcs 06 11 05_June 09 r2_Proposed Overall Monthly Cost Report - End March 2010" xfId="8443" xr:uid="{00000000-0005-0000-0000-0000EE200000}"/>
    <cellStyle name="R_Final Calcs 06 11 05_ncw20090925 Extn Komati Time &amp; Cost" xfId="8444" xr:uid="{00000000-0005-0000-0000-0000EF200000}"/>
    <cellStyle name="R_Final Calcs 06 11 05_October Claims Report (downloaded_06112009)" xfId="8445" xr:uid="{00000000-0005-0000-0000-0000F0200000}"/>
    <cellStyle name="R_Final Calcs 06 11 05_October Claims Report (downloaded_06112009)_20101018_Challenge Session Revisions FINAL" xfId="8446" xr:uid="{00000000-0005-0000-0000-0000F1200000}"/>
    <cellStyle name="R_Final Calcs 06 11 05_October Claims Report (downloaded_06112009)_Medupi_January Project Assurance Report Rev1" xfId="8447" xr:uid="{00000000-0005-0000-0000-0000F2200000}"/>
    <cellStyle name="R_Final Calcs 06 11 05_P02_Boiler Package_Contract Control Logs May 2009(1)" xfId="8448" xr:uid="{00000000-0005-0000-0000-0000F3200000}"/>
    <cellStyle name="R_Final Calcs 06 11 05_P02_Boiler Package_Contract Control Logs May 2009(1)_Cost Forecast_March " xfId="8449" xr:uid="{00000000-0005-0000-0000-0000F4200000}"/>
    <cellStyle name="R_Final Calcs 06 11 05_P02_Boiler Package_Contract Control Logs May 2009(1)_PC Master Report" xfId="8450" xr:uid="{00000000-0005-0000-0000-0000F5200000}"/>
    <cellStyle name="R_Final Calcs 06 11 05_P02_Boiler Package_Contract Control Logs May 2009(1)_Proposed Overall Monthly Cost Report - End March 2010" xfId="8451" xr:uid="{00000000-0005-0000-0000-0000F6200000}"/>
    <cellStyle name="R_Final Calcs 06 11 05_P03_Turbine_Mayl_09_User_Contract_Logs rev 2" xfId="8452" xr:uid="{00000000-0005-0000-0000-0000F7200000}"/>
    <cellStyle name="R_Final Calcs 06 11 05_P03_Turbine_Mayl_09_User_Contract_Logs rev 2_Cost Forecast_March " xfId="8453" xr:uid="{00000000-0005-0000-0000-0000F8200000}"/>
    <cellStyle name="R_Final Calcs 06 11 05_P03_Turbine_Mayl_09_User_Contract_Logs rev 2_PC Master Report" xfId="8454" xr:uid="{00000000-0005-0000-0000-0000F9200000}"/>
    <cellStyle name="R_Final Calcs 06 11 05_P03_Turbine_Mayl_09_User_Contract_Logs rev 2_Proposed Overall Monthly Cost Report - End March 2010" xfId="8455" xr:uid="{00000000-0005-0000-0000-0000FA200000}"/>
    <cellStyle name="R_Final Calcs 06 11 05_P04_LP_Services_26_October_09_Rev1_Master(Draft)" xfId="8456" xr:uid="{00000000-0005-0000-0000-0000FB200000}"/>
    <cellStyle name="R_Final Calcs 06 11 05_P06_Water_Treatment_28_May_09_Rev0_Master(Draft)" xfId="8457" xr:uid="{00000000-0005-0000-0000-0000FC200000}"/>
    <cellStyle name="R_Final Calcs 06 11 05_P06_Water_Treatment_28_May_09_Rev0_Master(Draft)_Cost Forecast_March " xfId="8458" xr:uid="{00000000-0005-0000-0000-0000FD200000}"/>
    <cellStyle name="R_Final Calcs 06 11 05_P06_Water_Treatment_28_May_09_Rev0_Master(Draft)_PC Master Report" xfId="8459" xr:uid="{00000000-0005-0000-0000-0000FE200000}"/>
    <cellStyle name="R_Final Calcs 06 11 05_P06_Water_Treatment_28_May_09_Rev0_Master(Draft)_Proposed Overall Monthly Cost Report - End March 2010" xfId="8460" xr:uid="{00000000-0005-0000-0000-0000FF200000}"/>
    <cellStyle name="R_Final Calcs 06 11 05_P06_Water_Treatment_29_June_09_Rev0_Master(Draft)" xfId="8461" xr:uid="{00000000-0005-0000-0000-000000210000}"/>
    <cellStyle name="R_Final Calcs 06 11 05_P06_Water_Treatment_29_June_09_Rev0_Master(Draft)_Cost Forecast_March " xfId="8462" xr:uid="{00000000-0005-0000-0000-000001210000}"/>
    <cellStyle name="R_Final Calcs 06 11 05_P06_Water_Treatment_29_June_09_Rev0_Master(Draft)_PC Master Report" xfId="8463" xr:uid="{00000000-0005-0000-0000-000002210000}"/>
    <cellStyle name="R_Final Calcs 06 11 05_P06_Water_Treatment_29_June_09_Rev0_Master(Draft)_Proposed Overall Monthly Cost Report - End March 2010" xfId="8464" xr:uid="{00000000-0005-0000-0000-000003210000}"/>
    <cellStyle name="R_Final Calcs 06 11 05_P08_Main Civil May 09 r2" xfId="8465" xr:uid="{00000000-0005-0000-0000-000004210000}"/>
    <cellStyle name="R_Final Calcs 06 11 05_P08_Main Civil May 09 r2_PC Master Report" xfId="8466" xr:uid="{00000000-0005-0000-0000-000005210000}"/>
    <cellStyle name="R_Final Calcs 06 11 05_P08_Main Civil May 09 r2_Proposed Overall Monthly Cost Report - End March 2010" xfId="8467" xr:uid="{00000000-0005-0000-0000-000006210000}"/>
    <cellStyle name="R_Final Calcs 06 11 05_P10_Enabling_Civils_02_June_09_Rev1" xfId="8468" xr:uid="{00000000-0005-0000-0000-000007210000}"/>
    <cellStyle name="R_Final Calcs 06 11 05_P10_Enabling_Civils_02_June_09_Rev1_PC Master Report" xfId="8469" xr:uid="{00000000-0005-0000-0000-000008210000}"/>
    <cellStyle name="R_Final Calcs 06 11 05_P10_Enabling_Civils_02_June_09_Rev1_Proposed Overall Monthly Cost Report - End March 2010" xfId="8470" xr:uid="{00000000-0005-0000-0000-000009210000}"/>
    <cellStyle name="R_Final Calcs 06 11 05_P10_Enabling_Civils_02_May_09_final" xfId="8471" xr:uid="{00000000-0005-0000-0000-00000A210000}"/>
    <cellStyle name="R_Final Calcs 06 11 05_P10_Enabling_Civils_02_May_09_final_PC Master Report" xfId="8472" xr:uid="{00000000-0005-0000-0000-00000B210000}"/>
    <cellStyle name="R_Final Calcs 06 11 05_P10_Enabling_Civils_02_May_09_final_Proposed Overall Monthly Cost Report - End March 2010" xfId="8473" xr:uid="{00000000-0005-0000-0000-00000C210000}"/>
    <cellStyle name="R_Final Calcs 06 11 05_PC Master Report" xfId="8474" xr:uid="{00000000-0005-0000-0000-00000D210000}"/>
    <cellStyle name="R_Final Calcs 06 11 05_PC Master Report Feb09 Rev1 HL (version 1)" xfId="8475" xr:uid="{00000000-0005-0000-0000-00000E210000}"/>
    <cellStyle name="R_Final Calcs 06 11 05_Proposal Register" xfId="8476" xr:uid="{00000000-0005-0000-0000-00000F210000}"/>
    <cellStyle name="R_Final Calcs 06 11 05_Proposal Register_Commited cost - January  2010" xfId="8477" xr:uid="{00000000-0005-0000-0000-000010210000}"/>
    <cellStyle name="R_Final Calcs 06 11 05_Proposal Register_Copy of MEDUPI Claim Register- (M-Drive)" xfId="8478" xr:uid="{00000000-0005-0000-0000-000011210000}"/>
    <cellStyle name="R_Final Calcs 06 11 05_Proposal Register_June 09 r2" xfId="8479" xr:uid="{00000000-0005-0000-0000-000012210000}"/>
    <cellStyle name="R_Final Calcs 06 11 05_Proposal Register_June 09 r2_PC Master Report" xfId="8480" xr:uid="{00000000-0005-0000-0000-000013210000}"/>
    <cellStyle name="R_Final Calcs 06 11 05_Proposal Register_June 09 r2_Proposed Overall Monthly Cost Report - End March 2010" xfId="8481" xr:uid="{00000000-0005-0000-0000-000014210000}"/>
    <cellStyle name="R_Final Calcs 06 11 05_Proposal Register_October Claims Report (downloaded_06112009)" xfId="8482" xr:uid="{00000000-0005-0000-0000-000015210000}"/>
    <cellStyle name="R_Final Calcs 06 11 05_Proposal Register_P10_Enabling_Civils_02_June_09_Rev1" xfId="8483" xr:uid="{00000000-0005-0000-0000-000016210000}"/>
    <cellStyle name="R_Final Calcs 06 11 05_Proposal Register_P10_Enabling_Civils_02_June_09_Rev1_PC Master Report" xfId="8484" xr:uid="{00000000-0005-0000-0000-000017210000}"/>
    <cellStyle name="R_Final Calcs 06 11 05_Proposal Register_P10_Enabling_Civils_02_June_09_Rev1_Proposed Overall Monthly Cost Report - End March 2010" xfId="8485" xr:uid="{00000000-0005-0000-0000-000018210000}"/>
    <cellStyle name="R_Final Calcs 06 11 05_Proposal Register_P10_Enabling_Civils_02_May_09_final" xfId="8486" xr:uid="{00000000-0005-0000-0000-000019210000}"/>
    <cellStyle name="R_Final Calcs 06 11 05_Proposal Register_P10_Enabling_Civils_02_May_09_final_PC Master Report" xfId="8487" xr:uid="{00000000-0005-0000-0000-00001A210000}"/>
    <cellStyle name="R_Final Calcs 06 11 05_Proposal Register_P10_Enabling_Civils_02_May_09_final_Proposed Overall Monthly Cost Report - End March 2010" xfId="8488" xr:uid="{00000000-0005-0000-0000-00001B210000}"/>
    <cellStyle name="R_Final Calcs 06 11 05_Proposal Register_PC Master Report" xfId="8489" xr:uid="{00000000-0005-0000-0000-00001C210000}"/>
    <cellStyle name="R_Final Calcs 06 11 05_Proposal Register_PC Master Report Feb09 Rev1 HL (version 1)" xfId="8490" xr:uid="{00000000-0005-0000-0000-00001D210000}"/>
    <cellStyle name="R_Final Calcs 06 11 05_Proposal Register_Proposed Overall Monthly Cost Report - End March 2010" xfId="8491" xr:uid="{00000000-0005-0000-0000-00001E210000}"/>
    <cellStyle name="R_Final Calcs 06 11 05_Proposal Register_RC EXECUTIVE SUMMARY END Jan 2010. (version 2)" xfId="8492" xr:uid="{00000000-0005-0000-0000-00001F210000}"/>
    <cellStyle name="R_Final Calcs 06 11 05_Proposal Register_RC EXECUTIVE SUMMARY END JULY 2009." xfId="8493" xr:uid="{00000000-0005-0000-0000-000020210000}"/>
    <cellStyle name="R_Final Calcs 06 11 05_Proposal Register_RC EXECUTIVE SUMMARY END JULY 2009._1" xfId="8494" xr:uid="{00000000-0005-0000-0000-000021210000}"/>
    <cellStyle name="R_Final Calcs 06 11 05_Proposal Register_RC EXECUTIVE SUMMARY END JULY 2009._1_Cost Reduction_Contracts Overview Slide_Oct 2009 v2" xfId="8495" xr:uid="{00000000-0005-0000-0000-000022210000}"/>
    <cellStyle name="R_Final Calcs 06 11 05_Proposal Register_RC EXECUTIVE SUMMARY END JULY 2009._1_Proposed Overall Monthly Cost Report - End March 2010" xfId="8496" xr:uid="{00000000-0005-0000-0000-000023210000}"/>
    <cellStyle name="R_Final Calcs 06 11 05_Proposal Register_RC EXECUTIVE SUMMARY END JULY 2009._1_Quality_October 2009" xfId="8497" xr:uid="{00000000-0005-0000-0000-000024210000}"/>
    <cellStyle name="R_Final Calcs 06 11 05_Proposal Register_RC EXECUTIVE SUMMARY END JULY 2009._1_Reg&amp;Legal_ASGISA_CSR_Stakemngt" xfId="8498" xr:uid="{00000000-0005-0000-0000-000025210000}"/>
    <cellStyle name="R_Final Calcs 06 11 05_Proposal Register_RC EXECUTIVE SUMMARY END JULY 2009._Cost Reduction_Contracts Overview Slide_Oct 2009 v2" xfId="8499" xr:uid="{00000000-0005-0000-0000-000026210000}"/>
    <cellStyle name="R_Final Calcs 06 11 05_Proposal Register_RC EXECUTIVE SUMMARY END JULY 2009._PC Master Report" xfId="8500" xr:uid="{00000000-0005-0000-0000-000027210000}"/>
    <cellStyle name="R_Final Calcs 06 11 05_Proposal Register_RC EXECUTIVE SUMMARY END JULY 2009._Proposed Overall Monthly Cost Report - End March 2010" xfId="8501" xr:uid="{00000000-0005-0000-0000-000028210000}"/>
    <cellStyle name="R_Final Calcs 06 11 05_Proposal Register_RC EXECUTIVE SUMMARY END JULY 2009._Quality_October 2009" xfId="8502" xr:uid="{00000000-0005-0000-0000-000029210000}"/>
    <cellStyle name="R_Final Calcs 06 11 05_Proposal Register_RC EXECUTIVE SUMMARY END JULY 2009._Reg&amp;Legal_ASGISA_CSR_Stakemngt" xfId="8503" xr:uid="{00000000-0005-0000-0000-00002A210000}"/>
    <cellStyle name="R_Final Calcs 06 11 05_Proposal Register_RC EXECUTIVE SUMMARY END SEP 2009." xfId="8504" xr:uid="{00000000-0005-0000-0000-00002B210000}"/>
    <cellStyle name="R_Final Calcs 06 11 05_Proposed Overall Monthly Cost Report - End March 2010" xfId="8505" xr:uid="{00000000-0005-0000-0000-00002C210000}"/>
    <cellStyle name="R_Final Calcs 06 11 05_RC EXECUTIVE SUMMARY END Jan 2010. (version 2)" xfId="8506" xr:uid="{00000000-0005-0000-0000-00002D210000}"/>
    <cellStyle name="R_Final Calcs 06 11 05_RC EXECUTIVE SUMMARY END JULY 2009." xfId="8507" xr:uid="{00000000-0005-0000-0000-00002E210000}"/>
    <cellStyle name="R_Final Calcs 06 11 05_RC EXECUTIVE SUMMARY END JULY 2009._1" xfId="8508" xr:uid="{00000000-0005-0000-0000-00002F210000}"/>
    <cellStyle name="R_Final Calcs 06 11 05_RC EXECUTIVE SUMMARY END JULY 2009._1_Cost Reduction_Contracts Overview Slide_Oct 2009 v2" xfId="8509" xr:uid="{00000000-0005-0000-0000-000030210000}"/>
    <cellStyle name="R_Final Calcs 06 11 05_RC EXECUTIVE SUMMARY END JULY 2009._1_Proposed Overall Monthly Cost Report - End March 2010" xfId="8510" xr:uid="{00000000-0005-0000-0000-000031210000}"/>
    <cellStyle name="R_Final Calcs 06 11 05_RC EXECUTIVE SUMMARY END JULY 2009._1_Quality_October 2009" xfId="8511" xr:uid="{00000000-0005-0000-0000-000032210000}"/>
    <cellStyle name="R_Final Calcs 06 11 05_RC EXECUTIVE SUMMARY END JULY 2009._1_Reg&amp;Legal_ASGISA_CSR_Stakemngt" xfId="8512" xr:uid="{00000000-0005-0000-0000-000033210000}"/>
    <cellStyle name="R_Final Calcs 06 11 05_RC EXECUTIVE SUMMARY END JULY 2009._Cost Reduction_Contracts Overview Slide_Oct 2009 v2" xfId="8513" xr:uid="{00000000-0005-0000-0000-000034210000}"/>
    <cellStyle name="R_Final Calcs 06 11 05_RC EXECUTIVE SUMMARY END JULY 2009._PC Master Report" xfId="8514" xr:uid="{00000000-0005-0000-0000-000035210000}"/>
    <cellStyle name="R_Final Calcs 06 11 05_RC EXECUTIVE SUMMARY END JULY 2009._Proposed Overall Monthly Cost Report - End March 2010" xfId="8515" xr:uid="{00000000-0005-0000-0000-000036210000}"/>
    <cellStyle name="R_Final Calcs 06 11 05_RC EXECUTIVE SUMMARY END JULY 2009._Quality_October 2009" xfId="8516" xr:uid="{00000000-0005-0000-0000-000037210000}"/>
    <cellStyle name="R_Final Calcs 06 11 05_RC EXECUTIVE SUMMARY END JULY 2009._Reg&amp;Legal_ASGISA_CSR_Stakemngt" xfId="8517" xr:uid="{00000000-0005-0000-0000-000038210000}"/>
    <cellStyle name="R_Final Calcs 06 11 05_RC EXECUTIVE SUMMARY END SEP 2009." xfId="8518" xr:uid="{00000000-0005-0000-0000-000039210000}"/>
    <cellStyle name="R_Final Calcs 06 11 05_Risk Register Master" xfId="8519" xr:uid="{00000000-0005-0000-0000-00003A210000}"/>
    <cellStyle name="R_Final Calcs 06 11 05_Risk Register Master_Commited cost - January  2010" xfId="8520" xr:uid="{00000000-0005-0000-0000-00003B210000}"/>
    <cellStyle name="R_Final Calcs 06 11 05_Risk Register Master_Copy of MEDUPI Claim Register- (M-Drive)" xfId="8521" xr:uid="{00000000-0005-0000-0000-00003C210000}"/>
    <cellStyle name="R_Final Calcs 06 11 05_Risk Register Master_June 09 r2" xfId="8522" xr:uid="{00000000-0005-0000-0000-00003D210000}"/>
    <cellStyle name="R_Final Calcs 06 11 05_Risk Register Master_June 09 r2_PC Master Report" xfId="8523" xr:uid="{00000000-0005-0000-0000-00003E210000}"/>
    <cellStyle name="R_Final Calcs 06 11 05_Risk Register Master_June 09 r2_Proposed Overall Monthly Cost Report - End March 2010" xfId="8524" xr:uid="{00000000-0005-0000-0000-00003F210000}"/>
    <cellStyle name="R_Final Calcs 06 11 05_Risk Register Master_October Claims Report (downloaded_06112009)" xfId="8525" xr:uid="{00000000-0005-0000-0000-000040210000}"/>
    <cellStyle name="R_Final Calcs 06 11 05_Risk Register Master_P10_Enabling_Civils_02_June_09_Rev1" xfId="8526" xr:uid="{00000000-0005-0000-0000-000041210000}"/>
    <cellStyle name="R_Final Calcs 06 11 05_Risk Register Master_P10_Enabling_Civils_02_June_09_Rev1_PC Master Report" xfId="8527" xr:uid="{00000000-0005-0000-0000-000042210000}"/>
    <cellStyle name="R_Final Calcs 06 11 05_Risk Register Master_P10_Enabling_Civils_02_June_09_Rev1_Proposed Overall Monthly Cost Report - End March 2010" xfId="8528" xr:uid="{00000000-0005-0000-0000-000043210000}"/>
    <cellStyle name="R_Final Calcs 06 11 05_Risk Register Master_P10_Enabling_Civils_02_May_09_final" xfId="8529" xr:uid="{00000000-0005-0000-0000-000044210000}"/>
    <cellStyle name="R_Final Calcs 06 11 05_Risk Register Master_P10_Enabling_Civils_02_May_09_final_PC Master Report" xfId="8530" xr:uid="{00000000-0005-0000-0000-000045210000}"/>
    <cellStyle name="R_Final Calcs 06 11 05_Risk Register Master_P10_Enabling_Civils_02_May_09_final_Proposed Overall Monthly Cost Report - End March 2010" xfId="8531" xr:uid="{00000000-0005-0000-0000-000046210000}"/>
    <cellStyle name="R_Final Calcs 06 11 05_Risk Register Master_PC Master Report" xfId="8532" xr:uid="{00000000-0005-0000-0000-000047210000}"/>
    <cellStyle name="R_Final Calcs 06 11 05_Risk Register Master_PC Master Report Feb09 Rev1 HL (version 1)" xfId="8533" xr:uid="{00000000-0005-0000-0000-000048210000}"/>
    <cellStyle name="R_Final Calcs 06 11 05_Risk Register Master_Proposed Overall Monthly Cost Report - End March 2010" xfId="8534" xr:uid="{00000000-0005-0000-0000-000049210000}"/>
    <cellStyle name="R_Final Calcs 06 11 05_Risk Register Master_RC EXECUTIVE SUMMARY END Jan 2010. (version 2)" xfId="8535" xr:uid="{00000000-0005-0000-0000-00004A210000}"/>
    <cellStyle name="R_Final Calcs 06 11 05_Risk Register Master_RC EXECUTIVE SUMMARY END JULY 2009." xfId="8536" xr:uid="{00000000-0005-0000-0000-00004B210000}"/>
    <cellStyle name="R_Final Calcs 06 11 05_Risk Register Master_RC EXECUTIVE SUMMARY END JULY 2009._1" xfId="8537" xr:uid="{00000000-0005-0000-0000-00004C210000}"/>
    <cellStyle name="R_Final Calcs 06 11 05_Risk Register Master_RC EXECUTIVE SUMMARY END JULY 2009._1_Cost Reduction_Contracts Overview Slide_Oct 2009 v2" xfId="8538" xr:uid="{00000000-0005-0000-0000-00004D210000}"/>
    <cellStyle name="R_Final Calcs 06 11 05_Risk Register Master_RC EXECUTIVE SUMMARY END JULY 2009._1_Proposed Overall Monthly Cost Report - End March 2010" xfId="8539" xr:uid="{00000000-0005-0000-0000-00004E210000}"/>
    <cellStyle name="R_Final Calcs 06 11 05_Risk Register Master_RC EXECUTIVE SUMMARY END JULY 2009._1_Quality_October 2009" xfId="8540" xr:uid="{00000000-0005-0000-0000-00004F210000}"/>
    <cellStyle name="R_Final Calcs 06 11 05_Risk Register Master_RC EXECUTIVE SUMMARY END JULY 2009._1_Reg&amp;Legal_ASGISA_CSR_Stakemngt" xfId="8541" xr:uid="{00000000-0005-0000-0000-000050210000}"/>
    <cellStyle name="R_Final Calcs 06 11 05_Risk Register Master_RC EXECUTIVE SUMMARY END JULY 2009._Cost Reduction_Contracts Overview Slide_Oct 2009 v2" xfId="8542" xr:uid="{00000000-0005-0000-0000-000051210000}"/>
    <cellStyle name="R_Final Calcs 06 11 05_Risk Register Master_RC EXECUTIVE SUMMARY END JULY 2009._PC Master Report" xfId="8543" xr:uid="{00000000-0005-0000-0000-000052210000}"/>
    <cellStyle name="R_Final Calcs 06 11 05_Risk Register Master_RC EXECUTIVE SUMMARY END JULY 2009._Proposed Overall Monthly Cost Report - End March 2010" xfId="8544" xr:uid="{00000000-0005-0000-0000-000053210000}"/>
    <cellStyle name="R_Final Calcs 06 11 05_Risk Register Master_RC EXECUTIVE SUMMARY END JULY 2009._Quality_October 2009" xfId="8545" xr:uid="{00000000-0005-0000-0000-000054210000}"/>
    <cellStyle name="R_Final Calcs 06 11 05_Risk Register Master_RC EXECUTIVE SUMMARY END JULY 2009._Reg&amp;Legal_ASGISA_CSR_Stakemngt" xfId="8546" xr:uid="{00000000-0005-0000-0000-000055210000}"/>
    <cellStyle name="R_Final Calcs 06 11 05_Risk Register Master_RC EXECUTIVE SUMMARY END SEP 2009." xfId="8547" xr:uid="{00000000-0005-0000-0000-000056210000}"/>
    <cellStyle name="R_Final Calcs 06 11 05_Trend Register Master" xfId="8548" xr:uid="{00000000-0005-0000-0000-000057210000}"/>
    <cellStyle name="R_Final Calcs 06 11 05_Trend Register Master_Commited cost - January  2010" xfId="8549" xr:uid="{00000000-0005-0000-0000-000058210000}"/>
    <cellStyle name="R_Final Calcs 06 11 05_Trend Register Master_Copy of MEDUPI Claim Register- (M-Drive)" xfId="8550" xr:uid="{00000000-0005-0000-0000-000059210000}"/>
    <cellStyle name="R_Final Calcs 06 11 05_Trend Register Master_June 09 r2" xfId="8551" xr:uid="{00000000-0005-0000-0000-00005A210000}"/>
    <cellStyle name="R_Final Calcs 06 11 05_Trend Register Master_June 09 r2_PC Master Report" xfId="8552" xr:uid="{00000000-0005-0000-0000-00005B210000}"/>
    <cellStyle name="R_Final Calcs 06 11 05_Trend Register Master_June 09 r2_Proposed Overall Monthly Cost Report - End March 2010" xfId="8553" xr:uid="{00000000-0005-0000-0000-00005C210000}"/>
    <cellStyle name="R_Final Calcs 06 11 05_Trend Register Master_October Claims Report (downloaded_06112009)" xfId="8554" xr:uid="{00000000-0005-0000-0000-00005D210000}"/>
    <cellStyle name="R_Final Calcs 06 11 05_Trend Register Master_P10_Enabling_Civils_02_June_09_Rev1" xfId="8555" xr:uid="{00000000-0005-0000-0000-00005E210000}"/>
    <cellStyle name="R_Final Calcs 06 11 05_Trend Register Master_P10_Enabling_Civils_02_June_09_Rev1_PC Master Report" xfId="8556" xr:uid="{00000000-0005-0000-0000-00005F210000}"/>
    <cellStyle name="R_Final Calcs 06 11 05_Trend Register Master_P10_Enabling_Civils_02_June_09_Rev1_Proposed Overall Monthly Cost Report - End March 2010" xfId="8557" xr:uid="{00000000-0005-0000-0000-000060210000}"/>
    <cellStyle name="R_Final Calcs 06 11 05_Trend Register Master_P10_Enabling_Civils_02_May_09_final" xfId="8558" xr:uid="{00000000-0005-0000-0000-000061210000}"/>
    <cellStyle name="R_Final Calcs 06 11 05_Trend Register Master_P10_Enabling_Civils_02_May_09_final_PC Master Report" xfId="8559" xr:uid="{00000000-0005-0000-0000-000062210000}"/>
    <cellStyle name="R_Final Calcs 06 11 05_Trend Register Master_P10_Enabling_Civils_02_May_09_final_Proposed Overall Monthly Cost Report - End March 2010" xfId="8560" xr:uid="{00000000-0005-0000-0000-000063210000}"/>
    <cellStyle name="R_Final Calcs 06 11 05_Trend Register Master_PC Master Report" xfId="8561" xr:uid="{00000000-0005-0000-0000-000064210000}"/>
    <cellStyle name="R_Final Calcs 06 11 05_Trend Register Master_PC Master Report Feb09 Rev1 HL (version 1)" xfId="8562" xr:uid="{00000000-0005-0000-0000-000065210000}"/>
    <cellStyle name="R_Final Calcs 06 11 05_Trend Register Master_Proposed Overall Monthly Cost Report - End March 2010" xfId="8563" xr:uid="{00000000-0005-0000-0000-000066210000}"/>
    <cellStyle name="R_Final Calcs 06 11 05_Trend Register Master_RC EXECUTIVE SUMMARY END Jan 2010. (version 2)" xfId="8564" xr:uid="{00000000-0005-0000-0000-000067210000}"/>
    <cellStyle name="R_Final Calcs 06 11 05_Trend Register Master_RC EXECUTIVE SUMMARY END JULY 2009." xfId="8565" xr:uid="{00000000-0005-0000-0000-000068210000}"/>
    <cellStyle name="R_Final Calcs 06 11 05_Trend Register Master_RC EXECUTIVE SUMMARY END JULY 2009._1" xfId="8566" xr:uid="{00000000-0005-0000-0000-000069210000}"/>
    <cellStyle name="R_Final Calcs 06 11 05_Trend Register Master_RC EXECUTIVE SUMMARY END JULY 2009._1_Cost Reduction_Contracts Overview Slide_Oct 2009 v2" xfId="8567" xr:uid="{00000000-0005-0000-0000-00006A210000}"/>
    <cellStyle name="R_Final Calcs 06 11 05_Trend Register Master_RC EXECUTIVE SUMMARY END JULY 2009._1_Proposed Overall Monthly Cost Report - End March 2010" xfId="8568" xr:uid="{00000000-0005-0000-0000-00006B210000}"/>
    <cellStyle name="R_Final Calcs 06 11 05_Trend Register Master_RC EXECUTIVE SUMMARY END JULY 2009._1_Quality_October 2009" xfId="8569" xr:uid="{00000000-0005-0000-0000-00006C210000}"/>
    <cellStyle name="R_Final Calcs 06 11 05_Trend Register Master_RC EXECUTIVE SUMMARY END JULY 2009._1_Reg&amp;Legal_ASGISA_CSR_Stakemngt" xfId="8570" xr:uid="{00000000-0005-0000-0000-00006D210000}"/>
    <cellStyle name="R_Final Calcs 06 11 05_Trend Register Master_RC EXECUTIVE SUMMARY END JULY 2009._Cost Reduction_Contracts Overview Slide_Oct 2009 v2" xfId="8571" xr:uid="{00000000-0005-0000-0000-00006E210000}"/>
    <cellStyle name="R_Final Calcs 06 11 05_Trend Register Master_RC EXECUTIVE SUMMARY END JULY 2009._PC Master Report" xfId="8572" xr:uid="{00000000-0005-0000-0000-00006F210000}"/>
    <cellStyle name="R_Final Calcs 06 11 05_Trend Register Master_RC EXECUTIVE SUMMARY END JULY 2009._Proposed Overall Monthly Cost Report - End March 2010" xfId="8573" xr:uid="{00000000-0005-0000-0000-000070210000}"/>
    <cellStyle name="R_Final Calcs 06 11 05_Trend Register Master_RC EXECUTIVE SUMMARY END JULY 2009._Quality_October 2009" xfId="8574" xr:uid="{00000000-0005-0000-0000-000071210000}"/>
    <cellStyle name="R_Final Calcs 06 11 05_Trend Register Master_RC EXECUTIVE SUMMARY END JULY 2009._Reg&amp;Legal_ASGISA_CSR_Stakemngt" xfId="8575" xr:uid="{00000000-0005-0000-0000-000072210000}"/>
    <cellStyle name="R_Final Calcs 06 11 05_Trend Register Master_RC EXECUTIVE SUMMARY END SEP 2009." xfId="8576" xr:uid="{00000000-0005-0000-0000-000073210000}"/>
    <cellStyle name="R_Final Calcs 06 11 05_U1" xfId="8577" xr:uid="{00000000-0005-0000-0000-000074210000}"/>
    <cellStyle name="R_Final Calcs 06 11 05_U2" xfId="8578" xr:uid="{00000000-0005-0000-0000-000075210000}"/>
    <cellStyle name="R_Final Calcs 06 11 05_U3" xfId="8579" xr:uid="{00000000-0005-0000-0000-000076210000}"/>
    <cellStyle name="R_Final Calcs 06 11 05_U4" xfId="8580" xr:uid="{00000000-0005-0000-0000-000077210000}"/>
    <cellStyle name="R_Final Calcs 06 11 05_U5" xfId="8581" xr:uid="{00000000-0005-0000-0000-000078210000}"/>
    <cellStyle name="R_Final Calcs 06 11 05_U6" xfId="8582" xr:uid="{00000000-0005-0000-0000-000079210000}"/>
    <cellStyle name="R_ice Services assessment Hrs 25Aug2009" xfId="8583" xr:uid="{00000000-0005-0000-0000-00007A210000}"/>
    <cellStyle name="R_ice Services assessment Hrs 25Jul2009" xfId="8584" xr:uid="{00000000-0005-0000-0000-00007B210000}"/>
    <cellStyle name="R_June 09 r2" xfId="8585" xr:uid="{00000000-0005-0000-0000-00007C210000}"/>
    <cellStyle name="R_June 09 r2_PC Master Report" xfId="8586" xr:uid="{00000000-0005-0000-0000-00007D210000}"/>
    <cellStyle name="R_June 09 r2_Proposed Overall Monthly Cost Report - End March 2010" xfId="8587" xr:uid="{00000000-0005-0000-0000-00007E210000}"/>
    <cellStyle name="R_Mark up Factor" xfId="8588" xr:uid="{00000000-0005-0000-0000-00007F210000}"/>
    <cellStyle name="R_Mark up Factor 2" xfId="8589" xr:uid="{00000000-0005-0000-0000-000080210000}"/>
    <cellStyle name="R_Mark up Factor_090514_Costing-Model Medupi (Version- E&amp;Y updates)(Mar09 index update)( FINAL Tx adj)" xfId="8590" xr:uid="{00000000-0005-0000-0000-000081210000}"/>
    <cellStyle name="R_Mark up Factor_090812_CTC-Model Medupi -Jul 09 MYPD 2 (with Esk Jul par)(E&amp;Y Master 090520 v2.2)" xfId="8591" xr:uid="{00000000-0005-0000-0000-000082210000}"/>
    <cellStyle name="R_Mark up Factor_20080925 ice services Assessment Task order No 4" xfId="8592" xr:uid="{00000000-0005-0000-0000-000083210000}"/>
    <cellStyle name="R_Mark up Factor_20080925 ice services Assessment Task order No 4_20110725chk1 DGR ice Timesheet data - July 2011" xfId="8593" xr:uid="{00000000-0005-0000-0000-000084210000}"/>
    <cellStyle name="R_Mark up Factor_20090225rev &amp; 20090425 Task Order 25&amp;26 ice services assessments" xfId="8594" xr:uid="{00000000-0005-0000-0000-000085210000}"/>
    <cellStyle name="R_Mark up Factor_20090315 CED Project support_update" xfId="8595" xr:uid="{00000000-0005-0000-0000-000086210000}"/>
    <cellStyle name="R_Mark up Factor_20090315 CED Project support_update_20090225rev &amp; 20090425 Task Order 25&amp;26 ice services assessments" xfId="8596" xr:uid="{00000000-0005-0000-0000-000087210000}"/>
    <cellStyle name="R_Mark up Factor_20090315 CED Project support_update_20090225rev &amp; 20090425 Task Order 25&amp;26 ice services assessments_20110725chk1 DGR ice Timesheet data - July 2011" xfId="8597" xr:uid="{00000000-0005-0000-0000-000088210000}"/>
    <cellStyle name="R_Mark up Factor_20090315 CED Project support_update_20091025 Task Order 24 ice services assessment" xfId="8598" xr:uid="{00000000-0005-0000-0000-000089210000}"/>
    <cellStyle name="R_Mark up Factor_20090315 CED Project support_update_20091025 Task Order 25 ice services assessment" xfId="8599" xr:uid="{00000000-0005-0000-0000-00008A210000}"/>
    <cellStyle name="R_Mark up Factor_20090315 CED Project support_update_20091025 Task Order 25&amp;26 ice services assessment" xfId="8600" xr:uid="{00000000-0005-0000-0000-00008B210000}"/>
    <cellStyle name="R_Mark up Factor_20090315 CED Project support_update_20091025 Task Order 26 ice services assessment" xfId="8601" xr:uid="{00000000-0005-0000-0000-00008C210000}"/>
    <cellStyle name="R_Mark up Factor_20090315 CED Project support_update_20091025 Task Order 28 ice services assessment Mercury SS" xfId="8602" xr:uid="{00000000-0005-0000-0000-00008D210000}"/>
    <cellStyle name="R_Mark up Factor_20090315 CED Project support_update_20091025 Task Order 29 ice services assessment" xfId="8603" xr:uid="{00000000-0005-0000-0000-00008E210000}"/>
    <cellStyle name="R_Mark up Factor_20090315 CED Project support_update_20091025 Task Order 31 ice services assessment" xfId="8604" xr:uid="{00000000-0005-0000-0000-00008F210000}"/>
    <cellStyle name="R_Mark up Factor_20090315 CED Project support_update_20091025 Task Order 33 ice services assessment" xfId="8605" xr:uid="{00000000-0005-0000-0000-000090210000}"/>
    <cellStyle name="R_Mark up Factor_20090315 CED Project support_update_20091025 Task Order 34 ice services assessment" xfId="8606" xr:uid="{00000000-0005-0000-0000-000091210000}"/>
    <cellStyle name="R_Mark up Factor_20090315 CED Project support_update_20091025 Task Order 35 ice services assessment" xfId="8607" xr:uid="{00000000-0005-0000-0000-000092210000}"/>
    <cellStyle name="R_Mark up Factor_20090315 CED Project support_update_20091025 Task Order 36 ice services assessment" xfId="8608" xr:uid="{00000000-0005-0000-0000-000093210000}"/>
    <cellStyle name="R_Mark up Factor_20090315 CED Project support_update_20091025 Task Order 37 ice services assessment" xfId="8609" xr:uid="{00000000-0005-0000-0000-000094210000}"/>
    <cellStyle name="R_Mark up Factor_20090315 CED Project support_update_20091025 Task Order 37 Revised split ice services assessment" xfId="8610" xr:uid="{00000000-0005-0000-0000-000095210000}"/>
    <cellStyle name="R_Mark up Factor_20090315 CED Project support_update_20091025 Task Order 39 ice services assessment" xfId="8611" xr:uid="{00000000-0005-0000-0000-000096210000}"/>
    <cellStyle name="R_Mark up Factor_20090315 CED Project support_update_20091025 Task Order 40 ice services assessment" xfId="8612" xr:uid="{00000000-0005-0000-0000-000097210000}"/>
    <cellStyle name="R_Mark up Factor_20090315 CED Project support_update_20091025 Task Order 41 ice services assessment &amp; invoice" xfId="8613" xr:uid="{00000000-0005-0000-0000-000098210000}"/>
    <cellStyle name="R_Mark up Factor_20090315 CED Project support_update_20091025 Task Order 42 ice services assessment" xfId="8614" xr:uid="{00000000-0005-0000-0000-000099210000}"/>
    <cellStyle name="R_Mark up Factor_20090315 CED Project support_update_20091025 Task Order 43 ice services assessment" xfId="8615" xr:uid="{00000000-0005-0000-0000-00009A210000}"/>
    <cellStyle name="R_Mark up Factor_20090315 CED Project support_update_20091025 Task Order 44 ice services assessment" xfId="8616" xr:uid="{00000000-0005-0000-0000-00009B210000}"/>
    <cellStyle name="R_Mark up Factor_20090315 CED Project support_update_20091025Rev Task Order 26 ice services assessment" xfId="8617" xr:uid="{00000000-0005-0000-0000-00009C210000}"/>
    <cellStyle name="R_Mark up Factor_20090315 CED Project support_update_200911 chk Task 41 Kusile Silos forecast" xfId="8618" xr:uid="{00000000-0005-0000-0000-00009D210000}"/>
    <cellStyle name="R_Mark up Factor_20090315 CED Project support_update_200911 Task Order 46 ice services Forecast" xfId="8619" xr:uid="{00000000-0005-0000-0000-00009E210000}"/>
    <cellStyle name="R_Mark up Factor_20090315 CED Project support_update_20091103 CED Project support services" xfId="8620" xr:uid="{00000000-0005-0000-0000-00009F210000}"/>
    <cellStyle name="R_Mark up Factor_20090315 CED Project support_update_20091104 CED Project support services" xfId="8621" xr:uid="{00000000-0005-0000-0000-0000A0210000}"/>
    <cellStyle name="R_Mark up Factor_20090315 CED Project support_update_20091105 CED Project support services" xfId="8622" xr:uid="{00000000-0005-0000-0000-0000A1210000}"/>
    <cellStyle name="R_Mark up Factor_20090315 CED Project support_update_20091125 Coal &amp; Ash Task Orders ice services invoice" xfId="8623" xr:uid="{00000000-0005-0000-0000-0000A2210000}"/>
    <cellStyle name="R_Mark up Factor_20090315 CED Project support_update_20091125 Task Medupi Electrical ice services invoice" xfId="8624" xr:uid="{00000000-0005-0000-0000-0000A3210000}"/>
    <cellStyle name="R_Mark up Factor_20090315 CED Project support_update_20091125 Task order 02 ice services assessment" xfId="8625" xr:uid="{00000000-0005-0000-0000-0000A4210000}"/>
    <cellStyle name="R_Mark up Factor_20090315 CED Project support_update_20091125 Task Order 31 ice services assessment &amp; invoice" xfId="8626" xr:uid="{00000000-0005-0000-0000-0000A5210000}"/>
    <cellStyle name="R_Mark up Factor_20090315 CED Project support_update_20091125 Task Order 32 ice services assessment" xfId="8627" xr:uid="{00000000-0005-0000-0000-0000A6210000}"/>
    <cellStyle name="R_Mark up Factor_20090315 CED Project support_update_20091125 Task Order 47 ice services assessment" xfId="8628" xr:uid="{00000000-0005-0000-0000-0000A7210000}"/>
    <cellStyle name="R_Mark up Factor_20090315 CED Project support_update_20091208 CED Project support services_nic003" xfId="8629" xr:uid="{00000000-0005-0000-0000-0000A8210000}"/>
    <cellStyle name="R_Mark up Factor_20090315 CED Project support_update_20091211 Task 51 Forecast ice services" xfId="8630" xr:uid="{00000000-0005-0000-0000-0000A9210000}"/>
    <cellStyle name="R_Mark up Factor_20090315 CED Project support_update_20091225 Task order 04 ice services assessment &amp; invoice" xfId="8631" xr:uid="{00000000-0005-0000-0000-0000AA210000}"/>
    <cellStyle name="R_Mark up Factor_20090315 CED Project support_update_20091225 Task Order 20 ice services assessment &amp; invoice" xfId="8632" xr:uid="{00000000-0005-0000-0000-0000AB210000}"/>
    <cellStyle name="R_Mark up Factor_20090315 CED Project support_update_20091225 Task order 46 assessment &amp; invoice" xfId="8633" xr:uid="{00000000-0005-0000-0000-0000AC210000}"/>
    <cellStyle name="R_Mark up Factor_20090315 CED Project support_update_20091230rev1 CED Project support services" xfId="8634" xr:uid="{00000000-0005-0000-0000-0000AD210000}"/>
    <cellStyle name="R_Mark up Factor_20090315 CED Project support_update_20100125 Coal &amp; Ash Task Orders ice services invoice" xfId="8635" xr:uid="{00000000-0005-0000-0000-0000AE210000}"/>
    <cellStyle name="R_Mark up Factor_20090315 CED Project support_update_20100125 Task 51 Hrs to date ice services" xfId="8636" xr:uid="{00000000-0005-0000-0000-0000AF210000}"/>
    <cellStyle name="R_Mark up Factor_20090315 CED Project support_update_20100125 Task Medupi Electrical ice services invoice" xfId="8637" xr:uid="{00000000-0005-0000-0000-0000B0210000}"/>
    <cellStyle name="R_Mark up Factor_20090315 CED Project support_update_20100125 Task order 02 ice services assessment" xfId="8638" xr:uid="{00000000-0005-0000-0000-0000B1210000}"/>
    <cellStyle name="R_Mark up Factor_20090315 CED Project support_update_20100125 Task Order 20 ice services assessment &amp; invoice" xfId="8639" xr:uid="{00000000-0005-0000-0000-0000B2210000}"/>
    <cellStyle name="R_Mark up Factor_20090315 CED Project support_update_20100125 Task Order 45 ice services assessment" xfId="8640" xr:uid="{00000000-0005-0000-0000-0000B3210000}"/>
    <cellStyle name="R_Mark up Factor_20090315 CED Project support_update_20100125 Task Order 51 ice services assessment &amp; invoice" xfId="8641" xr:uid="{00000000-0005-0000-0000-0000B4210000}"/>
    <cellStyle name="R_Mark up Factor_20090315 CED Project support_update_20100225 Task order 04 ice services assessment &amp; invoice" xfId="8642" xr:uid="{00000000-0005-0000-0000-0000B5210000}"/>
    <cellStyle name="R_Mark up Factor_20090315 CED Project support_update_20100304 CED Project support services" xfId="8643" xr:uid="{00000000-0005-0000-0000-0000B6210000}"/>
    <cellStyle name="R_Mark up Factor_20090315 CED Project support_update_20100304rev1 CED Project support services" xfId="8644" xr:uid="{00000000-0005-0000-0000-0000B7210000}"/>
    <cellStyle name="R_Mark up Factor_20090315 CED Project support_update_20100325 Task 51 Hrs to date ice services" xfId="8645" xr:uid="{00000000-0005-0000-0000-0000B8210000}"/>
    <cellStyle name="R_Mark up Factor_20090315 CED Project support_update_20100325 Task Medupi Electrical ice services invoice" xfId="8646" xr:uid="{00000000-0005-0000-0000-0000B9210000}"/>
    <cellStyle name="R_Mark up Factor_20090315 CED Project support_update_20100325 Task order 02 ice services assessment &amp; invoice" xfId="8647" xr:uid="{00000000-0005-0000-0000-0000BA210000}"/>
    <cellStyle name="R_Mark up Factor_20090315 CED Project support_update_20100325 Task Order 20 ice services assessment &amp; invoice" xfId="8648" xr:uid="{00000000-0005-0000-0000-0000BB210000}"/>
    <cellStyle name="R_Mark up Factor_20090315 CED Project support_update_20100329 Updated Task 53 Gen Transf Forecast ice services" xfId="8649" xr:uid="{00000000-0005-0000-0000-0000BC210000}"/>
    <cellStyle name="R_Mark up Factor_20090315 CED Project support_update_20100425 ice services Task No 0012 FGD assessment &amp; invoice" xfId="8650" xr:uid="{00000000-0005-0000-0000-0000BD210000}"/>
    <cellStyle name="R_Mark up Factor_20090315 CED Project support_update_20100425 Task 52 Cabling assessment &amp; invoice ice services" xfId="8651" xr:uid="{00000000-0005-0000-0000-0000BE210000}"/>
    <cellStyle name="R_Mark up Factor_20090315 CED Project support_update_20100425 Task order 04 ice services assessment &amp; invoice" xfId="8652" xr:uid="{00000000-0005-0000-0000-0000BF210000}"/>
    <cellStyle name="R_Mark up Factor_20090315 CED Project support_update_20100425 Task Order 29 ice services assessment &amp; invoice" xfId="8653" xr:uid="{00000000-0005-0000-0000-0000C0210000}"/>
    <cellStyle name="R_Mark up Factor_20090315 CED Project support_update_20100425 Task Order 51 ice services assessment &amp; invoice" xfId="8654" xr:uid="{00000000-0005-0000-0000-0000C1210000}"/>
    <cellStyle name="R_Mark up Factor_20090315 CED Project support_update_20100425 Task Order 55 ice services assessment &amp; invoice" xfId="8655" xr:uid="{00000000-0005-0000-0000-0000C2210000}"/>
    <cellStyle name="R_Mark up Factor_20090315 CED Project support_update_20100425 Task Order 56 ice services assessment &amp; invoice" xfId="8656" xr:uid="{00000000-0005-0000-0000-0000C3210000}"/>
    <cellStyle name="R_Mark up Factor_20090315 CED Project support_update_20100429 CED Project support Timesheet current" xfId="8657" xr:uid="{00000000-0005-0000-0000-0000C4210000}"/>
    <cellStyle name="R_Mark up Factor_20090315 CED Project support_update_20100525 ice services Task No 0012 FGD assessment" xfId="8658" xr:uid="{00000000-0005-0000-0000-0000C5210000}"/>
    <cellStyle name="R_Mark up Factor_20090315 CED Project support_update_20100525 Task order 04 ice services assessment &amp; invoice" xfId="8659" xr:uid="{00000000-0005-0000-0000-0000C6210000}"/>
    <cellStyle name="R_Mark up Factor_20090315 CED Project support_update_20100613 Task Order 34 ice services assessment &amp; invoice" xfId="8660" xr:uid="{00000000-0005-0000-0000-0000C7210000}"/>
    <cellStyle name="R_Mark up Factor_20090315 CED Project support_update_20100625 ice services Electrical &amp; C&amp;I assessment" xfId="8661" xr:uid="{00000000-0005-0000-0000-0000C8210000}"/>
    <cellStyle name="R_Mark up Factor_20090315 CED Project support_update_20100625 ice services Task No 0012 FGD assessment" xfId="8662" xr:uid="{00000000-0005-0000-0000-0000C9210000}"/>
    <cellStyle name="R_Mark up Factor_20090315 CED Project support_update_20100625 Task order 04 ice services assessment &amp; invoice" xfId="8663" xr:uid="{00000000-0005-0000-0000-0000CA210000}"/>
    <cellStyle name="R_Mark up Factor_20090315 CED Project support_update_20100625 Turbine Summary weekly Timesheets" xfId="8664" xr:uid="{00000000-0005-0000-0000-0000CB210000}"/>
    <cellStyle name="R_Mark up Factor_20090315 CED Project support_update_20100725 Task order 04 ice services assessment &amp; invoice" xfId="8665" xr:uid="{00000000-0005-0000-0000-0000CC210000}"/>
    <cellStyle name="R_Mark up Factor_20090315 CED Project support_update_20100803 Task order 02 Turbine ice services assessment dvw" xfId="8666" xr:uid="{00000000-0005-0000-0000-0000CD210000}"/>
    <cellStyle name="R_Mark up Factor_20090315 CED Project support_update_20100820 iWeNhle Consolidated Invoices" xfId="8667" xr:uid="{00000000-0005-0000-0000-0000CE210000}"/>
    <cellStyle name="R_Mark up Factor_20090315 CED Project support_update_20100820 iWeNhle Consolidated Invoices_20110725chk1 DGR ice Timesheet data - July 2011" xfId="8668" xr:uid="{00000000-0005-0000-0000-0000CF210000}"/>
    <cellStyle name="R_Mark up Factor_20090315 CED Project support_update_20100825 Task Order 13 ice services assessment" xfId="8669" xr:uid="{00000000-0005-0000-0000-0000D0210000}"/>
    <cellStyle name="R_Mark up Factor_20090315 CED Project support_update_20100902 Task order 02 Turbine ice services Ass &amp; Inv" xfId="8670" xr:uid="{00000000-0005-0000-0000-0000D1210000}"/>
    <cellStyle name="R_Mark up Factor_20090315 CED Project support_update_20100913 ice services Task No 0012 FGD assessment" xfId="8671" xr:uid="{00000000-0005-0000-0000-0000D2210000}"/>
    <cellStyle name="R_Mark up Factor_20090315 CED Project support_update_20100913 Task order 04 ice services assessment &amp; invoice" xfId="8672" xr:uid="{00000000-0005-0000-0000-0000D3210000}"/>
    <cellStyle name="R_Mark up Factor_20090315 CED Project support_update_20100925 ice services Medupi Electrical C&amp;I assessment" xfId="8673" xr:uid="{00000000-0005-0000-0000-0000D4210000}"/>
    <cellStyle name="R_Mark up Factor_20090315 CED Project support_update_20101008 Task 53 Generation ice services assessment &amp; invoice" xfId="8674" xr:uid="{00000000-0005-0000-0000-0000D5210000}"/>
    <cellStyle name="R_Mark up Factor_20090315 CED Project support_update_20101008 Task order 04 ice services assessment &amp; invoice (1)" xfId="8675" xr:uid="{00000000-0005-0000-0000-0000D6210000}"/>
    <cellStyle name="R_Mark up Factor_20090315 CED Project support_update_20101011 update ice services Task No 0012 FGD assessments &amp; invoices" xfId="8676" xr:uid="{00000000-0005-0000-0000-0000D7210000}"/>
    <cellStyle name="R_Mark up Factor_20090315 CED Project support_update_20101024 25Sep2010 Assess &amp; Inv Task order 02 Turbine ice services" xfId="8677" xr:uid="{00000000-0005-0000-0000-0000D8210000}"/>
    <cellStyle name="R_Mark up Factor_20090315 CED Project support_update_20101025 Assessment ice services Task No 0012 FGD &amp; invoice" xfId="8678" xr:uid="{00000000-0005-0000-0000-0000D9210000}"/>
    <cellStyle name="R_Mark up Factor_20090315 CED Project support_update_20101025 ice services assessment Task 52 Cabling &amp; invoice" xfId="8679" xr:uid="{00000000-0005-0000-0000-0000DA210000}"/>
    <cellStyle name="R_Mark up Factor_20090315 CED Project support_update_20101025 ice services Medupi Electrical C&amp;I assessment &amp; invoice" xfId="8680" xr:uid="{00000000-0005-0000-0000-0000DB210000}"/>
    <cellStyle name="R_Mark up Factor_20090315 CED Project support_update_20101025 Task Order 13 ice services assessment" xfId="8681" xr:uid="{00000000-0005-0000-0000-0000DC210000}"/>
    <cellStyle name="R_Mark up Factor_20090315 CED Project support_update_20101029 Task order 04 ice services assessment &amp; invoice" xfId="8682" xr:uid="{00000000-0005-0000-0000-0000DD210000}"/>
    <cellStyle name="R_Mark up Factor_20090315 CED Project support_update_20101109 Task 0064 Terr undergrd ice services" xfId="8683" xr:uid="{00000000-0005-0000-0000-0000DE210000}"/>
    <cellStyle name="R_Mark up Factor_20090315 CED Project support_update_20101116 From 1550  iWeNhle Consolidated Invoices" xfId="8684" xr:uid="{00000000-0005-0000-0000-0000DF210000}"/>
    <cellStyle name="R_Mark up Factor_20090315 CED Project support_update_20101116 From 1550  iWeNhle Consolidated Invoices_20110725chk1 DGR ice Timesheet data - July 2011" xfId="8685" xr:uid="{00000000-0005-0000-0000-0000E0210000}"/>
    <cellStyle name="R_Mark up Factor_20090315 CED Project support_update_2010825 Assessment &amp; invoice Task 0063 BoP ice services" xfId="8686" xr:uid="{00000000-0005-0000-0000-0000E1210000}"/>
    <cellStyle name="R_Mark up Factor_20090315 CED Project support_update_Agreed Final Hours" xfId="8687" xr:uid="{00000000-0005-0000-0000-0000E2210000}"/>
    <cellStyle name="R_Mark up Factor_20090315 CED Project support_update_CHECK 20091116JvD Updated Kusile Coal &amp; Ash allocation of hrs" xfId="8688" xr:uid="{00000000-0005-0000-0000-0000E3210000}"/>
    <cellStyle name="R_Mark up Factor_20090317 CED Project support_update" xfId="8689" xr:uid="{00000000-0005-0000-0000-0000E4210000}"/>
    <cellStyle name="R_Mark up Factor_20090425 Napo CHECK Kusile task orders 25  26" xfId="8690" xr:uid="{00000000-0005-0000-0000-0000E5210000}"/>
    <cellStyle name="R_Mark up Factor_20090425 Napo CHECK Kusile task orders 25  26_20110725chk1 DGR ice Timesheet data - July 2011" xfId="8691" xr:uid="{00000000-0005-0000-0000-0000E6210000}"/>
    <cellStyle name="R_Mark up Factor_20090425 Task order 03 ice services assessment" xfId="8692" xr:uid="{00000000-0005-0000-0000-0000E7210000}"/>
    <cellStyle name="R_Mark up Factor_20090425 Task Order 31 ice services assessment" xfId="8693" xr:uid="{00000000-0005-0000-0000-0000E8210000}"/>
    <cellStyle name="R_Mark up Factor_20090522 CED Project support services" xfId="8694" xr:uid="{00000000-0005-0000-0000-0000E9210000}"/>
    <cellStyle name="R_Mark up Factor_20090522 CED Project support services_20110725chk1 DGR ice Timesheet data - July 2011" xfId="8695" xr:uid="{00000000-0005-0000-0000-0000EA210000}"/>
    <cellStyle name="R_Mark up Factor_20090630 Extn Komati Time &amp; Cost" xfId="8696" xr:uid="{00000000-0005-0000-0000-0000EB210000}"/>
    <cellStyle name="R_Mark up Factor_20090715 Extn Komati Time &amp; Cost" xfId="8697" xr:uid="{00000000-0005-0000-0000-0000EC210000}"/>
    <cellStyle name="R_Mark up Factor_20090725 Task order 02 ice services assessment" xfId="8698" xr:uid="{00000000-0005-0000-0000-0000ED210000}"/>
    <cellStyle name="R_Mark up Factor_20090725 Task order 03 ice services assessment" xfId="8699" xr:uid="{00000000-0005-0000-0000-0000EE210000}"/>
    <cellStyle name="R_Mark up Factor_20090725 Task order 04 ice services assessment" xfId="8700" xr:uid="{00000000-0005-0000-0000-0000EF210000}"/>
    <cellStyle name="R_Mark up Factor_20090725 Task order 08 ice services assessment" xfId="8701" xr:uid="{00000000-0005-0000-0000-0000F0210000}"/>
    <cellStyle name="R_Mark up Factor_20090725 Task Order 09 ice services assessment" xfId="8702" xr:uid="{00000000-0005-0000-0000-0000F1210000}"/>
    <cellStyle name="R_Mark up Factor_20090725 Task order 34 ice services assessment" xfId="8703" xr:uid="{00000000-0005-0000-0000-0000F2210000}"/>
    <cellStyle name="R_Mark up Factor_20090725rev Extn Komati Time &amp; Cost" xfId="8704" xr:uid="{00000000-0005-0000-0000-0000F3210000}"/>
    <cellStyle name="R_Mark up Factor_20090825rev Extn Komati Time &amp; Cost" xfId="8705" xr:uid="{00000000-0005-0000-0000-0000F4210000}"/>
    <cellStyle name="R_Mark up Factor_20090907 hour alloc Status Task order Nos 35  36 Diesel Gen  UPS" xfId="8706" xr:uid="{00000000-0005-0000-0000-0000F5210000}"/>
    <cellStyle name="R_Mark up Factor_20090907 hour alloc Status Task order Nos 35  36 Diesel Gen  UPS_20110725chk1 DGR ice Timesheet data - July 2011" xfId="8707" xr:uid="{00000000-0005-0000-0000-0000F6210000}"/>
    <cellStyle name="R_Mark up Factor_20090908 Extn Komati Time &amp; Cost" xfId="8708" xr:uid="{00000000-0005-0000-0000-0000F7210000}"/>
    <cellStyle name="R_Mark up Factor_20090925rev Extn Komati Time &amp; Cost" xfId="8709" xr:uid="{00000000-0005-0000-0000-0000F8210000}"/>
    <cellStyle name="R_Mark up Factor_20090925tm Komati Hrs &amp; km ice services" xfId="8710" xr:uid="{00000000-0005-0000-0000-0000F9210000}"/>
    <cellStyle name="R_Mark up Factor_20090925tm Komati Hrs &amp; km ice services_20100225rev Extn Komati Time &amp; Cost" xfId="8711" xr:uid="{00000000-0005-0000-0000-0000FA210000}"/>
    <cellStyle name="R_Mark up Factor_20090925tm Komati Hrs &amp; km ice services_20100225rev1 Extn Komati Time &amp; Cost" xfId="8712" xr:uid="{00000000-0005-0000-0000-0000FB210000}"/>
    <cellStyle name="R_Mark up Factor_20090925tm Komati Hrs &amp; km ice services_20100325 Extn Komati Time &amp; Cost" xfId="8713" xr:uid="{00000000-0005-0000-0000-0000FC210000}"/>
    <cellStyle name="R_Mark up Factor_20090925tm Komati Hrs &amp; km ice services_20100325rev Extn Komati Time &amp; Cost" xfId="8714" xr:uid="{00000000-0005-0000-0000-0000FD210000}"/>
    <cellStyle name="R_Mark up Factor_20090925tm Komati Hrs &amp; km ice services_20100325tm Extn Komati Hours &amp; km" xfId="8715" xr:uid="{00000000-0005-0000-0000-0000FE210000}"/>
    <cellStyle name="R_Mark up Factor_20090925tm Komati Hrs &amp; km ice services_20100423 Extn Komati Time &amp; Cost" xfId="8716" xr:uid="{00000000-0005-0000-0000-0000FF210000}"/>
    <cellStyle name="R_Mark up Factor_20090925tm Komati Hrs &amp; km ice services_20100525 Extn Komati Time &amp; Cost" xfId="8717" xr:uid="{00000000-0005-0000-0000-000000220000}"/>
    <cellStyle name="R_Mark up Factor_20090925tm Komati Hrs &amp; km ice services_20100525cm Komati assessment Hrs &amp; km_2" xfId="8718" xr:uid="{00000000-0005-0000-0000-000001220000}"/>
    <cellStyle name="R_Mark up Factor_20090925tm Komati Hrs &amp; km ice services_20100625 Extn Komati Time &amp; Cost" xfId="8719" xr:uid="{00000000-0005-0000-0000-000002220000}"/>
    <cellStyle name="R_Mark up Factor_20090925tm Komati Hrs &amp; km ice services_20100625cm Komati services assessment hrs &amp; km" xfId="8720" xr:uid="{00000000-0005-0000-0000-000003220000}"/>
    <cellStyle name="R_Mark up Factor_20090925tm Komati Hrs &amp; km ice services_20100721cm Komati Services Hours &amp; km" xfId="8721" xr:uid="{00000000-0005-0000-0000-000004220000}"/>
    <cellStyle name="R_Mark up Factor_20090925tm Komati Hrs &amp; km ice services_20100721tm Komati Services Hours &amp; km" xfId="8722" xr:uid="{00000000-0005-0000-0000-000005220000}"/>
    <cellStyle name="R_Mark up Factor_20090925tm Komati Hrs &amp; km ice services_20100725rev2 Extn Komati Time &amp; Cost" xfId="8723" xr:uid="{00000000-0005-0000-0000-000006220000}"/>
    <cellStyle name="R_Mark up Factor_20090925tm Komati Hrs &amp; km ice services_20100825cm Komati Services Hours &amp; km" xfId="8724" xr:uid="{00000000-0005-0000-0000-000007220000}"/>
    <cellStyle name="R_Mark up Factor_20090925tm Komati Hrs &amp; km ice services_20100825Rev Extn Komati Time &amp; Cost" xfId="8725" xr:uid="{00000000-0005-0000-0000-000008220000}"/>
    <cellStyle name="R_Mark up Factor_20090925tm Komati Hrs &amp; km ice services_20100925REV Assessment 4600005911 Komati ice services" xfId="8726" xr:uid="{00000000-0005-0000-0000-000009220000}"/>
    <cellStyle name="R_Mark up Factor_20090925tm Komati Hrs &amp; km ice services_20100925REV Assessment 4600005911 Komati ice services_20110725chk1 DGR ice Timesheet data - July 2011" xfId="8727" xr:uid="{00000000-0005-0000-0000-00000A220000}"/>
    <cellStyle name="R_Mark up Factor_20090925tm Komati Hrs &amp; km ice services_20100928 Extn Komati Time &amp; Cost" xfId="8728" xr:uid="{00000000-0005-0000-0000-00000B220000}"/>
    <cellStyle name="R_Mark up Factor_20090925tm Komati Hrs &amp; km ice services_20100929rev check ICE daily capture 2010" xfId="8729" xr:uid="{00000000-0005-0000-0000-00000C220000}"/>
    <cellStyle name="R_Mark up Factor_20090925tm Komati Hrs &amp; km ice services_20101028 ice assessment &amp; invoice Oct2010" xfId="8730" xr:uid="{00000000-0005-0000-0000-00000D220000}"/>
    <cellStyle name="R_Mark up Factor_20090925tm Komati Hrs &amp; km ice services_2010425cm Extn Komati Hours &amp; km" xfId="8731" xr:uid="{00000000-0005-0000-0000-00000E220000}"/>
    <cellStyle name="R_Mark up Factor_20090925tm Komati Hrs &amp; km ice services_2010425tm Extn Komati Hours &amp; km" xfId="8732" xr:uid="{00000000-0005-0000-0000-00000F220000}"/>
    <cellStyle name="R_Mark up Factor_20090925tm Komati Hrs &amp; km ice services_20110725chk1 DGR ice Timesheet data - July 2011" xfId="8733" xr:uid="{00000000-0005-0000-0000-000010220000}"/>
    <cellStyle name="R_Mark up Factor_20091025 Task order 02 ice services assessment" xfId="8734" xr:uid="{00000000-0005-0000-0000-000011220000}"/>
    <cellStyle name="R_Mark up Factor_20091025 Task order 03 ice services assessment" xfId="8735" xr:uid="{00000000-0005-0000-0000-000012220000}"/>
    <cellStyle name="R_Mark up Factor_20091025 Task order 04 ice services assessment" xfId="8736" xr:uid="{00000000-0005-0000-0000-000013220000}"/>
    <cellStyle name="R_Mark up Factor_20091025 Task order 08 ice services assessment" xfId="8737" xr:uid="{00000000-0005-0000-0000-000014220000}"/>
    <cellStyle name="R_Mark up Factor_20091025 Task Order 09 ice services assessment" xfId="8738" xr:uid="{00000000-0005-0000-0000-000015220000}"/>
    <cellStyle name="R_Mark up Factor_20091025 Task Order 12 ice services assessment" xfId="8739" xr:uid="{00000000-0005-0000-0000-000016220000}"/>
    <cellStyle name="R_Mark up Factor_20091025 Task Order 18 ice services assessment" xfId="8740" xr:uid="{00000000-0005-0000-0000-000017220000}"/>
    <cellStyle name="R_Mark up Factor_20091025 Task Order 20 ice services assessment" xfId="8741" xr:uid="{00000000-0005-0000-0000-000018220000}"/>
    <cellStyle name="R_Mark up Factor_20091025 Task Order 22 ice services assessment" xfId="8742" xr:uid="{00000000-0005-0000-0000-000019220000}"/>
    <cellStyle name="R_Mark up Factor_20091025 Task Order 24 ice services assessment" xfId="8743" xr:uid="{00000000-0005-0000-0000-00001A220000}"/>
    <cellStyle name="R_Mark up Factor_20091025 Task Order 25&amp;26 ice services assessment" xfId="8744" xr:uid="{00000000-0005-0000-0000-00001B220000}"/>
    <cellStyle name="R_Mark up Factor_20091025 Task Order 26 ice services assessment" xfId="8745" xr:uid="{00000000-0005-0000-0000-00001C220000}"/>
    <cellStyle name="R_Mark up Factor_20091025 Task Order 28 ice services assessment Mercury SS" xfId="8746" xr:uid="{00000000-0005-0000-0000-00001D220000}"/>
    <cellStyle name="R_Mark up Factor_20091025 Task Order 29 ice services assessment" xfId="8747" xr:uid="{00000000-0005-0000-0000-00001E220000}"/>
    <cellStyle name="R_Mark up Factor_20091025 Task Order 31 ice services assessment" xfId="8748" xr:uid="{00000000-0005-0000-0000-00001F220000}"/>
    <cellStyle name="R_Mark up Factor_20091025 Task Order 33 ice services assessment" xfId="8749" xr:uid="{00000000-0005-0000-0000-000020220000}"/>
    <cellStyle name="R_Mark up Factor_20091025 Task Order 34 ice services assessment" xfId="8750" xr:uid="{00000000-0005-0000-0000-000021220000}"/>
    <cellStyle name="R_Mark up Factor_20091025 Task Order 35 ice services assessment" xfId="8751" xr:uid="{00000000-0005-0000-0000-000022220000}"/>
    <cellStyle name="R_Mark up Factor_20091025 Task Order 36 ice services assessment" xfId="8752" xr:uid="{00000000-0005-0000-0000-000023220000}"/>
    <cellStyle name="R_Mark up Factor_20091025 Task Order 37 ice services assessment" xfId="8753" xr:uid="{00000000-0005-0000-0000-000024220000}"/>
    <cellStyle name="R_Mark up Factor_20091025 Task Order 37 Revised split ice services assessment" xfId="8754" xr:uid="{00000000-0005-0000-0000-000025220000}"/>
    <cellStyle name="R_Mark up Factor_20091025 Task Order 39 ice services assessment" xfId="8755" xr:uid="{00000000-0005-0000-0000-000026220000}"/>
    <cellStyle name="R_Mark up Factor_20091025 Task Order 40 ice services assessment" xfId="8756" xr:uid="{00000000-0005-0000-0000-000027220000}"/>
    <cellStyle name="R_Mark up Factor_20091025 Task Order 41 ice services assessment &amp; invoice" xfId="8757" xr:uid="{00000000-0005-0000-0000-000028220000}"/>
    <cellStyle name="R_Mark up Factor_20091025 Task Order 42 ice services assessment" xfId="8758" xr:uid="{00000000-0005-0000-0000-000029220000}"/>
    <cellStyle name="R_Mark up Factor_20091025 Task Order 43 ice services assessment" xfId="8759" xr:uid="{00000000-0005-0000-0000-00002A220000}"/>
    <cellStyle name="R_Mark up Factor_20091025 Task Order 44 ice services assessment" xfId="8760" xr:uid="{00000000-0005-0000-0000-00002B220000}"/>
    <cellStyle name="R_Mark up Factor_20091025Rev Task Order 26 ice services assessment" xfId="8761" xr:uid="{00000000-0005-0000-0000-00002C220000}"/>
    <cellStyle name="R_Mark up Factor_20091025rev1 Extn Komati Time &amp; Cost" xfId="8762" xr:uid="{00000000-0005-0000-0000-00002D220000}"/>
    <cellStyle name="R_Mark up Factor_20091025rev2 Extn Komati Time &amp; Cost" xfId="8763" xr:uid="{00000000-0005-0000-0000-00002E220000}"/>
    <cellStyle name="R_Mark up Factor_20091030rev3 CED Project support services" xfId="8764" xr:uid="{00000000-0005-0000-0000-00002F220000}"/>
    <cellStyle name="R_Mark up Factor_20091030rev3 CED Project support services_20110725chk1 DGR ice Timesheet data - July 2011" xfId="8765" xr:uid="{00000000-0005-0000-0000-000030220000}"/>
    <cellStyle name="R_Mark up Factor_200911 chk Task 41 Kusile Silos forecast" xfId="8766" xr:uid="{00000000-0005-0000-0000-000031220000}"/>
    <cellStyle name="R_Mark up Factor_200911 chk Task 41 Kusile Silos forecast_20110725chk1 DGR ice Timesheet data - July 2011" xfId="8767" xr:uid="{00000000-0005-0000-0000-000032220000}"/>
    <cellStyle name="R_Mark up Factor_200911 Task Order 46 ice services Forecast" xfId="8768" xr:uid="{00000000-0005-0000-0000-000033220000}"/>
    <cellStyle name="R_Mark up Factor_200911 Task Order 46 ice services Forecast_20110725chk1 DGR ice Timesheet data - July 2011" xfId="8769" xr:uid="{00000000-0005-0000-0000-000034220000}"/>
    <cellStyle name="R_Mark up Factor_20091101rev CED Project support services" xfId="8770" xr:uid="{00000000-0005-0000-0000-000035220000}"/>
    <cellStyle name="R_Mark up Factor_20091101rev CED Project support services_20110725chk1 DGR ice Timesheet data - July 2011" xfId="8771" xr:uid="{00000000-0005-0000-0000-000036220000}"/>
    <cellStyle name="R_Mark up Factor_20091102 CED Project support services" xfId="8772" xr:uid="{00000000-0005-0000-0000-000037220000}"/>
    <cellStyle name="R_Mark up Factor_20091102 CED Project support services_20110725chk1 DGR ice Timesheet data - July 2011" xfId="8773" xr:uid="{00000000-0005-0000-0000-000038220000}"/>
    <cellStyle name="R_Mark up Factor_20091103 CED Project support services" xfId="8774" xr:uid="{00000000-0005-0000-0000-000039220000}"/>
    <cellStyle name="R_Mark up Factor_20091103 CED Project support services_20110725chk1 DGR ice Timesheet data - July 2011" xfId="8775" xr:uid="{00000000-0005-0000-0000-00003A220000}"/>
    <cellStyle name="R_Mark up Factor_20091104 CED Project support services" xfId="8776" xr:uid="{00000000-0005-0000-0000-00003B220000}"/>
    <cellStyle name="R_Mark up Factor_20091104 CED Project support services_20110725chk1 DGR ice Timesheet data - July 2011" xfId="8777" xr:uid="{00000000-0005-0000-0000-00003C220000}"/>
    <cellStyle name="R_Mark up Factor_20091105 CED Project support services" xfId="8778" xr:uid="{00000000-0005-0000-0000-00003D220000}"/>
    <cellStyle name="R_Mark up Factor_20091105 CED Project support services_20110725chk1 DGR ice Timesheet data - July 2011" xfId="8779" xr:uid="{00000000-0005-0000-0000-00003E220000}"/>
    <cellStyle name="R_Mark up Factor_20091125 Task order 02 ice services assessment" xfId="8780" xr:uid="{00000000-0005-0000-0000-00003F220000}"/>
    <cellStyle name="R_Mark up Factor_20091125 Task order 04 ice services assessment" xfId="8781" xr:uid="{00000000-0005-0000-0000-000040220000}"/>
    <cellStyle name="R_Mark up Factor_20091125 Task Order 31 ice services assessment &amp; invoice" xfId="8782" xr:uid="{00000000-0005-0000-0000-000041220000}"/>
    <cellStyle name="R_Mark up Factor_20091125 Task Order 32 ice services assessment" xfId="8783" xr:uid="{00000000-0005-0000-0000-000042220000}"/>
    <cellStyle name="R_Mark up Factor_20091125 Task Order 47 ice services assessment" xfId="8784" xr:uid="{00000000-0005-0000-0000-000043220000}"/>
    <cellStyle name="R_Mark up Factor_200911rev Extn Komati Time &amp; Cost" xfId="8785" xr:uid="{00000000-0005-0000-0000-000044220000}"/>
    <cellStyle name="R_Mark up Factor_20091208 CED Project support services_nic003" xfId="8786" xr:uid="{00000000-0005-0000-0000-000045220000}"/>
    <cellStyle name="R_Mark up Factor_20091208 CED Project support services_nic003_20110725chk1 DGR ice Timesheet data - July 2011" xfId="8787" xr:uid="{00000000-0005-0000-0000-000046220000}"/>
    <cellStyle name="R_Mark up Factor_20091209 CED Task order list" xfId="8788" xr:uid="{00000000-0005-0000-0000-000047220000}"/>
    <cellStyle name="R_Mark up Factor_20091209 CED Task order list_20110725chk1 DGR ice Timesheet data - July 2011" xfId="8789" xr:uid="{00000000-0005-0000-0000-000048220000}"/>
    <cellStyle name="R_Mark up Factor_20091214 CED Project support services" xfId="8790" xr:uid="{00000000-0005-0000-0000-000049220000}"/>
    <cellStyle name="R_Mark up Factor_20091214 CED Project support services_20110725chk1 DGR ice Timesheet data - July 2011" xfId="8791" xr:uid="{00000000-0005-0000-0000-00004A220000}"/>
    <cellStyle name="R_Mark up Factor_20091225 Task order 04 ice services assessment &amp; invoice" xfId="8792" xr:uid="{00000000-0005-0000-0000-00004B220000}"/>
    <cellStyle name="R_Mark up Factor_20091225 Task Order 20 ice services assessment &amp; invoice" xfId="8793" xr:uid="{00000000-0005-0000-0000-00004C220000}"/>
    <cellStyle name="R_Mark up Factor_20091225 Task order 46 assessment &amp; invoice" xfId="8794" xr:uid="{00000000-0005-0000-0000-00004D220000}"/>
    <cellStyle name="R_Mark up Factor_20091225 Task order 46 assessment &amp; invoice_20110725chk1 DGR ice Timesheet data - July 2011" xfId="8795" xr:uid="{00000000-0005-0000-0000-00004E220000}"/>
    <cellStyle name="R_Mark up Factor_20091230 CED Project support services" xfId="8796" xr:uid="{00000000-0005-0000-0000-00004F220000}"/>
    <cellStyle name="R_Mark up Factor_20091230 CED Project support services_20110725chk1 DGR ice Timesheet data - July 2011" xfId="8797" xr:uid="{00000000-0005-0000-0000-000050220000}"/>
    <cellStyle name="R_Mark up Factor_20091230rev1 CED Project support services" xfId="8798" xr:uid="{00000000-0005-0000-0000-000051220000}"/>
    <cellStyle name="R_Mark up Factor_20091230rev1 CED Project support services_20110725chk1 DGR ice Timesheet data - July 2011" xfId="8799" xr:uid="{00000000-0005-0000-0000-000052220000}"/>
    <cellStyle name="R_Mark up Factor_20091231 Task 52 Forecast ice services" xfId="8800" xr:uid="{00000000-0005-0000-0000-000053220000}"/>
    <cellStyle name="R_Mark up Factor_200912rev1 Extn Komati Time &amp; Cost" xfId="8801" xr:uid="{00000000-0005-0000-0000-000054220000}"/>
    <cellStyle name="R_Mark up Factor_20100104 CED Project support services" xfId="8802" xr:uid="{00000000-0005-0000-0000-000055220000}"/>
    <cellStyle name="R_Mark up Factor_20100104 CED Project support services_20110725chk1 DGR ice Timesheet data - July 2011" xfId="8803" xr:uid="{00000000-0005-0000-0000-000056220000}"/>
    <cellStyle name="R_Mark up Factor_20100125 Task 51 Hrs to date ice services" xfId="8804" xr:uid="{00000000-0005-0000-0000-000057220000}"/>
    <cellStyle name="R_Mark up Factor_20100125 Task 51 Hrs to date ice services_20110725chk1 DGR ice Timesheet data - July 2011" xfId="8805" xr:uid="{00000000-0005-0000-0000-000058220000}"/>
    <cellStyle name="R_Mark up Factor_20100125 Task order 02 ice services assessment" xfId="8806" xr:uid="{00000000-0005-0000-0000-000059220000}"/>
    <cellStyle name="R_Mark up Factor_20100125 Task Order 20 ice services assessment &amp; invoice" xfId="8807" xr:uid="{00000000-0005-0000-0000-00005A220000}"/>
    <cellStyle name="R_Mark up Factor_20100125 Task Order 45 ice services assessment" xfId="8808" xr:uid="{00000000-0005-0000-0000-00005B220000}"/>
    <cellStyle name="R_Mark up Factor_20100125 Task Order 51 ice services assessment &amp; invoice" xfId="8809" xr:uid="{00000000-0005-0000-0000-00005C220000}"/>
    <cellStyle name="R_Mark up Factor_20100125cm Komati Hrs &amp; km ice services" xfId="8810" xr:uid="{00000000-0005-0000-0000-00005D220000}"/>
    <cellStyle name="R_Mark up Factor_20100125dm Task Order 20 ice services assessment &amp; invoice" xfId="8811" xr:uid="{00000000-0005-0000-0000-00005E220000}"/>
    <cellStyle name="R_Mark up Factor_20100125rev Extn Komati Time &amp; Cost" xfId="8812" xr:uid="{00000000-0005-0000-0000-00005F220000}"/>
    <cellStyle name="R_Mark up Factor_20100210Rev CED Project support services" xfId="8813" xr:uid="{00000000-0005-0000-0000-000060220000}"/>
    <cellStyle name="R_Mark up Factor_20100210Rev CED Project support services_20110725chk1 DGR ice Timesheet data - July 2011" xfId="8814" xr:uid="{00000000-0005-0000-0000-000061220000}"/>
    <cellStyle name="R_Mark up Factor_20100225 Task order 04 ice services assessment &amp; invoice" xfId="8815" xr:uid="{00000000-0005-0000-0000-000062220000}"/>
    <cellStyle name="R_Mark up Factor_20100225rev Extn Komati Time &amp; Cost" xfId="8816" xr:uid="{00000000-0005-0000-0000-000063220000}"/>
    <cellStyle name="R_Mark up Factor_20100225rev1 Extn Komati Time &amp; Cost" xfId="8817" xr:uid="{00000000-0005-0000-0000-000064220000}"/>
    <cellStyle name="R_Mark up Factor_20100302 Task No 13 Gen Transf proposal ice services" xfId="8818" xr:uid="{00000000-0005-0000-0000-000065220000}"/>
    <cellStyle name="R_Mark up Factor_20100304 CED Project support services" xfId="8819" xr:uid="{00000000-0005-0000-0000-000066220000}"/>
    <cellStyle name="R_Mark up Factor_20100304 CED Project support services_20110725chk1 DGR ice Timesheet data - July 2011" xfId="8820" xr:uid="{00000000-0005-0000-0000-000067220000}"/>
    <cellStyle name="R_Mark up Factor_20100304rev1 CED Project support services" xfId="8821" xr:uid="{00000000-0005-0000-0000-000068220000}"/>
    <cellStyle name="R_Mark up Factor_20100304rev1 CED Project support services_20110725chk1 DGR ice Timesheet data - July 2011" xfId="8822" xr:uid="{00000000-0005-0000-0000-000069220000}"/>
    <cellStyle name="R_Mark up Factor_20100325 Extn Komati Time &amp; Cost" xfId="8823" xr:uid="{00000000-0005-0000-0000-00006A220000}"/>
    <cellStyle name="R_Mark up Factor_20100325 Task 51 Hrs to date ice services" xfId="8824" xr:uid="{00000000-0005-0000-0000-00006B220000}"/>
    <cellStyle name="R_Mark up Factor_20100325 Task 51 Hrs to date ice services_20110725chk1 DGR ice Timesheet data - July 2011" xfId="8825" xr:uid="{00000000-0005-0000-0000-00006C220000}"/>
    <cellStyle name="R_Mark up Factor_20100325 Task order 02 ice services assessment &amp; invoice" xfId="8826" xr:uid="{00000000-0005-0000-0000-00006D220000}"/>
    <cellStyle name="R_Mark up Factor_20100325 Task order 02 ice services Turbine details" xfId="8827" xr:uid="{00000000-0005-0000-0000-00006E220000}"/>
    <cellStyle name="R_Mark up Factor_20100325 Task order 02 ice services Turbine details_20110725chk1 DGR ice Timesheet data - July 2011" xfId="8828" xr:uid="{00000000-0005-0000-0000-00006F220000}"/>
    <cellStyle name="R_Mark up Factor_20100325rev Extn Komati Time &amp; Cost" xfId="8829" xr:uid="{00000000-0005-0000-0000-000070220000}"/>
    <cellStyle name="R_Mark up Factor_20100329 Updated Task 53 Gen Transf Forecast ice services" xfId="8830" xr:uid="{00000000-0005-0000-0000-000071220000}"/>
    <cellStyle name="R_Mark up Factor_20100408 Task No 0012 FGD proposal ice services" xfId="8831" xr:uid="{00000000-0005-0000-0000-000072220000}"/>
    <cellStyle name="R_Mark up Factor_20100423 Extn Komati Time &amp; Cost" xfId="8832" xr:uid="{00000000-0005-0000-0000-000073220000}"/>
    <cellStyle name="R_Mark up Factor_20100425 Task 29 Limestone Hrs ice services" xfId="8833" xr:uid="{00000000-0005-0000-0000-000074220000}"/>
    <cellStyle name="R_Mark up Factor_20100425 Task 29 Limestone Hrs ice services_20110725chk1 DGR ice Timesheet data - July 2011" xfId="8834" xr:uid="{00000000-0005-0000-0000-000075220000}"/>
    <cellStyle name="R_Mark up Factor_20100425 Task Order 29 ice services assessment &amp; invoice" xfId="8835" xr:uid="{00000000-0005-0000-0000-000076220000}"/>
    <cellStyle name="R_Mark up Factor_20100425 Task Order 51 ice services assessment &amp; invoice" xfId="8836" xr:uid="{00000000-0005-0000-0000-000077220000}"/>
    <cellStyle name="R_Mark up Factor_20100429 CED Project support Timesheet current" xfId="8837" xr:uid="{00000000-0005-0000-0000-000078220000}"/>
    <cellStyle name="R_Mark up Factor_20100429 CED Project support Timesheet current_20110725chk1 DGR ice Timesheet data - July 2011" xfId="8838" xr:uid="{00000000-0005-0000-0000-000079220000}"/>
    <cellStyle name="R_Mark up Factor_20100511 Task 63 BoP hrs" xfId="8839" xr:uid="{00000000-0005-0000-0000-00007A220000}"/>
    <cellStyle name="R_Mark up Factor_20100511 Task 63 BoP hrs_20110725chk1 DGR ice Timesheet data - July 2011" xfId="8840" xr:uid="{00000000-0005-0000-0000-00007B220000}"/>
    <cellStyle name="R_Mark up Factor_20100518 Medupi March 2010 summary" xfId="8841" xr:uid="{00000000-0005-0000-0000-00007C220000}"/>
    <cellStyle name="R_Mark up Factor_20100525 Extn Komati Time &amp; Cost" xfId="8842" xr:uid="{00000000-0005-0000-0000-00007D220000}"/>
    <cellStyle name="R_Mark up Factor_20100625 Extn Komati Time &amp; Cost" xfId="8843" xr:uid="{00000000-0005-0000-0000-00007E220000}"/>
    <cellStyle name="R_Mark up Factor_20100625 Turbine Summary weekly Timesheets" xfId="8844" xr:uid="{00000000-0005-0000-0000-00007F220000}"/>
    <cellStyle name="R_Mark up Factor_20100721cm Komati Services Hours &amp; km" xfId="8845" xr:uid="{00000000-0005-0000-0000-000080220000}"/>
    <cellStyle name="R_Mark up Factor_20100725 Hrs to date Task 0063 BoP ice services" xfId="8846" xr:uid="{00000000-0005-0000-0000-000081220000}"/>
    <cellStyle name="R_Mark up Factor_20100725 Hrs to date Task 0063 BoP ice services_20110725chk1 DGR ice Timesheet data - July 2011" xfId="8847" xr:uid="{00000000-0005-0000-0000-000082220000}"/>
    <cellStyle name="R_Mark up Factor_20100725rev2 Extn Komati Time &amp; Cost" xfId="8848" xr:uid="{00000000-0005-0000-0000-000083220000}"/>
    <cellStyle name="R_Mark up Factor_20100803 Task order 02 Turbine ice services assessment dvw" xfId="8849" xr:uid="{00000000-0005-0000-0000-000084220000}"/>
    <cellStyle name="R_Mark up Factor_20100820 iWeNhle Consolidated Invoices" xfId="8850" xr:uid="{00000000-0005-0000-0000-000085220000}"/>
    <cellStyle name="R_Mark up Factor_20100820 iWeNhle Consolidated Invoices_20110725chk1 DGR ice Timesheet data - July 2011" xfId="8851" xr:uid="{00000000-0005-0000-0000-000086220000}"/>
    <cellStyle name="R_Mark up Factor_20100825Rev Extn Komati Time &amp; Cost" xfId="8852" xr:uid="{00000000-0005-0000-0000-000087220000}"/>
    <cellStyle name="R_Mark up Factor_20100902 Task order 02 Turbine ice services Ass &amp; Inv" xfId="8853" xr:uid="{00000000-0005-0000-0000-000088220000}"/>
    <cellStyle name="R_Mark up Factor_20100913 CED Project support Timesheet current" xfId="8854" xr:uid="{00000000-0005-0000-0000-000089220000}"/>
    <cellStyle name="R_Mark up Factor_20100913 CED Project support Timesheet current_20110725chk1 DGR ice Timesheet data - July 2011" xfId="8855" xr:uid="{00000000-0005-0000-0000-00008A220000}"/>
    <cellStyle name="R_Mark up Factor_20100925REV Assessment 4600005911 Komati ice services" xfId="8856" xr:uid="{00000000-0005-0000-0000-00008B220000}"/>
    <cellStyle name="R_Mark up Factor_20100925REV Assessment 4600005911 Komati ice services_20110725chk1 DGR ice Timesheet data - July 2011" xfId="8857" xr:uid="{00000000-0005-0000-0000-00008C220000}"/>
    <cellStyle name="R_Mark up Factor_20100928 Extn Komati Time &amp; Cost" xfId="8858" xr:uid="{00000000-0005-0000-0000-00008D220000}"/>
    <cellStyle name="R_Mark up Factor_20100929rev check ICE daily capture 2010" xfId="8859" xr:uid="{00000000-0005-0000-0000-00008E220000}"/>
    <cellStyle name="R_Mark up Factor_20101008 Task 53 Generation ice services assessment &amp; invoice" xfId="8860" xr:uid="{00000000-0005-0000-0000-00008F220000}"/>
    <cellStyle name="R_Mark up Factor_20101018_Challenge Session Revisions FINAL" xfId="8861" xr:uid="{00000000-0005-0000-0000-000090220000}"/>
    <cellStyle name="R_Mark up Factor_20101020 info Task order 02 Turbine ice services assessmen" xfId="8862" xr:uid="{00000000-0005-0000-0000-000091220000}"/>
    <cellStyle name="R_Mark up Factor_20101024 25Sep2010 Assess &amp; Inv Task order 02 Turbine ice services" xfId="8863" xr:uid="{00000000-0005-0000-0000-000092220000}"/>
    <cellStyle name="R_Mark up Factor_20101028 ice assessment &amp; invoice Oct2010" xfId="8864" xr:uid="{00000000-0005-0000-0000-000093220000}"/>
    <cellStyle name="R_Mark up Factor_20101109 CED Project support Timesheet current" xfId="8865" xr:uid="{00000000-0005-0000-0000-000094220000}"/>
    <cellStyle name="R_Mark up Factor_20101109 CED Project support Timesheet current_20110725chk1 DGR ice Timesheet data - July 2011" xfId="8866" xr:uid="{00000000-0005-0000-0000-000095220000}"/>
    <cellStyle name="R_Mark up Factor_20101109 Task 0064 Terr undergrd ice services" xfId="8867" xr:uid="{00000000-0005-0000-0000-000096220000}"/>
    <cellStyle name="R_Mark up Factor_2010425cm Extn Komati Hours &amp; km" xfId="8868" xr:uid="{00000000-0005-0000-0000-000097220000}"/>
    <cellStyle name="R_Mark up Factor_2010825 Assessment &amp; invoice Task 0063 BoP ice services" xfId="8869" xr:uid="{00000000-0005-0000-0000-000098220000}"/>
    <cellStyle name="R_Mark up Factor_20110725chk1 DGR ice Timesheet data - July 2011" xfId="8870" xr:uid="{00000000-0005-0000-0000-000099220000}"/>
    <cellStyle name="R_Mark up Factor_Agreed Final Hours" xfId="8871" xr:uid="{00000000-0005-0000-0000-00009A220000}"/>
    <cellStyle name="R_Mark up Factor_Agreed Final Hours_20110725chk1 DGR ice Timesheet data - July 2011" xfId="8872" xr:uid="{00000000-0005-0000-0000-00009B220000}"/>
    <cellStyle name="R_Mark up Factor_Boiler Package_Contract Control Logs Sep 2010" xfId="8873" xr:uid="{00000000-0005-0000-0000-00009C220000}"/>
    <cellStyle name="R_Mark up Factor_Book1" xfId="8874" xr:uid="{00000000-0005-0000-0000-00009D220000}"/>
    <cellStyle name="R_Mark up Factor_Book1_Cost Reduction_Contracts Overview Slide_Oct 2009 v2" xfId="8875" xr:uid="{00000000-0005-0000-0000-00009E220000}"/>
    <cellStyle name="R_Mark up Factor_Book1_PC Master Report" xfId="8876" xr:uid="{00000000-0005-0000-0000-00009F220000}"/>
    <cellStyle name="R_Mark up Factor_Book1_Proposed Overall Monthly Cost Report - End March 2010" xfId="8877" xr:uid="{00000000-0005-0000-0000-0000A0220000}"/>
    <cellStyle name="R_Mark up Factor_Book1_Quality_October 2009" xfId="8878" xr:uid="{00000000-0005-0000-0000-0000A1220000}"/>
    <cellStyle name="R_Mark up Factor_Book1_Reg&amp;Legal_ASGISA_CSR_Stakemngt" xfId="8879" xr:uid="{00000000-0005-0000-0000-0000A2220000}"/>
    <cellStyle name="R_Mark up Factor_CHECK 20091116JvD Updated Kusile Coal &amp; Ash allocation of hrs" xfId="8880" xr:uid="{00000000-0005-0000-0000-0000A3220000}"/>
    <cellStyle name="R_Mark up Factor_CHECK 20091116JvD Updated Kusile Coal &amp; Ash allocation of hrs_20110725chk1 DGR ice Timesheet data - July 2011" xfId="8881" xr:uid="{00000000-0005-0000-0000-0000A4220000}"/>
    <cellStyle name="R_Mark up Factor_Commited cost - January  2010" xfId="8882" xr:uid="{00000000-0005-0000-0000-0000A5220000}"/>
    <cellStyle name="R_Mark up Factor_Contingency Drawdown" xfId="8883" xr:uid="{00000000-0005-0000-0000-0000A6220000}"/>
    <cellStyle name="R_Mark up Factor_Contingency Drawdown_Copy of MEDUPI Claim Register- (M-Drive)" xfId="8884" xr:uid="{00000000-0005-0000-0000-0000A7220000}"/>
    <cellStyle name="R_Mark up Factor_Contingency Drawdown_Copy of MEDUPI September Claim Register" xfId="8885" xr:uid="{00000000-0005-0000-0000-0000A8220000}"/>
    <cellStyle name="R_Mark up Factor_Contingency Drawdown_Cost Reduction_Contracts Overview Slide_Oct 2009 v2" xfId="8886" xr:uid="{00000000-0005-0000-0000-0000A9220000}"/>
    <cellStyle name="R_Mark up Factor_Contingency Drawdown_June 09 r2" xfId="8887" xr:uid="{00000000-0005-0000-0000-0000AA220000}"/>
    <cellStyle name="R_Mark up Factor_Contingency Drawdown_June 09 r2_PC Master Report" xfId="8888" xr:uid="{00000000-0005-0000-0000-0000AB220000}"/>
    <cellStyle name="R_Mark up Factor_Contingency Drawdown_June 09 r2_Proposed Overall Monthly Cost Report - End March 2010" xfId="8889" xr:uid="{00000000-0005-0000-0000-0000AC220000}"/>
    <cellStyle name="R_Mark up Factor_Contingency Drawdown_October Claims Report (downloaded_06112009)" xfId="8890" xr:uid="{00000000-0005-0000-0000-0000AD220000}"/>
    <cellStyle name="R_Mark up Factor_Contingency Drawdown_October Claims Report (downloaded_06112009)_1" xfId="8891" xr:uid="{00000000-0005-0000-0000-0000AE220000}"/>
    <cellStyle name="R_Mark up Factor_Contingency Drawdown_P07 Jan 10" xfId="8892" xr:uid="{00000000-0005-0000-0000-0000AF220000}"/>
    <cellStyle name="R_Mark up Factor_Contingency Drawdown_PC Master Report" xfId="8893" xr:uid="{00000000-0005-0000-0000-0000B0220000}"/>
    <cellStyle name="R_Mark up Factor_Contingency Drawdown_Proposed Overall Monthly Cost Report - End March 2010" xfId="8894" xr:uid="{00000000-0005-0000-0000-0000B1220000}"/>
    <cellStyle name="R_Mark up Factor_Contingency Drawdown_Quality_October 2009" xfId="8895" xr:uid="{00000000-0005-0000-0000-0000B2220000}"/>
    <cellStyle name="R_Mark up Factor_Contingency Drawdown_Reg&amp;Legal_ASGISA_CSR_Stakemngt" xfId="8896" xr:uid="{00000000-0005-0000-0000-0000B3220000}"/>
    <cellStyle name="R_Mark up Factor_Contract Control Sheet" xfId="8897" xr:uid="{00000000-0005-0000-0000-0000B4220000}"/>
    <cellStyle name="R_Mark up Factor_Contract Control Sheet_Commited cost - January  2010" xfId="8898" xr:uid="{00000000-0005-0000-0000-0000B5220000}"/>
    <cellStyle name="R_Mark up Factor_Contract Control Sheet_Copy of MEDUPI Claim Register- (M-Drive)" xfId="8899" xr:uid="{00000000-0005-0000-0000-0000B6220000}"/>
    <cellStyle name="R_Mark up Factor_Contract Control Sheet_June 09 r2" xfId="8900" xr:uid="{00000000-0005-0000-0000-0000B7220000}"/>
    <cellStyle name="R_Mark up Factor_Contract Control Sheet_June 09 r2_PC Master Report" xfId="8901" xr:uid="{00000000-0005-0000-0000-0000B8220000}"/>
    <cellStyle name="R_Mark up Factor_Contract Control Sheet_June 09 r2_Proposed Overall Monthly Cost Report - End March 2010" xfId="8902" xr:uid="{00000000-0005-0000-0000-0000B9220000}"/>
    <cellStyle name="R_Mark up Factor_Contract Control Sheet_October Claims Report (downloaded_06112009)" xfId="8903" xr:uid="{00000000-0005-0000-0000-0000BA220000}"/>
    <cellStyle name="R_Mark up Factor_Contract Control Sheet_P10_Enabling_Civils_02_June_09_Rev1" xfId="8904" xr:uid="{00000000-0005-0000-0000-0000BB220000}"/>
    <cellStyle name="R_Mark up Factor_Contract Control Sheet_P10_Enabling_Civils_02_June_09_Rev1_PC Master Report" xfId="8905" xr:uid="{00000000-0005-0000-0000-0000BC220000}"/>
    <cellStyle name="R_Mark up Factor_Contract Control Sheet_P10_Enabling_Civils_02_June_09_Rev1_Proposed Overall Monthly Cost Report - End March 2010" xfId="8906" xr:uid="{00000000-0005-0000-0000-0000BD220000}"/>
    <cellStyle name="R_Mark up Factor_Contract Control Sheet_P10_Enabling_Civils_02_May_09_final" xfId="8907" xr:uid="{00000000-0005-0000-0000-0000BE220000}"/>
    <cellStyle name="R_Mark up Factor_Contract Control Sheet_P10_Enabling_Civils_02_May_09_final_PC Master Report" xfId="8908" xr:uid="{00000000-0005-0000-0000-0000BF220000}"/>
    <cellStyle name="R_Mark up Factor_Contract Control Sheet_P10_Enabling_Civils_02_May_09_final_Proposed Overall Monthly Cost Report - End March 2010" xfId="8909" xr:uid="{00000000-0005-0000-0000-0000C0220000}"/>
    <cellStyle name="R_Mark up Factor_Contract Control Sheet_PC Master Report" xfId="8910" xr:uid="{00000000-0005-0000-0000-0000C1220000}"/>
    <cellStyle name="R_Mark up Factor_Contract Control Sheet_PC Master Report Feb09 Rev1 HL (version 1)" xfId="8911" xr:uid="{00000000-0005-0000-0000-0000C2220000}"/>
    <cellStyle name="R_Mark up Factor_Contract Control Sheet_Proposed Overall Monthly Cost Report - End March 2010" xfId="8912" xr:uid="{00000000-0005-0000-0000-0000C3220000}"/>
    <cellStyle name="R_Mark up Factor_Contract Control Sheet_RC EXECUTIVE SUMMARY END Jan 2010. (version 2)" xfId="8913" xr:uid="{00000000-0005-0000-0000-0000C4220000}"/>
    <cellStyle name="R_Mark up Factor_Contract Control Sheet_RC EXECUTIVE SUMMARY END JULY 2009." xfId="8914" xr:uid="{00000000-0005-0000-0000-0000C5220000}"/>
    <cellStyle name="R_Mark up Factor_Contract Control Sheet_RC EXECUTIVE SUMMARY END JULY 2009._1" xfId="8915" xr:uid="{00000000-0005-0000-0000-0000C6220000}"/>
    <cellStyle name="R_Mark up Factor_Contract Control Sheet_RC EXECUTIVE SUMMARY END JULY 2009._1_Cost Reduction_Contracts Overview Slide_Oct 2009 v2" xfId="8916" xr:uid="{00000000-0005-0000-0000-0000C7220000}"/>
    <cellStyle name="R_Mark up Factor_Contract Control Sheet_RC EXECUTIVE SUMMARY END JULY 2009._1_Proposed Overall Monthly Cost Report - End March 2010" xfId="8917" xr:uid="{00000000-0005-0000-0000-0000C8220000}"/>
    <cellStyle name="R_Mark up Factor_Contract Control Sheet_RC EXECUTIVE SUMMARY END JULY 2009._1_Quality_October 2009" xfId="8918" xr:uid="{00000000-0005-0000-0000-0000C9220000}"/>
    <cellStyle name="R_Mark up Factor_Contract Control Sheet_RC EXECUTIVE SUMMARY END JULY 2009._1_Reg&amp;Legal_ASGISA_CSR_Stakemngt" xfId="8919" xr:uid="{00000000-0005-0000-0000-0000CA220000}"/>
    <cellStyle name="R_Mark up Factor_Contract Control Sheet_RC EXECUTIVE SUMMARY END JULY 2009._Cost Reduction_Contracts Overview Slide_Oct 2009 v2" xfId="8920" xr:uid="{00000000-0005-0000-0000-0000CB220000}"/>
    <cellStyle name="R_Mark up Factor_Contract Control Sheet_RC EXECUTIVE SUMMARY END JULY 2009._PC Master Report" xfId="8921" xr:uid="{00000000-0005-0000-0000-0000CC220000}"/>
    <cellStyle name="R_Mark up Factor_Contract Control Sheet_RC EXECUTIVE SUMMARY END JULY 2009._Proposed Overall Monthly Cost Report - End March 2010" xfId="8922" xr:uid="{00000000-0005-0000-0000-0000CD220000}"/>
    <cellStyle name="R_Mark up Factor_Contract Control Sheet_RC EXECUTIVE SUMMARY END JULY 2009._Quality_October 2009" xfId="8923" xr:uid="{00000000-0005-0000-0000-0000CE220000}"/>
    <cellStyle name="R_Mark up Factor_Contract Control Sheet_RC EXECUTIVE SUMMARY END JULY 2009._Reg&amp;Legal_ASGISA_CSR_Stakemngt" xfId="8924" xr:uid="{00000000-0005-0000-0000-0000CF220000}"/>
    <cellStyle name="R_Mark up Factor_Contract Control Sheet_RC EXECUTIVE SUMMARY END SEP 2009." xfId="8925" xr:uid="{00000000-0005-0000-0000-0000D0220000}"/>
    <cellStyle name="R_Mark up Factor_Copy of MEDUPI Claim Register- (M-Drive)" xfId="8926" xr:uid="{00000000-0005-0000-0000-0000D1220000}"/>
    <cellStyle name="R_Mark up Factor_Costflow  Performance Report - May  2011" xfId="8927" xr:uid="{00000000-0005-0000-0000-0000D2220000}"/>
    <cellStyle name="R_Mark up Factor_CostFlow Report - April 2011 Mpho" xfId="8928" xr:uid="{00000000-0005-0000-0000-0000D3220000}"/>
    <cellStyle name="R_Mark up Factor_CostFlow Report - April 2011 summary les" xfId="8929" xr:uid="{00000000-0005-0000-0000-0000D4220000}"/>
    <cellStyle name="R_Mark up Factor_Dispute Register Master" xfId="8930" xr:uid="{00000000-0005-0000-0000-0000D5220000}"/>
    <cellStyle name="R_Mark up Factor_Dispute Register Master_Commited cost - January  2010" xfId="8931" xr:uid="{00000000-0005-0000-0000-0000D6220000}"/>
    <cellStyle name="R_Mark up Factor_Dispute Register Master_Copy of MEDUPI Claim Register- (M-Drive)" xfId="8932" xr:uid="{00000000-0005-0000-0000-0000D7220000}"/>
    <cellStyle name="R_Mark up Factor_Dispute Register Master_June 09 r2" xfId="8933" xr:uid="{00000000-0005-0000-0000-0000D8220000}"/>
    <cellStyle name="R_Mark up Factor_Dispute Register Master_June 09 r2_PC Master Report" xfId="8934" xr:uid="{00000000-0005-0000-0000-0000D9220000}"/>
    <cellStyle name="R_Mark up Factor_Dispute Register Master_June 09 r2_Proposed Overall Monthly Cost Report - End March 2010" xfId="8935" xr:uid="{00000000-0005-0000-0000-0000DA220000}"/>
    <cellStyle name="R_Mark up Factor_Dispute Register Master_October Claims Report (downloaded_06112009)" xfId="8936" xr:uid="{00000000-0005-0000-0000-0000DB220000}"/>
    <cellStyle name="R_Mark up Factor_Dispute Register Master_P10_Enabling_Civils_02_June_09_Rev1" xfId="8937" xr:uid="{00000000-0005-0000-0000-0000DC220000}"/>
    <cellStyle name="R_Mark up Factor_Dispute Register Master_P10_Enabling_Civils_02_June_09_Rev1_PC Master Report" xfId="8938" xr:uid="{00000000-0005-0000-0000-0000DD220000}"/>
    <cellStyle name="R_Mark up Factor_Dispute Register Master_P10_Enabling_Civils_02_June_09_Rev1_Proposed Overall Monthly Cost Report - End March 2010" xfId="8939" xr:uid="{00000000-0005-0000-0000-0000DE220000}"/>
    <cellStyle name="R_Mark up Factor_Dispute Register Master_P10_Enabling_Civils_02_May_09_final" xfId="8940" xr:uid="{00000000-0005-0000-0000-0000DF220000}"/>
    <cellStyle name="R_Mark up Factor_Dispute Register Master_P10_Enabling_Civils_02_May_09_final_PC Master Report" xfId="8941" xr:uid="{00000000-0005-0000-0000-0000E0220000}"/>
    <cellStyle name="R_Mark up Factor_Dispute Register Master_P10_Enabling_Civils_02_May_09_final_Proposed Overall Monthly Cost Report - End March 2010" xfId="8942" xr:uid="{00000000-0005-0000-0000-0000E1220000}"/>
    <cellStyle name="R_Mark up Factor_Dispute Register Master_PC Master Report" xfId="8943" xr:uid="{00000000-0005-0000-0000-0000E2220000}"/>
    <cellStyle name="R_Mark up Factor_Dispute Register Master_PC Master Report Feb09 Rev1 HL (version 1)" xfId="8944" xr:uid="{00000000-0005-0000-0000-0000E3220000}"/>
    <cellStyle name="R_Mark up Factor_Dispute Register Master_Proposed Overall Monthly Cost Report - End March 2010" xfId="8945" xr:uid="{00000000-0005-0000-0000-0000E4220000}"/>
    <cellStyle name="R_Mark up Factor_Dispute Register Master_RC EXECUTIVE SUMMARY END Jan 2010. (version 2)" xfId="8946" xr:uid="{00000000-0005-0000-0000-0000E5220000}"/>
    <cellStyle name="R_Mark up Factor_Dispute Register Master_RC EXECUTIVE SUMMARY END JULY 2009." xfId="8947" xr:uid="{00000000-0005-0000-0000-0000E6220000}"/>
    <cellStyle name="R_Mark up Factor_Dispute Register Master_RC EXECUTIVE SUMMARY END JULY 2009._1" xfId="8948" xr:uid="{00000000-0005-0000-0000-0000E7220000}"/>
    <cellStyle name="R_Mark up Factor_Dispute Register Master_RC EXECUTIVE SUMMARY END JULY 2009._1_Cost Reduction_Contracts Overview Slide_Oct 2009 v2" xfId="8949" xr:uid="{00000000-0005-0000-0000-0000E8220000}"/>
    <cellStyle name="R_Mark up Factor_Dispute Register Master_RC EXECUTIVE SUMMARY END JULY 2009._1_Proposed Overall Monthly Cost Report - End March 2010" xfId="8950" xr:uid="{00000000-0005-0000-0000-0000E9220000}"/>
    <cellStyle name="R_Mark up Factor_Dispute Register Master_RC EXECUTIVE SUMMARY END JULY 2009._1_Quality_October 2009" xfId="8951" xr:uid="{00000000-0005-0000-0000-0000EA220000}"/>
    <cellStyle name="R_Mark up Factor_Dispute Register Master_RC EXECUTIVE SUMMARY END JULY 2009._1_Reg&amp;Legal_ASGISA_CSR_Stakemngt" xfId="8952" xr:uid="{00000000-0005-0000-0000-0000EB220000}"/>
    <cellStyle name="R_Mark up Factor_Dispute Register Master_RC EXECUTIVE SUMMARY END JULY 2009._Cost Reduction_Contracts Overview Slide_Oct 2009 v2" xfId="8953" xr:uid="{00000000-0005-0000-0000-0000EC220000}"/>
    <cellStyle name="R_Mark up Factor_Dispute Register Master_RC EXECUTIVE SUMMARY END JULY 2009._PC Master Report" xfId="8954" xr:uid="{00000000-0005-0000-0000-0000ED220000}"/>
    <cellStyle name="R_Mark up Factor_Dispute Register Master_RC EXECUTIVE SUMMARY END JULY 2009._Proposed Overall Monthly Cost Report - End March 2010" xfId="8955" xr:uid="{00000000-0005-0000-0000-0000EE220000}"/>
    <cellStyle name="R_Mark up Factor_Dispute Register Master_RC EXECUTIVE SUMMARY END JULY 2009._Quality_October 2009" xfId="8956" xr:uid="{00000000-0005-0000-0000-0000EF220000}"/>
    <cellStyle name="R_Mark up Factor_Dispute Register Master_RC EXECUTIVE SUMMARY END JULY 2009._Reg&amp;Legal_ASGISA_CSR_Stakemngt" xfId="8957" xr:uid="{00000000-0005-0000-0000-0000F0220000}"/>
    <cellStyle name="R_Mark up Factor_Dispute Register Master_RC EXECUTIVE SUMMARY END SEP 2009." xfId="8958" xr:uid="{00000000-0005-0000-0000-0000F1220000}"/>
    <cellStyle name="R_Mark up Factor_High Level Projection - February 2011" xfId="8959" xr:uid="{00000000-0005-0000-0000-0000F2220000}"/>
    <cellStyle name="R_Mark up Factor_June 09 r2" xfId="8960" xr:uid="{00000000-0005-0000-0000-0000F3220000}"/>
    <cellStyle name="R_Mark up Factor_June 09 r2_PC Master Report" xfId="8961" xr:uid="{00000000-0005-0000-0000-0000F4220000}"/>
    <cellStyle name="R_Mark up Factor_June 09 r2_Proposed Overall Monthly Cost Report - End March 2010" xfId="8962" xr:uid="{00000000-0005-0000-0000-0000F5220000}"/>
    <cellStyle name="R_Mark up Factor_ncw20090925 Extn Komati Time &amp; Cost" xfId="8963" xr:uid="{00000000-0005-0000-0000-0000F6220000}"/>
    <cellStyle name="R_Mark up Factor_October Claims Report (downloaded_06112009)" xfId="8964" xr:uid="{00000000-0005-0000-0000-0000F7220000}"/>
    <cellStyle name="R_Mark up Factor_P02_Boiler Package_Contract Control Logs May 2009(1)" xfId="8965" xr:uid="{00000000-0005-0000-0000-0000F8220000}"/>
    <cellStyle name="R_Mark up Factor_P02_Boiler Package_Contract Control Logs May 2009(1)_PC Master Report" xfId="8966" xr:uid="{00000000-0005-0000-0000-0000F9220000}"/>
    <cellStyle name="R_Mark up Factor_P02_Boiler Package_Contract Control Logs May 2009(1)_Proposed Overall Monthly Cost Report - End March 2010" xfId="8967" xr:uid="{00000000-0005-0000-0000-0000FA220000}"/>
    <cellStyle name="R_Mark up Factor_P03_Turbine_Mayl_09_User_Contract_Logs rev 2" xfId="8968" xr:uid="{00000000-0005-0000-0000-0000FB220000}"/>
    <cellStyle name="R_Mark up Factor_P03_Turbine_Mayl_09_User_Contract_Logs rev 2_PC Master Report" xfId="8969" xr:uid="{00000000-0005-0000-0000-0000FC220000}"/>
    <cellStyle name="R_Mark up Factor_P03_Turbine_Mayl_09_User_Contract_Logs rev 2_Proposed Overall Monthly Cost Report - End March 2010" xfId="8970" xr:uid="{00000000-0005-0000-0000-0000FD220000}"/>
    <cellStyle name="R_Mark up Factor_P04_LP_Services_26_October_09_Rev1_Master(Draft)" xfId="8971" xr:uid="{00000000-0005-0000-0000-0000FE220000}"/>
    <cellStyle name="R_Mark up Factor_P06_Water_Treatment_28_May_09_Rev0_Master(Draft)" xfId="8972" xr:uid="{00000000-0005-0000-0000-0000FF220000}"/>
    <cellStyle name="R_Mark up Factor_P06_Water_Treatment_28_May_09_Rev0_Master(Draft)_PC Master Report" xfId="8973" xr:uid="{00000000-0005-0000-0000-000000230000}"/>
    <cellStyle name="R_Mark up Factor_P06_Water_Treatment_28_May_09_Rev0_Master(Draft)_Proposed Overall Monthly Cost Report - End March 2010" xfId="8974" xr:uid="{00000000-0005-0000-0000-000001230000}"/>
    <cellStyle name="R_Mark up Factor_P06_Water_Treatment_29_June_09_Rev0_Master(Draft)" xfId="8975" xr:uid="{00000000-0005-0000-0000-000002230000}"/>
    <cellStyle name="R_Mark up Factor_P06_Water_Treatment_29_June_09_Rev0_Master(Draft)_PC Master Report" xfId="8976" xr:uid="{00000000-0005-0000-0000-000003230000}"/>
    <cellStyle name="R_Mark up Factor_P06_Water_Treatment_29_June_09_Rev0_Master(Draft)_Proposed Overall Monthly Cost Report - End March 2010" xfId="8977" xr:uid="{00000000-0005-0000-0000-000004230000}"/>
    <cellStyle name="R_Mark up Factor_P08_Main Civil May 09 r2" xfId="8978" xr:uid="{00000000-0005-0000-0000-000005230000}"/>
    <cellStyle name="R_Mark up Factor_P08_Main Civil May 09 r2_PC Master Report" xfId="8979" xr:uid="{00000000-0005-0000-0000-000006230000}"/>
    <cellStyle name="R_Mark up Factor_P08_Main Civil May 09 r2_Proposed Overall Monthly Cost Report - End March 2010" xfId="8980" xr:uid="{00000000-0005-0000-0000-000007230000}"/>
    <cellStyle name="R_Mark up Factor_P10_Enabling_Civils_02_June_09_Rev1" xfId="8981" xr:uid="{00000000-0005-0000-0000-000008230000}"/>
    <cellStyle name="R_Mark up Factor_P10_Enabling_Civils_02_June_09_Rev1_PC Master Report" xfId="8982" xr:uid="{00000000-0005-0000-0000-000009230000}"/>
    <cellStyle name="R_Mark up Factor_P10_Enabling_Civils_02_June_09_Rev1_Proposed Overall Monthly Cost Report - End March 2010" xfId="8983" xr:uid="{00000000-0005-0000-0000-00000A230000}"/>
    <cellStyle name="R_Mark up Factor_P10_Enabling_Civils_02_May_09_final" xfId="8984" xr:uid="{00000000-0005-0000-0000-00000B230000}"/>
    <cellStyle name="R_Mark up Factor_P10_Enabling_Civils_02_May_09_final_PC Master Report" xfId="8985" xr:uid="{00000000-0005-0000-0000-00000C230000}"/>
    <cellStyle name="R_Mark up Factor_P10_Enabling_Civils_02_May_09_final_Proposed Overall Monthly Cost Report - End March 2010" xfId="8986" xr:uid="{00000000-0005-0000-0000-00000D230000}"/>
    <cellStyle name="R_Mark up Factor_PC Master Report" xfId="8987" xr:uid="{00000000-0005-0000-0000-00000E230000}"/>
    <cellStyle name="R_Mark up Factor_PC Master Report Feb09 Rev1 HL (version 1)" xfId="8988" xr:uid="{00000000-0005-0000-0000-00000F230000}"/>
    <cellStyle name="R_Mark up Factor_Proposal Register" xfId="8989" xr:uid="{00000000-0005-0000-0000-000010230000}"/>
    <cellStyle name="R_Mark up Factor_Proposal Register_Commited cost - January  2010" xfId="8990" xr:uid="{00000000-0005-0000-0000-000011230000}"/>
    <cellStyle name="R_Mark up Factor_Proposal Register_Copy of MEDUPI Claim Register- (M-Drive)" xfId="8991" xr:uid="{00000000-0005-0000-0000-000012230000}"/>
    <cellStyle name="R_Mark up Factor_Proposal Register_June 09 r2" xfId="8992" xr:uid="{00000000-0005-0000-0000-000013230000}"/>
    <cellStyle name="R_Mark up Factor_Proposal Register_June 09 r2_PC Master Report" xfId="8993" xr:uid="{00000000-0005-0000-0000-000014230000}"/>
    <cellStyle name="R_Mark up Factor_Proposal Register_June 09 r2_Proposed Overall Monthly Cost Report - End March 2010" xfId="8994" xr:uid="{00000000-0005-0000-0000-000015230000}"/>
    <cellStyle name="R_Mark up Factor_Proposal Register_October Claims Report (downloaded_06112009)" xfId="8995" xr:uid="{00000000-0005-0000-0000-000016230000}"/>
    <cellStyle name="R_Mark up Factor_Proposal Register_P10_Enabling_Civils_02_June_09_Rev1" xfId="8996" xr:uid="{00000000-0005-0000-0000-000017230000}"/>
    <cellStyle name="R_Mark up Factor_Proposal Register_P10_Enabling_Civils_02_June_09_Rev1_PC Master Report" xfId="8997" xr:uid="{00000000-0005-0000-0000-000018230000}"/>
    <cellStyle name="R_Mark up Factor_Proposal Register_P10_Enabling_Civils_02_June_09_Rev1_Proposed Overall Monthly Cost Report - End March 2010" xfId="8998" xr:uid="{00000000-0005-0000-0000-000019230000}"/>
    <cellStyle name="R_Mark up Factor_Proposal Register_P10_Enabling_Civils_02_May_09_final" xfId="8999" xr:uid="{00000000-0005-0000-0000-00001A230000}"/>
    <cellStyle name="R_Mark up Factor_Proposal Register_P10_Enabling_Civils_02_May_09_final_PC Master Report" xfId="9000" xr:uid="{00000000-0005-0000-0000-00001B230000}"/>
    <cellStyle name="R_Mark up Factor_Proposal Register_P10_Enabling_Civils_02_May_09_final_Proposed Overall Monthly Cost Report - End March 2010" xfId="9001" xr:uid="{00000000-0005-0000-0000-00001C230000}"/>
    <cellStyle name="R_Mark up Factor_Proposal Register_PC Master Report" xfId="9002" xr:uid="{00000000-0005-0000-0000-00001D230000}"/>
    <cellStyle name="R_Mark up Factor_Proposal Register_PC Master Report Feb09 Rev1 HL (version 1)" xfId="9003" xr:uid="{00000000-0005-0000-0000-00001E230000}"/>
    <cellStyle name="R_Mark up Factor_Proposal Register_Proposed Overall Monthly Cost Report - End March 2010" xfId="9004" xr:uid="{00000000-0005-0000-0000-00001F230000}"/>
    <cellStyle name="R_Mark up Factor_Proposal Register_RC EXECUTIVE SUMMARY END Jan 2010. (version 2)" xfId="9005" xr:uid="{00000000-0005-0000-0000-000020230000}"/>
    <cellStyle name="R_Mark up Factor_Proposal Register_RC EXECUTIVE SUMMARY END JULY 2009." xfId="9006" xr:uid="{00000000-0005-0000-0000-000021230000}"/>
    <cellStyle name="R_Mark up Factor_Proposal Register_RC EXECUTIVE SUMMARY END JULY 2009._1" xfId="9007" xr:uid="{00000000-0005-0000-0000-000022230000}"/>
    <cellStyle name="R_Mark up Factor_Proposal Register_RC EXECUTIVE SUMMARY END JULY 2009._1_Cost Reduction_Contracts Overview Slide_Oct 2009 v2" xfId="9008" xr:uid="{00000000-0005-0000-0000-000023230000}"/>
    <cellStyle name="R_Mark up Factor_Proposal Register_RC EXECUTIVE SUMMARY END JULY 2009._1_Proposed Overall Monthly Cost Report - End March 2010" xfId="9009" xr:uid="{00000000-0005-0000-0000-000024230000}"/>
    <cellStyle name="R_Mark up Factor_Proposal Register_RC EXECUTIVE SUMMARY END JULY 2009._1_Quality_October 2009" xfId="9010" xr:uid="{00000000-0005-0000-0000-000025230000}"/>
    <cellStyle name="R_Mark up Factor_Proposal Register_RC EXECUTIVE SUMMARY END JULY 2009._1_Reg&amp;Legal_ASGISA_CSR_Stakemngt" xfId="9011" xr:uid="{00000000-0005-0000-0000-000026230000}"/>
    <cellStyle name="R_Mark up Factor_Proposal Register_RC EXECUTIVE SUMMARY END JULY 2009._Cost Reduction_Contracts Overview Slide_Oct 2009 v2" xfId="9012" xr:uid="{00000000-0005-0000-0000-000027230000}"/>
    <cellStyle name="R_Mark up Factor_Proposal Register_RC EXECUTIVE SUMMARY END JULY 2009._PC Master Report" xfId="9013" xr:uid="{00000000-0005-0000-0000-000028230000}"/>
    <cellStyle name="R_Mark up Factor_Proposal Register_RC EXECUTIVE SUMMARY END JULY 2009._Proposed Overall Monthly Cost Report - End March 2010" xfId="9014" xr:uid="{00000000-0005-0000-0000-000029230000}"/>
    <cellStyle name="R_Mark up Factor_Proposal Register_RC EXECUTIVE SUMMARY END JULY 2009._Quality_October 2009" xfId="9015" xr:uid="{00000000-0005-0000-0000-00002A230000}"/>
    <cellStyle name="R_Mark up Factor_Proposal Register_RC EXECUTIVE SUMMARY END JULY 2009._Reg&amp;Legal_ASGISA_CSR_Stakemngt" xfId="9016" xr:uid="{00000000-0005-0000-0000-00002B230000}"/>
    <cellStyle name="R_Mark up Factor_Proposal Register_RC EXECUTIVE SUMMARY END SEP 2009." xfId="9017" xr:uid="{00000000-0005-0000-0000-00002C230000}"/>
    <cellStyle name="R_Mark up Factor_Proposed Overall Monthly Cost Report - End March 2010" xfId="9018" xr:uid="{00000000-0005-0000-0000-00002D230000}"/>
    <cellStyle name="R_Mark up Factor_RC EXECUTIVE SUMMARY END Jan 2010. (version 2)" xfId="9019" xr:uid="{00000000-0005-0000-0000-00002E230000}"/>
    <cellStyle name="R_Mark up Factor_RC EXECUTIVE SUMMARY END JULY 2009." xfId="9020" xr:uid="{00000000-0005-0000-0000-00002F230000}"/>
    <cellStyle name="R_Mark up Factor_RC EXECUTIVE SUMMARY END JULY 2009._1" xfId="9021" xr:uid="{00000000-0005-0000-0000-000030230000}"/>
    <cellStyle name="R_Mark up Factor_RC EXECUTIVE SUMMARY END JULY 2009._1_Cost Reduction_Contracts Overview Slide_Oct 2009 v2" xfId="9022" xr:uid="{00000000-0005-0000-0000-000031230000}"/>
    <cellStyle name="R_Mark up Factor_RC EXECUTIVE SUMMARY END JULY 2009._1_Proposed Overall Monthly Cost Report - End March 2010" xfId="9023" xr:uid="{00000000-0005-0000-0000-000032230000}"/>
    <cellStyle name="R_Mark up Factor_RC EXECUTIVE SUMMARY END JULY 2009._1_Quality_October 2009" xfId="9024" xr:uid="{00000000-0005-0000-0000-000033230000}"/>
    <cellStyle name="R_Mark up Factor_RC EXECUTIVE SUMMARY END JULY 2009._1_Reg&amp;Legal_ASGISA_CSR_Stakemngt" xfId="9025" xr:uid="{00000000-0005-0000-0000-000034230000}"/>
    <cellStyle name="R_Mark up Factor_RC EXECUTIVE SUMMARY END JULY 2009._Cost Reduction_Contracts Overview Slide_Oct 2009 v2" xfId="9026" xr:uid="{00000000-0005-0000-0000-000035230000}"/>
    <cellStyle name="R_Mark up Factor_RC EXECUTIVE SUMMARY END JULY 2009._PC Master Report" xfId="9027" xr:uid="{00000000-0005-0000-0000-000036230000}"/>
    <cellStyle name="R_Mark up Factor_RC EXECUTIVE SUMMARY END JULY 2009._Proposed Overall Monthly Cost Report - End March 2010" xfId="9028" xr:uid="{00000000-0005-0000-0000-000037230000}"/>
    <cellStyle name="R_Mark up Factor_RC EXECUTIVE SUMMARY END JULY 2009._Quality_October 2009" xfId="9029" xr:uid="{00000000-0005-0000-0000-000038230000}"/>
    <cellStyle name="R_Mark up Factor_RC EXECUTIVE SUMMARY END JULY 2009._Reg&amp;Legal_ASGISA_CSR_Stakemngt" xfId="9030" xr:uid="{00000000-0005-0000-0000-000039230000}"/>
    <cellStyle name="R_Mark up Factor_RC EXECUTIVE SUMMARY END SEP 2009." xfId="9031" xr:uid="{00000000-0005-0000-0000-00003A230000}"/>
    <cellStyle name="R_Mark up Factor_Risk Register Master" xfId="9032" xr:uid="{00000000-0005-0000-0000-00003B230000}"/>
    <cellStyle name="R_Mark up Factor_Risk Register Master_Commited cost - January  2010" xfId="9033" xr:uid="{00000000-0005-0000-0000-00003C230000}"/>
    <cellStyle name="R_Mark up Factor_Risk Register Master_Copy of MEDUPI Claim Register- (M-Drive)" xfId="9034" xr:uid="{00000000-0005-0000-0000-00003D230000}"/>
    <cellStyle name="R_Mark up Factor_Risk Register Master_June 09 r2" xfId="9035" xr:uid="{00000000-0005-0000-0000-00003E230000}"/>
    <cellStyle name="R_Mark up Factor_Risk Register Master_June 09 r2_PC Master Report" xfId="9036" xr:uid="{00000000-0005-0000-0000-00003F230000}"/>
    <cellStyle name="R_Mark up Factor_Risk Register Master_June 09 r2_Proposed Overall Monthly Cost Report - End March 2010" xfId="9037" xr:uid="{00000000-0005-0000-0000-000040230000}"/>
    <cellStyle name="R_Mark up Factor_Risk Register Master_October Claims Report (downloaded_06112009)" xfId="9038" xr:uid="{00000000-0005-0000-0000-000041230000}"/>
    <cellStyle name="R_Mark up Factor_Risk Register Master_P10_Enabling_Civils_02_June_09_Rev1" xfId="9039" xr:uid="{00000000-0005-0000-0000-000042230000}"/>
    <cellStyle name="R_Mark up Factor_Risk Register Master_P10_Enabling_Civils_02_June_09_Rev1_PC Master Report" xfId="9040" xr:uid="{00000000-0005-0000-0000-000043230000}"/>
    <cellStyle name="R_Mark up Factor_Risk Register Master_P10_Enabling_Civils_02_June_09_Rev1_Proposed Overall Monthly Cost Report - End March 2010" xfId="9041" xr:uid="{00000000-0005-0000-0000-000044230000}"/>
    <cellStyle name="R_Mark up Factor_Risk Register Master_P10_Enabling_Civils_02_May_09_final" xfId="9042" xr:uid="{00000000-0005-0000-0000-000045230000}"/>
    <cellStyle name="R_Mark up Factor_Risk Register Master_P10_Enabling_Civils_02_May_09_final_PC Master Report" xfId="9043" xr:uid="{00000000-0005-0000-0000-000046230000}"/>
    <cellStyle name="R_Mark up Factor_Risk Register Master_P10_Enabling_Civils_02_May_09_final_Proposed Overall Monthly Cost Report - End March 2010" xfId="9044" xr:uid="{00000000-0005-0000-0000-000047230000}"/>
    <cellStyle name="R_Mark up Factor_Risk Register Master_PC Master Report" xfId="9045" xr:uid="{00000000-0005-0000-0000-000048230000}"/>
    <cellStyle name="R_Mark up Factor_Risk Register Master_PC Master Report Feb09 Rev1 HL (version 1)" xfId="9046" xr:uid="{00000000-0005-0000-0000-000049230000}"/>
    <cellStyle name="R_Mark up Factor_Risk Register Master_Proposed Overall Monthly Cost Report - End March 2010" xfId="9047" xr:uid="{00000000-0005-0000-0000-00004A230000}"/>
    <cellStyle name="R_Mark up Factor_Risk Register Master_RC EXECUTIVE SUMMARY END Jan 2010. (version 2)" xfId="9048" xr:uid="{00000000-0005-0000-0000-00004B230000}"/>
    <cellStyle name="R_Mark up Factor_Risk Register Master_RC EXECUTIVE SUMMARY END JULY 2009." xfId="9049" xr:uid="{00000000-0005-0000-0000-00004C230000}"/>
    <cellStyle name="R_Mark up Factor_Risk Register Master_RC EXECUTIVE SUMMARY END JULY 2009._1" xfId="9050" xr:uid="{00000000-0005-0000-0000-00004D230000}"/>
    <cellStyle name="R_Mark up Factor_Risk Register Master_RC EXECUTIVE SUMMARY END JULY 2009._1_Cost Reduction_Contracts Overview Slide_Oct 2009 v2" xfId="9051" xr:uid="{00000000-0005-0000-0000-00004E230000}"/>
    <cellStyle name="R_Mark up Factor_Risk Register Master_RC EXECUTIVE SUMMARY END JULY 2009._1_Proposed Overall Monthly Cost Report - End March 2010" xfId="9052" xr:uid="{00000000-0005-0000-0000-00004F230000}"/>
    <cellStyle name="R_Mark up Factor_Risk Register Master_RC EXECUTIVE SUMMARY END JULY 2009._1_Quality_October 2009" xfId="9053" xr:uid="{00000000-0005-0000-0000-000050230000}"/>
    <cellStyle name="R_Mark up Factor_Risk Register Master_RC EXECUTIVE SUMMARY END JULY 2009._1_Reg&amp;Legal_ASGISA_CSR_Stakemngt" xfId="9054" xr:uid="{00000000-0005-0000-0000-000051230000}"/>
    <cellStyle name="R_Mark up Factor_Risk Register Master_RC EXECUTIVE SUMMARY END JULY 2009._Cost Reduction_Contracts Overview Slide_Oct 2009 v2" xfId="9055" xr:uid="{00000000-0005-0000-0000-000052230000}"/>
    <cellStyle name="R_Mark up Factor_Risk Register Master_RC EXECUTIVE SUMMARY END JULY 2009._PC Master Report" xfId="9056" xr:uid="{00000000-0005-0000-0000-000053230000}"/>
    <cellStyle name="R_Mark up Factor_Risk Register Master_RC EXECUTIVE SUMMARY END JULY 2009._Proposed Overall Monthly Cost Report - End March 2010" xfId="9057" xr:uid="{00000000-0005-0000-0000-000054230000}"/>
    <cellStyle name="R_Mark up Factor_Risk Register Master_RC EXECUTIVE SUMMARY END JULY 2009._Quality_October 2009" xfId="9058" xr:uid="{00000000-0005-0000-0000-000055230000}"/>
    <cellStyle name="R_Mark up Factor_Risk Register Master_RC EXECUTIVE SUMMARY END JULY 2009._Reg&amp;Legal_ASGISA_CSR_Stakemngt" xfId="9059" xr:uid="{00000000-0005-0000-0000-000056230000}"/>
    <cellStyle name="R_Mark up Factor_Risk Register Master_RC EXECUTIVE SUMMARY END SEP 2009." xfId="9060" xr:uid="{00000000-0005-0000-0000-000057230000}"/>
    <cellStyle name="R_Mark up Factor_Trend Register Master" xfId="9061" xr:uid="{00000000-0005-0000-0000-000058230000}"/>
    <cellStyle name="R_Mark up Factor_Trend Register Master_Commited cost - January  2010" xfId="9062" xr:uid="{00000000-0005-0000-0000-000059230000}"/>
    <cellStyle name="R_Mark up Factor_Trend Register Master_Copy of MEDUPI Claim Register- (M-Drive)" xfId="9063" xr:uid="{00000000-0005-0000-0000-00005A230000}"/>
    <cellStyle name="R_Mark up Factor_Trend Register Master_June 09 r2" xfId="9064" xr:uid="{00000000-0005-0000-0000-00005B230000}"/>
    <cellStyle name="R_Mark up Factor_Trend Register Master_June 09 r2_PC Master Report" xfId="9065" xr:uid="{00000000-0005-0000-0000-00005C230000}"/>
    <cellStyle name="R_Mark up Factor_Trend Register Master_June 09 r2_Proposed Overall Monthly Cost Report - End March 2010" xfId="9066" xr:uid="{00000000-0005-0000-0000-00005D230000}"/>
    <cellStyle name="R_Mark up Factor_Trend Register Master_October Claims Report (downloaded_06112009)" xfId="9067" xr:uid="{00000000-0005-0000-0000-00005E230000}"/>
    <cellStyle name="R_Mark up Factor_Trend Register Master_P10_Enabling_Civils_02_June_09_Rev1" xfId="9068" xr:uid="{00000000-0005-0000-0000-00005F230000}"/>
    <cellStyle name="R_Mark up Factor_Trend Register Master_P10_Enabling_Civils_02_June_09_Rev1_PC Master Report" xfId="9069" xr:uid="{00000000-0005-0000-0000-000060230000}"/>
    <cellStyle name="R_Mark up Factor_Trend Register Master_P10_Enabling_Civils_02_June_09_Rev1_Proposed Overall Monthly Cost Report - End March 2010" xfId="9070" xr:uid="{00000000-0005-0000-0000-000061230000}"/>
    <cellStyle name="R_Mark up Factor_Trend Register Master_P10_Enabling_Civils_02_May_09_final" xfId="9071" xr:uid="{00000000-0005-0000-0000-000062230000}"/>
    <cellStyle name="R_Mark up Factor_Trend Register Master_P10_Enabling_Civils_02_May_09_final_PC Master Report" xfId="9072" xr:uid="{00000000-0005-0000-0000-000063230000}"/>
    <cellStyle name="R_Mark up Factor_Trend Register Master_P10_Enabling_Civils_02_May_09_final_Proposed Overall Monthly Cost Report - End March 2010" xfId="9073" xr:uid="{00000000-0005-0000-0000-000064230000}"/>
    <cellStyle name="R_Mark up Factor_Trend Register Master_PC Master Report" xfId="9074" xr:uid="{00000000-0005-0000-0000-000065230000}"/>
    <cellStyle name="R_Mark up Factor_Trend Register Master_PC Master Report Feb09 Rev1 HL (version 1)" xfId="9075" xr:uid="{00000000-0005-0000-0000-000066230000}"/>
    <cellStyle name="R_Mark up Factor_Trend Register Master_Proposed Overall Monthly Cost Report - End March 2010" xfId="9076" xr:uid="{00000000-0005-0000-0000-000067230000}"/>
    <cellStyle name="R_Mark up Factor_Trend Register Master_RC EXECUTIVE SUMMARY END Jan 2010. (version 2)" xfId="9077" xr:uid="{00000000-0005-0000-0000-000068230000}"/>
    <cellStyle name="R_Mark up Factor_Trend Register Master_RC EXECUTIVE SUMMARY END JULY 2009." xfId="9078" xr:uid="{00000000-0005-0000-0000-000069230000}"/>
    <cellStyle name="R_Mark up Factor_Trend Register Master_RC EXECUTIVE SUMMARY END JULY 2009._1" xfId="9079" xr:uid="{00000000-0005-0000-0000-00006A230000}"/>
    <cellStyle name="R_Mark up Factor_Trend Register Master_RC EXECUTIVE SUMMARY END JULY 2009._1_Cost Reduction_Contracts Overview Slide_Oct 2009 v2" xfId="9080" xr:uid="{00000000-0005-0000-0000-00006B230000}"/>
    <cellStyle name="R_Mark up Factor_Trend Register Master_RC EXECUTIVE SUMMARY END JULY 2009._1_Proposed Overall Monthly Cost Report - End March 2010" xfId="9081" xr:uid="{00000000-0005-0000-0000-00006C230000}"/>
    <cellStyle name="R_Mark up Factor_Trend Register Master_RC EXECUTIVE SUMMARY END JULY 2009._1_Quality_October 2009" xfId="9082" xr:uid="{00000000-0005-0000-0000-00006D230000}"/>
    <cellStyle name="R_Mark up Factor_Trend Register Master_RC EXECUTIVE SUMMARY END JULY 2009._1_Reg&amp;Legal_ASGISA_CSR_Stakemngt" xfId="9083" xr:uid="{00000000-0005-0000-0000-00006E230000}"/>
    <cellStyle name="R_Mark up Factor_Trend Register Master_RC EXECUTIVE SUMMARY END JULY 2009._Cost Reduction_Contracts Overview Slide_Oct 2009 v2" xfId="9084" xr:uid="{00000000-0005-0000-0000-00006F230000}"/>
    <cellStyle name="R_Mark up Factor_Trend Register Master_RC EXECUTIVE SUMMARY END JULY 2009._PC Master Report" xfId="9085" xr:uid="{00000000-0005-0000-0000-000070230000}"/>
    <cellStyle name="R_Mark up Factor_Trend Register Master_RC EXECUTIVE SUMMARY END JULY 2009._Proposed Overall Monthly Cost Report - End March 2010" xfId="9086" xr:uid="{00000000-0005-0000-0000-000071230000}"/>
    <cellStyle name="R_Mark up Factor_Trend Register Master_RC EXECUTIVE SUMMARY END JULY 2009._Quality_October 2009" xfId="9087" xr:uid="{00000000-0005-0000-0000-000072230000}"/>
    <cellStyle name="R_Mark up Factor_Trend Register Master_RC EXECUTIVE SUMMARY END JULY 2009._Reg&amp;Legal_ASGISA_CSR_Stakemngt" xfId="9088" xr:uid="{00000000-0005-0000-0000-000073230000}"/>
    <cellStyle name="R_Mark up Factor_Trend Register Master_RC EXECUTIVE SUMMARY END SEP 2009." xfId="9089" xr:uid="{00000000-0005-0000-0000-000074230000}"/>
    <cellStyle name="R_Mark up Factor_U1" xfId="9090" xr:uid="{00000000-0005-0000-0000-000075230000}"/>
    <cellStyle name="R_Mark up Factor_U2" xfId="9091" xr:uid="{00000000-0005-0000-0000-000076230000}"/>
    <cellStyle name="R_Mark up Factor_U3" xfId="9092" xr:uid="{00000000-0005-0000-0000-000077230000}"/>
    <cellStyle name="R_Mark up Factor_U4" xfId="9093" xr:uid="{00000000-0005-0000-0000-000078230000}"/>
    <cellStyle name="R_Mark up Factor_U5" xfId="9094" xr:uid="{00000000-0005-0000-0000-000079230000}"/>
    <cellStyle name="R_Mark up Factor_U6" xfId="9095" xr:uid="{00000000-0005-0000-0000-00007A230000}"/>
    <cellStyle name="R_Mark-up" xfId="9096" xr:uid="{00000000-0005-0000-0000-00007B230000}"/>
    <cellStyle name="R_Mark-up_20080925 ice services Assessment Task order No 4" xfId="9097" xr:uid="{00000000-0005-0000-0000-00007C230000}"/>
    <cellStyle name="R_Mark-up_20080925 ice services Assessment Task order No 4_20110725chk1 DGR ice Timesheet data - July 2011" xfId="9098" xr:uid="{00000000-0005-0000-0000-00007D230000}"/>
    <cellStyle name="R_Mark-up_20090225rev &amp; 20090425 Task Order 25&amp;26 ice services assessments" xfId="9099" xr:uid="{00000000-0005-0000-0000-00007E230000}"/>
    <cellStyle name="R_Mark-up_20090315 CED Project support_update" xfId="9100" xr:uid="{00000000-0005-0000-0000-00007F230000}"/>
    <cellStyle name="R_Mark-up_20090315 CED Project support_update_20090225rev &amp; 20090425 Task Order 25&amp;26 ice services assessments" xfId="9101" xr:uid="{00000000-0005-0000-0000-000080230000}"/>
    <cellStyle name="R_Mark-up_20090315 CED Project support_update_20090225rev &amp; 20090425 Task Order 25&amp;26 ice services assessments_20110725chk1 DGR ice Timesheet data - July 2011" xfId="9102" xr:uid="{00000000-0005-0000-0000-000081230000}"/>
    <cellStyle name="R_Mark-up_20090315 CED Project support_update_20091025 Task Order 24 ice services assessment" xfId="9103" xr:uid="{00000000-0005-0000-0000-000082230000}"/>
    <cellStyle name="R_Mark-up_20090315 CED Project support_update_20091025 Task Order 25 ice services assessment" xfId="9104" xr:uid="{00000000-0005-0000-0000-000083230000}"/>
    <cellStyle name="R_Mark-up_20090315 CED Project support_update_20091025 Task Order 25&amp;26 ice services assessment" xfId="9105" xr:uid="{00000000-0005-0000-0000-000084230000}"/>
    <cellStyle name="R_Mark-up_20090315 CED Project support_update_20091025 Task Order 26 ice services assessment" xfId="9106" xr:uid="{00000000-0005-0000-0000-000085230000}"/>
    <cellStyle name="R_Mark-up_20090315 CED Project support_update_20091025 Task Order 28 ice services assessment Mercury SS" xfId="9107" xr:uid="{00000000-0005-0000-0000-000086230000}"/>
    <cellStyle name="R_Mark-up_20090315 CED Project support_update_20091025 Task Order 29 ice services assessment" xfId="9108" xr:uid="{00000000-0005-0000-0000-000087230000}"/>
    <cellStyle name="R_Mark-up_20090315 CED Project support_update_20091025 Task Order 31 ice services assessment" xfId="9109" xr:uid="{00000000-0005-0000-0000-000088230000}"/>
    <cellStyle name="R_Mark-up_20090315 CED Project support_update_20091025 Task Order 33 ice services assessment" xfId="9110" xr:uid="{00000000-0005-0000-0000-000089230000}"/>
    <cellStyle name="R_Mark-up_20090315 CED Project support_update_20091025 Task Order 34 ice services assessment" xfId="9111" xr:uid="{00000000-0005-0000-0000-00008A230000}"/>
    <cellStyle name="R_Mark-up_20090315 CED Project support_update_20091025 Task Order 35 ice services assessment" xfId="9112" xr:uid="{00000000-0005-0000-0000-00008B230000}"/>
    <cellStyle name="R_Mark-up_20090315 CED Project support_update_20091025 Task Order 36 ice services assessment" xfId="9113" xr:uid="{00000000-0005-0000-0000-00008C230000}"/>
    <cellStyle name="R_Mark-up_20090315 CED Project support_update_20091025 Task Order 37 ice services assessment" xfId="9114" xr:uid="{00000000-0005-0000-0000-00008D230000}"/>
    <cellStyle name="R_Mark-up_20090315 CED Project support_update_20091025 Task Order 37 Revised split ice services assessment" xfId="9115" xr:uid="{00000000-0005-0000-0000-00008E230000}"/>
    <cellStyle name="R_Mark-up_20090315 CED Project support_update_20091025 Task Order 39 ice services assessment" xfId="9116" xr:uid="{00000000-0005-0000-0000-00008F230000}"/>
    <cellStyle name="R_Mark-up_20090315 CED Project support_update_20091025 Task Order 40 ice services assessment" xfId="9117" xr:uid="{00000000-0005-0000-0000-000090230000}"/>
    <cellStyle name="R_Mark-up_20090315 CED Project support_update_20091025 Task Order 41 ice services assessment &amp; invoice" xfId="9118" xr:uid="{00000000-0005-0000-0000-000091230000}"/>
    <cellStyle name="R_Mark-up_20090315 CED Project support_update_20091025 Task Order 42 ice services assessment" xfId="9119" xr:uid="{00000000-0005-0000-0000-000092230000}"/>
    <cellStyle name="R_Mark-up_20090315 CED Project support_update_20091025 Task Order 43 ice services assessment" xfId="9120" xr:uid="{00000000-0005-0000-0000-000093230000}"/>
    <cellStyle name="R_Mark-up_20090315 CED Project support_update_20091025 Task Order 44 ice services assessment" xfId="9121" xr:uid="{00000000-0005-0000-0000-000094230000}"/>
    <cellStyle name="R_Mark-up_20090315 CED Project support_update_20091025Rev Task Order 26 ice services assessment" xfId="9122" xr:uid="{00000000-0005-0000-0000-000095230000}"/>
    <cellStyle name="R_Mark-up_20090315 CED Project support_update_200911 chk Task 41 Kusile Silos forecast" xfId="9123" xr:uid="{00000000-0005-0000-0000-000096230000}"/>
    <cellStyle name="R_Mark-up_20090315 CED Project support_update_200911 Task Order 46 ice services Forecast" xfId="9124" xr:uid="{00000000-0005-0000-0000-000097230000}"/>
    <cellStyle name="R_Mark-up_20090315 CED Project support_update_20091103 CED Project support services" xfId="9125" xr:uid="{00000000-0005-0000-0000-000098230000}"/>
    <cellStyle name="R_Mark-up_20090315 CED Project support_update_20091104 CED Project support services" xfId="9126" xr:uid="{00000000-0005-0000-0000-000099230000}"/>
    <cellStyle name="R_Mark-up_20090315 CED Project support_update_20091105 CED Project support services" xfId="9127" xr:uid="{00000000-0005-0000-0000-00009A230000}"/>
    <cellStyle name="R_Mark-up_20090315 CED Project support_update_20091125 Coal &amp; Ash Task Orders ice services invoice" xfId="9128" xr:uid="{00000000-0005-0000-0000-00009B230000}"/>
    <cellStyle name="R_Mark-up_20090315 CED Project support_update_20091125 Task Medupi Electrical ice services invoice" xfId="9129" xr:uid="{00000000-0005-0000-0000-00009C230000}"/>
    <cellStyle name="R_Mark-up_20090315 CED Project support_update_20091125 Task order 02 ice services assessment" xfId="9130" xr:uid="{00000000-0005-0000-0000-00009D230000}"/>
    <cellStyle name="R_Mark-up_20090315 CED Project support_update_20091125 Task Order 31 ice services assessment &amp; invoice" xfId="9131" xr:uid="{00000000-0005-0000-0000-00009E230000}"/>
    <cellStyle name="R_Mark-up_20090315 CED Project support_update_20091125 Task Order 32 ice services assessment" xfId="9132" xr:uid="{00000000-0005-0000-0000-00009F230000}"/>
    <cellStyle name="R_Mark-up_20090315 CED Project support_update_20091125 Task Order 47 ice services assessment" xfId="9133" xr:uid="{00000000-0005-0000-0000-0000A0230000}"/>
    <cellStyle name="R_Mark-up_20090315 CED Project support_update_20091208 CED Project support services_nic003" xfId="9134" xr:uid="{00000000-0005-0000-0000-0000A1230000}"/>
    <cellStyle name="R_Mark-up_20090315 CED Project support_update_20091211 Task 51 Forecast ice services" xfId="9135" xr:uid="{00000000-0005-0000-0000-0000A2230000}"/>
    <cellStyle name="R_Mark-up_20090315 CED Project support_update_20091225 Task order 04 ice services assessment &amp; invoice" xfId="9136" xr:uid="{00000000-0005-0000-0000-0000A3230000}"/>
    <cellStyle name="R_Mark-up_20090315 CED Project support_update_20091225 Task Order 20 ice services assessment &amp; invoice" xfId="9137" xr:uid="{00000000-0005-0000-0000-0000A4230000}"/>
    <cellStyle name="R_Mark-up_20090315 CED Project support_update_20091225 Task order 46 assessment &amp; invoice" xfId="9138" xr:uid="{00000000-0005-0000-0000-0000A5230000}"/>
    <cellStyle name="R_Mark-up_20090315 CED Project support_update_20091230rev1 CED Project support services" xfId="9139" xr:uid="{00000000-0005-0000-0000-0000A6230000}"/>
    <cellStyle name="R_Mark-up_20090315 CED Project support_update_20100125 Coal &amp; Ash Task Orders ice services invoice" xfId="9140" xr:uid="{00000000-0005-0000-0000-0000A7230000}"/>
    <cellStyle name="R_Mark-up_20090315 CED Project support_update_20100125 Task 51 Hrs to date ice services" xfId="9141" xr:uid="{00000000-0005-0000-0000-0000A8230000}"/>
    <cellStyle name="R_Mark-up_20090315 CED Project support_update_20100125 Task Medupi Electrical ice services invoice" xfId="9142" xr:uid="{00000000-0005-0000-0000-0000A9230000}"/>
    <cellStyle name="R_Mark-up_20090315 CED Project support_update_20100125 Task order 02 ice services assessment" xfId="9143" xr:uid="{00000000-0005-0000-0000-0000AA230000}"/>
    <cellStyle name="R_Mark-up_20090315 CED Project support_update_20100125 Task Order 20 ice services assessment &amp; invoice" xfId="9144" xr:uid="{00000000-0005-0000-0000-0000AB230000}"/>
    <cellStyle name="R_Mark-up_20090315 CED Project support_update_20100125 Task Order 45 ice services assessment" xfId="9145" xr:uid="{00000000-0005-0000-0000-0000AC230000}"/>
    <cellStyle name="R_Mark-up_20090315 CED Project support_update_20100125 Task Order 51 ice services assessment &amp; invoice" xfId="9146" xr:uid="{00000000-0005-0000-0000-0000AD230000}"/>
    <cellStyle name="R_Mark-up_20090315 CED Project support_update_20100225 Task order 04 ice services assessment &amp; invoice" xfId="9147" xr:uid="{00000000-0005-0000-0000-0000AE230000}"/>
    <cellStyle name="R_Mark-up_20090315 CED Project support_update_20100304 CED Project support services" xfId="9148" xr:uid="{00000000-0005-0000-0000-0000AF230000}"/>
    <cellStyle name="R_Mark-up_20090315 CED Project support_update_20100304rev1 CED Project support services" xfId="9149" xr:uid="{00000000-0005-0000-0000-0000B0230000}"/>
    <cellStyle name="R_Mark-up_20090315 CED Project support_update_20100325 Task 51 Hrs to date ice services" xfId="9150" xr:uid="{00000000-0005-0000-0000-0000B1230000}"/>
    <cellStyle name="R_Mark-up_20090315 CED Project support_update_20100325 Task Medupi Electrical ice services invoice" xfId="9151" xr:uid="{00000000-0005-0000-0000-0000B2230000}"/>
    <cellStyle name="R_Mark-up_20090315 CED Project support_update_20100325 Task order 02 ice services assessment &amp; invoice" xfId="9152" xr:uid="{00000000-0005-0000-0000-0000B3230000}"/>
    <cellStyle name="R_Mark-up_20090315 CED Project support_update_20100325 Task Order 20 ice services assessment &amp; invoice" xfId="9153" xr:uid="{00000000-0005-0000-0000-0000B4230000}"/>
    <cellStyle name="R_Mark-up_20090315 CED Project support_update_20100329 Updated Task 53 Gen Transf Forecast ice services" xfId="9154" xr:uid="{00000000-0005-0000-0000-0000B5230000}"/>
    <cellStyle name="R_Mark-up_20090315 CED Project support_update_20100425 ice services Task No 0012 FGD assessment &amp; invoice" xfId="9155" xr:uid="{00000000-0005-0000-0000-0000B6230000}"/>
    <cellStyle name="R_Mark-up_20090315 CED Project support_update_20100425 Task 52 Cabling assessment &amp; invoice ice services" xfId="9156" xr:uid="{00000000-0005-0000-0000-0000B7230000}"/>
    <cellStyle name="R_Mark-up_20090315 CED Project support_update_20100425 Task order 04 ice services assessment &amp; invoice" xfId="9157" xr:uid="{00000000-0005-0000-0000-0000B8230000}"/>
    <cellStyle name="R_Mark-up_20090315 CED Project support_update_20100425 Task Order 29 ice services assessment &amp; invoice" xfId="9158" xr:uid="{00000000-0005-0000-0000-0000B9230000}"/>
    <cellStyle name="R_Mark-up_20090315 CED Project support_update_20100425 Task Order 51 ice services assessment &amp; invoice" xfId="9159" xr:uid="{00000000-0005-0000-0000-0000BA230000}"/>
    <cellStyle name="R_Mark-up_20090315 CED Project support_update_20100425 Task Order 55 ice services assessment &amp; invoice" xfId="9160" xr:uid="{00000000-0005-0000-0000-0000BB230000}"/>
    <cellStyle name="R_Mark-up_20090315 CED Project support_update_20100425 Task Order 56 ice services assessment &amp; invoice" xfId="9161" xr:uid="{00000000-0005-0000-0000-0000BC230000}"/>
    <cellStyle name="R_Mark-up_20090315 CED Project support_update_20100429 CED Project support Timesheet current" xfId="9162" xr:uid="{00000000-0005-0000-0000-0000BD230000}"/>
    <cellStyle name="R_Mark-up_20090315 CED Project support_update_20100525 ice services Task No 0012 FGD assessment" xfId="9163" xr:uid="{00000000-0005-0000-0000-0000BE230000}"/>
    <cellStyle name="R_Mark-up_20090315 CED Project support_update_20100525 Task order 04 ice services assessment &amp; invoice" xfId="9164" xr:uid="{00000000-0005-0000-0000-0000BF230000}"/>
    <cellStyle name="R_Mark-up_20090315 CED Project support_update_20100613 Task Order 34 ice services assessment &amp; invoice" xfId="9165" xr:uid="{00000000-0005-0000-0000-0000C0230000}"/>
    <cellStyle name="R_Mark-up_20090315 CED Project support_update_20100625 ice services Electrical &amp; C&amp;I assessment" xfId="9166" xr:uid="{00000000-0005-0000-0000-0000C1230000}"/>
    <cellStyle name="R_Mark-up_20090315 CED Project support_update_20100625 ice services Task No 0012 FGD assessment" xfId="9167" xr:uid="{00000000-0005-0000-0000-0000C2230000}"/>
    <cellStyle name="R_Mark-up_20090315 CED Project support_update_20100625 Task order 04 ice services assessment &amp; invoice" xfId="9168" xr:uid="{00000000-0005-0000-0000-0000C3230000}"/>
    <cellStyle name="R_Mark-up_20090315 CED Project support_update_20100625 Turbine Summary weekly Timesheets" xfId="9169" xr:uid="{00000000-0005-0000-0000-0000C4230000}"/>
    <cellStyle name="R_Mark-up_20090315 CED Project support_update_20100725 Task order 04 ice services assessment &amp; invoice" xfId="9170" xr:uid="{00000000-0005-0000-0000-0000C5230000}"/>
    <cellStyle name="R_Mark-up_20090315 CED Project support_update_20100803 Task order 02 Turbine ice services assessment dvw" xfId="9171" xr:uid="{00000000-0005-0000-0000-0000C6230000}"/>
    <cellStyle name="R_Mark-up_20090315 CED Project support_update_20100820 iWeNhle Consolidated Invoices" xfId="9172" xr:uid="{00000000-0005-0000-0000-0000C7230000}"/>
    <cellStyle name="R_Mark-up_20090315 CED Project support_update_20100820 iWeNhle Consolidated Invoices_20110725chk1 DGR ice Timesheet data - July 2011" xfId="9173" xr:uid="{00000000-0005-0000-0000-0000C8230000}"/>
    <cellStyle name="R_Mark-up_20090315 CED Project support_update_20100825 Task Order 13 ice services assessment" xfId="9174" xr:uid="{00000000-0005-0000-0000-0000C9230000}"/>
    <cellStyle name="R_Mark-up_20090315 CED Project support_update_20100902 Task order 02 Turbine ice services Ass &amp; Inv" xfId="9175" xr:uid="{00000000-0005-0000-0000-0000CA230000}"/>
    <cellStyle name="R_Mark-up_20090315 CED Project support_update_20100913 ice services Task No 0012 FGD assessment" xfId="9176" xr:uid="{00000000-0005-0000-0000-0000CB230000}"/>
    <cellStyle name="R_Mark-up_20090315 CED Project support_update_20100913 Task order 04 ice services assessment &amp; invoice" xfId="9177" xr:uid="{00000000-0005-0000-0000-0000CC230000}"/>
    <cellStyle name="R_Mark-up_20090315 CED Project support_update_20100925 ice services Medupi Electrical C&amp;I assessment" xfId="9178" xr:uid="{00000000-0005-0000-0000-0000CD230000}"/>
    <cellStyle name="R_Mark-up_20090315 CED Project support_update_20101008 Task 53 Generation ice services assessment &amp; invoice" xfId="9179" xr:uid="{00000000-0005-0000-0000-0000CE230000}"/>
    <cellStyle name="R_Mark-up_20090315 CED Project support_update_20101008 Task order 04 ice services assessment &amp; invoice (1)" xfId="9180" xr:uid="{00000000-0005-0000-0000-0000CF230000}"/>
    <cellStyle name="R_Mark-up_20090315 CED Project support_update_20101011 update ice services Task No 0012 FGD assessments &amp; invoices" xfId="9181" xr:uid="{00000000-0005-0000-0000-0000D0230000}"/>
    <cellStyle name="R_Mark-up_20090315 CED Project support_update_20101024 25Sep2010 Assess &amp; Inv Task order 02 Turbine ice services" xfId="9182" xr:uid="{00000000-0005-0000-0000-0000D1230000}"/>
    <cellStyle name="R_Mark-up_20090315 CED Project support_update_20101025 Assessment ice services Task No 0012 FGD &amp; invoice" xfId="9183" xr:uid="{00000000-0005-0000-0000-0000D2230000}"/>
    <cellStyle name="R_Mark-up_20090315 CED Project support_update_20101025 ice services assessment Task 52 Cabling &amp; invoice" xfId="9184" xr:uid="{00000000-0005-0000-0000-0000D3230000}"/>
    <cellStyle name="R_Mark-up_20090315 CED Project support_update_20101025 ice services Medupi Electrical C&amp;I assessment &amp; invoice" xfId="9185" xr:uid="{00000000-0005-0000-0000-0000D4230000}"/>
    <cellStyle name="R_Mark-up_20090315 CED Project support_update_20101025 Task Order 13 ice services assessment" xfId="9186" xr:uid="{00000000-0005-0000-0000-0000D5230000}"/>
    <cellStyle name="R_Mark-up_20090315 CED Project support_update_20101029 Task order 04 ice services assessment &amp; invoice" xfId="9187" xr:uid="{00000000-0005-0000-0000-0000D6230000}"/>
    <cellStyle name="R_Mark-up_20090315 CED Project support_update_20101109 Task 0064 Terr undergrd ice services" xfId="9188" xr:uid="{00000000-0005-0000-0000-0000D7230000}"/>
    <cellStyle name="R_Mark-up_20090315 CED Project support_update_20101116 From 1550  iWeNhle Consolidated Invoices" xfId="9189" xr:uid="{00000000-0005-0000-0000-0000D8230000}"/>
    <cellStyle name="R_Mark-up_20090315 CED Project support_update_20101116 From 1550  iWeNhle Consolidated Invoices_20110725chk1 DGR ice Timesheet data - July 2011" xfId="9190" xr:uid="{00000000-0005-0000-0000-0000D9230000}"/>
    <cellStyle name="R_Mark-up_20090315 CED Project support_update_2010825 Assessment &amp; invoice Task 0063 BoP ice services" xfId="9191" xr:uid="{00000000-0005-0000-0000-0000DA230000}"/>
    <cellStyle name="R_Mark-up_20090315 CED Project support_update_Agreed Final Hours" xfId="9192" xr:uid="{00000000-0005-0000-0000-0000DB230000}"/>
    <cellStyle name="R_Mark-up_20090315 CED Project support_update_CHECK 20091116JvD Updated Kusile Coal &amp; Ash allocation of hrs" xfId="9193" xr:uid="{00000000-0005-0000-0000-0000DC230000}"/>
    <cellStyle name="R_Mark-up_20090317 CED Project support_update" xfId="9194" xr:uid="{00000000-0005-0000-0000-0000DD230000}"/>
    <cellStyle name="R_Mark-up_20090425 Napo CHECK Kusile task orders 25  26" xfId="9195" xr:uid="{00000000-0005-0000-0000-0000DE230000}"/>
    <cellStyle name="R_Mark-up_20090425 Napo CHECK Kusile task orders 25  26_20110725chk1 DGR ice Timesheet data - July 2011" xfId="9196" xr:uid="{00000000-0005-0000-0000-0000DF230000}"/>
    <cellStyle name="R_Mark-up_20090425 Task order 03 ice services assessment" xfId="9197" xr:uid="{00000000-0005-0000-0000-0000E0230000}"/>
    <cellStyle name="R_Mark-up_20090425 Task order 04 ice services assessment" xfId="9198" xr:uid="{00000000-0005-0000-0000-0000E1230000}"/>
    <cellStyle name="R_Mark-up_20090425 Task Order 31 ice services assessment" xfId="9199" xr:uid="{00000000-0005-0000-0000-0000E2230000}"/>
    <cellStyle name="R_Mark-up_20090522 CED Project support services" xfId="9200" xr:uid="{00000000-0005-0000-0000-0000E3230000}"/>
    <cellStyle name="R_Mark-up_20090522 CED Project support services_20110725chk1 DGR ice Timesheet data - July 2011" xfId="9201" xr:uid="{00000000-0005-0000-0000-0000E4230000}"/>
    <cellStyle name="R_Mark-up_20090630 Extn Komati Time &amp; Cost" xfId="9202" xr:uid="{00000000-0005-0000-0000-0000E5230000}"/>
    <cellStyle name="R_Mark-up_20090715 Extn Komati Time &amp; Cost" xfId="9203" xr:uid="{00000000-0005-0000-0000-0000E6230000}"/>
    <cellStyle name="R_Mark-up_20090725 Task order 02 ice services assessment" xfId="9204" xr:uid="{00000000-0005-0000-0000-0000E7230000}"/>
    <cellStyle name="R_Mark-up_20090725 Task order 03 ice services assessment" xfId="9205" xr:uid="{00000000-0005-0000-0000-0000E8230000}"/>
    <cellStyle name="R_Mark-up_20090725 Task order 04 ice services assessment" xfId="9206" xr:uid="{00000000-0005-0000-0000-0000E9230000}"/>
    <cellStyle name="R_Mark-up_20090725 Task order 08 ice services assessment" xfId="9207" xr:uid="{00000000-0005-0000-0000-0000EA230000}"/>
    <cellStyle name="R_Mark-up_20090725 Task Order 09 ice services assessment" xfId="9208" xr:uid="{00000000-0005-0000-0000-0000EB230000}"/>
    <cellStyle name="R_Mark-up_20090725 Task order 34 ice services assessment" xfId="9209" xr:uid="{00000000-0005-0000-0000-0000EC230000}"/>
    <cellStyle name="R_Mark-up_20090725rev Extn Komati Time &amp; Cost" xfId="9210" xr:uid="{00000000-0005-0000-0000-0000ED230000}"/>
    <cellStyle name="R_Mark-up_20090825rev Extn Komati Time &amp; Cost" xfId="9211" xr:uid="{00000000-0005-0000-0000-0000EE230000}"/>
    <cellStyle name="R_Mark-up_20090907 hour alloc Status Task order Nos 35  36 Diesel Gen  UPS" xfId="9212" xr:uid="{00000000-0005-0000-0000-0000EF230000}"/>
    <cellStyle name="R_Mark-up_20090907 hour alloc Status Task order Nos 35  36 Diesel Gen  UPS_20110725chk1 DGR ice Timesheet data - July 2011" xfId="9213" xr:uid="{00000000-0005-0000-0000-0000F0230000}"/>
    <cellStyle name="R_Mark-up_20090908 Extn Komati Time &amp; Cost" xfId="9214" xr:uid="{00000000-0005-0000-0000-0000F1230000}"/>
    <cellStyle name="R_Mark-up_20090925rev Extn Komati Time &amp; Cost" xfId="9215" xr:uid="{00000000-0005-0000-0000-0000F2230000}"/>
    <cellStyle name="R_Mark-up_20090925tm Komati Hrs &amp; km ice services" xfId="9216" xr:uid="{00000000-0005-0000-0000-0000F3230000}"/>
    <cellStyle name="R_Mark-up_20090925tm Komati Hrs &amp; km ice services_20100225rev Extn Komati Time &amp; Cost" xfId="9217" xr:uid="{00000000-0005-0000-0000-0000F4230000}"/>
    <cellStyle name="R_Mark-up_20090925tm Komati Hrs &amp; km ice services_20100225rev1 Extn Komati Time &amp; Cost" xfId="9218" xr:uid="{00000000-0005-0000-0000-0000F5230000}"/>
    <cellStyle name="R_Mark-up_20090925tm Komati Hrs &amp; km ice services_20100325 Extn Komati Time &amp; Cost" xfId="9219" xr:uid="{00000000-0005-0000-0000-0000F6230000}"/>
    <cellStyle name="R_Mark-up_20090925tm Komati Hrs &amp; km ice services_20100325rev Extn Komati Time &amp; Cost" xfId="9220" xr:uid="{00000000-0005-0000-0000-0000F7230000}"/>
    <cellStyle name="R_Mark-up_20090925tm Komati Hrs &amp; km ice services_20100325tm Extn Komati Hours &amp; km" xfId="9221" xr:uid="{00000000-0005-0000-0000-0000F8230000}"/>
    <cellStyle name="R_Mark-up_20090925tm Komati Hrs &amp; km ice services_20100423 Extn Komati Time &amp; Cost" xfId="9222" xr:uid="{00000000-0005-0000-0000-0000F9230000}"/>
    <cellStyle name="R_Mark-up_20090925tm Komati Hrs &amp; km ice services_20100525 Extn Komati Time &amp; Cost" xfId="9223" xr:uid="{00000000-0005-0000-0000-0000FA230000}"/>
    <cellStyle name="R_Mark-up_20090925tm Komati Hrs &amp; km ice services_20100525cm Komati assessment Hrs &amp; km_2" xfId="9224" xr:uid="{00000000-0005-0000-0000-0000FB230000}"/>
    <cellStyle name="R_Mark-up_20090925tm Komati Hrs &amp; km ice services_20100625 Extn Komati Time &amp; Cost" xfId="9225" xr:uid="{00000000-0005-0000-0000-0000FC230000}"/>
    <cellStyle name="R_Mark-up_20090925tm Komati Hrs &amp; km ice services_20100625cm Komati services assessment hrs &amp; km" xfId="9226" xr:uid="{00000000-0005-0000-0000-0000FD230000}"/>
    <cellStyle name="R_Mark-up_20090925tm Komati Hrs &amp; km ice services_20100721cm Komati Services Hours &amp; km" xfId="9227" xr:uid="{00000000-0005-0000-0000-0000FE230000}"/>
    <cellStyle name="R_Mark-up_20090925tm Komati Hrs &amp; km ice services_20100721tm Komati Services Hours &amp; km" xfId="9228" xr:uid="{00000000-0005-0000-0000-0000FF230000}"/>
    <cellStyle name="R_Mark-up_20090925tm Komati Hrs &amp; km ice services_20100725rev2 Extn Komati Time &amp; Cost" xfId="9229" xr:uid="{00000000-0005-0000-0000-000000240000}"/>
    <cellStyle name="R_Mark-up_20090925tm Komati Hrs &amp; km ice services_20100825cm Komati Services Hours &amp; km" xfId="9230" xr:uid="{00000000-0005-0000-0000-000001240000}"/>
    <cellStyle name="R_Mark-up_20090925tm Komati Hrs &amp; km ice services_20100825Rev Extn Komati Time &amp; Cost" xfId="9231" xr:uid="{00000000-0005-0000-0000-000002240000}"/>
    <cellStyle name="R_Mark-up_20090925tm Komati Hrs &amp; km ice services_20100925REV Assessment 4600005911 Komati ice services" xfId="9232" xr:uid="{00000000-0005-0000-0000-000003240000}"/>
    <cellStyle name="R_Mark-up_20090925tm Komati Hrs &amp; km ice services_20100925REV Assessment 4600005911 Komati ice services_20110725chk1 DGR ice Timesheet data - July 2011" xfId="9233" xr:uid="{00000000-0005-0000-0000-000004240000}"/>
    <cellStyle name="R_Mark-up_20090925tm Komati Hrs &amp; km ice services_20100928 Extn Komati Time &amp; Cost" xfId="9234" xr:uid="{00000000-0005-0000-0000-000005240000}"/>
    <cellStyle name="R_Mark-up_20090925tm Komati Hrs &amp; km ice services_20100929rev check ICE daily capture 2010" xfId="9235" xr:uid="{00000000-0005-0000-0000-000006240000}"/>
    <cellStyle name="R_Mark-up_20090925tm Komati Hrs &amp; km ice services_20101028 ice assessment &amp; invoice Oct2010" xfId="9236" xr:uid="{00000000-0005-0000-0000-000007240000}"/>
    <cellStyle name="R_Mark-up_20090925tm Komati Hrs &amp; km ice services_2010425cm Extn Komati Hours &amp; km" xfId="9237" xr:uid="{00000000-0005-0000-0000-000008240000}"/>
    <cellStyle name="R_Mark-up_20090925tm Komati Hrs &amp; km ice services_2010425tm Extn Komati Hours &amp; km" xfId="9238" xr:uid="{00000000-0005-0000-0000-000009240000}"/>
    <cellStyle name="R_Mark-up_20090925tm Komati Hrs &amp; km ice services_20110725chk1 DGR ice Timesheet data - July 2011" xfId="9239" xr:uid="{00000000-0005-0000-0000-00000A240000}"/>
    <cellStyle name="R_Mark-up_20091025 Task order 02 ice services assessment" xfId="9240" xr:uid="{00000000-0005-0000-0000-00000B240000}"/>
    <cellStyle name="R_Mark-up_20091025 Task order 03 ice services assessment" xfId="9241" xr:uid="{00000000-0005-0000-0000-00000C240000}"/>
    <cellStyle name="R_Mark-up_20091025 Task order 04 ice services assessment" xfId="9242" xr:uid="{00000000-0005-0000-0000-00000D240000}"/>
    <cellStyle name="R_Mark-up_20091025 Task order 08 ice services assessment" xfId="9243" xr:uid="{00000000-0005-0000-0000-00000E240000}"/>
    <cellStyle name="R_Mark-up_20091025 Task Order 09 ice services assessment" xfId="9244" xr:uid="{00000000-0005-0000-0000-00000F240000}"/>
    <cellStyle name="R_Mark-up_20091025 Task Order 12 ice services assessment" xfId="9245" xr:uid="{00000000-0005-0000-0000-000010240000}"/>
    <cellStyle name="R_Mark-up_20091025 Task Order 18 ice services assessment" xfId="9246" xr:uid="{00000000-0005-0000-0000-000011240000}"/>
    <cellStyle name="R_Mark-up_20091025 Task Order 20 ice services assessment" xfId="9247" xr:uid="{00000000-0005-0000-0000-000012240000}"/>
    <cellStyle name="R_Mark-up_20091025 Task Order 22 ice services assessment" xfId="9248" xr:uid="{00000000-0005-0000-0000-000013240000}"/>
    <cellStyle name="R_Mark-up_20091025 Task Order 24 ice services assessment" xfId="9249" xr:uid="{00000000-0005-0000-0000-000014240000}"/>
    <cellStyle name="R_Mark-up_20091025 Task Order 25 ice services assessment" xfId="9250" xr:uid="{00000000-0005-0000-0000-000015240000}"/>
    <cellStyle name="R_Mark-up_20091025 Task Order 25&amp;26 ice services assessment" xfId="9251" xr:uid="{00000000-0005-0000-0000-000016240000}"/>
    <cellStyle name="R_Mark-up_20091025 Task Order 26 ice services assessment" xfId="9252" xr:uid="{00000000-0005-0000-0000-000017240000}"/>
    <cellStyle name="R_Mark-up_20091025 Task Order 28 ice services assessment Mercury SS" xfId="9253" xr:uid="{00000000-0005-0000-0000-000018240000}"/>
    <cellStyle name="R_Mark-up_20091025 Task Order 29 ice services assessment" xfId="9254" xr:uid="{00000000-0005-0000-0000-000019240000}"/>
    <cellStyle name="R_Mark-up_20091025 Task Order 31 ice services assessment" xfId="9255" xr:uid="{00000000-0005-0000-0000-00001A240000}"/>
    <cellStyle name="R_Mark-up_20091025 Task Order 33 ice services assessment" xfId="9256" xr:uid="{00000000-0005-0000-0000-00001B240000}"/>
    <cellStyle name="R_Mark-up_20091025 Task Order 34 ice services assessment" xfId="9257" xr:uid="{00000000-0005-0000-0000-00001C240000}"/>
    <cellStyle name="R_Mark-up_20091025 Task Order 35 ice services assessment" xfId="9258" xr:uid="{00000000-0005-0000-0000-00001D240000}"/>
    <cellStyle name="R_Mark-up_20091025 Task Order 36 ice services assessment" xfId="9259" xr:uid="{00000000-0005-0000-0000-00001E240000}"/>
    <cellStyle name="R_Mark-up_20091025 Task Order 37 ice services assessment" xfId="9260" xr:uid="{00000000-0005-0000-0000-00001F240000}"/>
    <cellStyle name="R_Mark-up_20091025 Task Order 37 Revised split ice services assessment" xfId="9261" xr:uid="{00000000-0005-0000-0000-000020240000}"/>
    <cellStyle name="R_Mark-up_20091025 Task Order 39 ice services assessment" xfId="9262" xr:uid="{00000000-0005-0000-0000-000021240000}"/>
    <cellStyle name="R_Mark-up_20091025 Task Order 40 ice services assessment" xfId="9263" xr:uid="{00000000-0005-0000-0000-000022240000}"/>
    <cellStyle name="R_Mark-up_20091025 Task Order 41 ice services assessment &amp; invoice" xfId="9264" xr:uid="{00000000-0005-0000-0000-000023240000}"/>
    <cellStyle name="R_Mark-up_20091025 Task Order 42 ice services assessment" xfId="9265" xr:uid="{00000000-0005-0000-0000-000024240000}"/>
    <cellStyle name="R_Mark-up_20091025 Task Order 43 ice services assessment" xfId="9266" xr:uid="{00000000-0005-0000-0000-000025240000}"/>
    <cellStyle name="R_Mark-up_20091025 Task Order 44 ice services assessment" xfId="9267" xr:uid="{00000000-0005-0000-0000-000026240000}"/>
    <cellStyle name="R_Mark-up_20091025cm Komati Hrs &amp; km ice services" xfId="9268" xr:uid="{00000000-0005-0000-0000-000027240000}"/>
    <cellStyle name="R_Mark-up_20091025Rev Task Order 26 ice services assessment" xfId="9269" xr:uid="{00000000-0005-0000-0000-000028240000}"/>
    <cellStyle name="R_Mark-up_20091025rev1 Extn Komati Time &amp; Cost" xfId="9270" xr:uid="{00000000-0005-0000-0000-000029240000}"/>
    <cellStyle name="R_Mark-up_20091025rev2 Extn Komati Time &amp; Cost" xfId="9271" xr:uid="{00000000-0005-0000-0000-00002A240000}"/>
    <cellStyle name="R_Mark-up_20091030rev3 CED Project support services" xfId="9272" xr:uid="{00000000-0005-0000-0000-00002B240000}"/>
    <cellStyle name="R_Mark-up_20091030rev3 CED Project support services_20110725chk1 DGR ice Timesheet data - July 2011" xfId="9273" xr:uid="{00000000-0005-0000-0000-00002C240000}"/>
    <cellStyle name="R_Mark-up_200911 chk Task 41 Kusile Silos forecast" xfId="9274" xr:uid="{00000000-0005-0000-0000-00002D240000}"/>
    <cellStyle name="R_Mark-up_200911 chk Task 41 Kusile Silos forecast_20110725chk1 DGR ice Timesheet data - July 2011" xfId="9275" xr:uid="{00000000-0005-0000-0000-00002E240000}"/>
    <cellStyle name="R_Mark-up_200911 Task Order 46 ice services Forecast" xfId="9276" xr:uid="{00000000-0005-0000-0000-00002F240000}"/>
    <cellStyle name="R_Mark-up_200911 Task Order 46 ice services Forecast_20110725chk1 DGR ice Timesheet data - July 2011" xfId="9277" xr:uid="{00000000-0005-0000-0000-000030240000}"/>
    <cellStyle name="R_Mark-up_20091101rev CED Project support services" xfId="9278" xr:uid="{00000000-0005-0000-0000-000031240000}"/>
    <cellStyle name="R_Mark-up_20091101rev CED Project support services_20110725chk1 DGR ice Timesheet data - July 2011" xfId="9279" xr:uid="{00000000-0005-0000-0000-000032240000}"/>
    <cellStyle name="R_Mark-up_20091102 CED Project support services" xfId="9280" xr:uid="{00000000-0005-0000-0000-000033240000}"/>
    <cellStyle name="R_Mark-up_20091102 CED Project support services_20110725chk1 DGR ice Timesheet data - July 2011" xfId="9281" xr:uid="{00000000-0005-0000-0000-000034240000}"/>
    <cellStyle name="R_Mark-up_20091103 CED Project support services" xfId="9282" xr:uid="{00000000-0005-0000-0000-000035240000}"/>
    <cellStyle name="R_Mark-up_20091103 CED Project support services_20110725chk1 DGR ice Timesheet data - July 2011" xfId="9283" xr:uid="{00000000-0005-0000-0000-000036240000}"/>
    <cellStyle name="R_Mark-up_20091104 CED Project support services" xfId="9284" xr:uid="{00000000-0005-0000-0000-000037240000}"/>
    <cellStyle name="R_Mark-up_20091104 CED Project support services_20110725chk1 DGR ice Timesheet data - July 2011" xfId="9285" xr:uid="{00000000-0005-0000-0000-000038240000}"/>
    <cellStyle name="R_Mark-up_20091105 CED Project support services" xfId="9286" xr:uid="{00000000-0005-0000-0000-000039240000}"/>
    <cellStyle name="R_Mark-up_20091105 CED Project support services_20110725chk1 DGR ice Timesheet data - July 2011" xfId="9287" xr:uid="{00000000-0005-0000-0000-00003A240000}"/>
    <cellStyle name="R_Mark-up_20091125 Task order 02 ice services assessment" xfId="9288" xr:uid="{00000000-0005-0000-0000-00003B240000}"/>
    <cellStyle name="R_Mark-up_20091125 Task order 04 ice services assessment" xfId="9289" xr:uid="{00000000-0005-0000-0000-00003C240000}"/>
    <cellStyle name="R_Mark-up_20091125 Task Order 31 ice services assessment &amp; invoice" xfId="9290" xr:uid="{00000000-0005-0000-0000-00003D240000}"/>
    <cellStyle name="R_Mark-up_20091125 Task Order 32 ice services assessment" xfId="9291" xr:uid="{00000000-0005-0000-0000-00003E240000}"/>
    <cellStyle name="R_Mark-up_20091125 Task Order 47 ice services assessment" xfId="9292" xr:uid="{00000000-0005-0000-0000-00003F240000}"/>
    <cellStyle name="R_Mark-up_20091125cindy Komati Hrs &amp; km ice services" xfId="9293" xr:uid="{00000000-0005-0000-0000-000040240000}"/>
    <cellStyle name="R_Mark-up_20091125tm rev Komati Hrs &amp; km ice services" xfId="9294" xr:uid="{00000000-0005-0000-0000-000041240000}"/>
    <cellStyle name="R_Mark-up_200911rev Extn Komati Time &amp; Cost" xfId="9295" xr:uid="{00000000-0005-0000-0000-000042240000}"/>
    <cellStyle name="R_Mark-up_20091208 CED Project support services_nic003" xfId="9296" xr:uid="{00000000-0005-0000-0000-000043240000}"/>
    <cellStyle name="R_Mark-up_20091208 CED Project support services_nic003_20110725chk1 DGR ice Timesheet data - July 2011" xfId="9297" xr:uid="{00000000-0005-0000-0000-000044240000}"/>
    <cellStyle name="R_Mark-up_20091209 CED Task order list" xfId="9298" xr:uid="{00000000-0005-0000-0000-000045240000}"/>
    <cellStyle name="R_Mark-up_20091209 CED Task order list_20110725chk1 DGR ice Timesheet data - July 2011" xfId="9299" xr:uid="{00000000-0005-0000-0000-000046240000}"/>
    <cellStyle name="R_Mark-up_20091211 Task 29 Forecast ice services" xfId="9300" xr:uid="{00000000-0005-0000-0000-000047240000}"/>
    <cellStyle name="R_Mark-up_20091211 Task 51 Forecast ice services" xfId="9301" xr:uid="{00000000-0005-0000-0000-000048240000}"/>
    <cellStyle name="R_Mark-up_20091214 CED Project support services" xfId="9302" xr:uid="{00000000-0005-0000-0000-000049240000}"/>
    <cellStyle name="R_Mark-up_20091214 CED Project support services_20110725chk1 DGR ice Timesheet data - July 2011" xfId="9303" xr:uid="{00000000-0005-0000-0000-00004A240000}"/>
    <cellStyle name="R_Mark-up_20091225 Task order 04 ice services assessment &amp; invoice" xfId="9304" xr:uid="{00000000-0005-0000-0000-00004B240000}"/>
    <cellStyle name="R_Mark-up_20091225 Task Order 20 ice services assessment &amp; invoice" xfId="9305" xr:uid="{00000000-0005-0000-0000-00004C240000}"/>
    <cellStyle name="R_Mark-up_20091225 Task order 46 assessment &amp; invoice" xfId="9306" xr:uid="{00000000-0005-0000-0000-00004D240000}"/>
    <cellStyle name="R_Mark-up_20091225 Task order 46 assessment &amp; invoice_20110725chk1 DGR ice Timesheet data - July 2011" xfId="9307" xr:uid="{00000000-0005-0000-0000-00004E240000}"/>
    <cellStyle name="R_Mark-up_20091230 CED Project support services" xfId="9308" xr:uid="{00000000-0005-0000-0000-00004F240000}"/>
    <cellStyle name="R_Mark-up_20091230 CED Project support services_20110725chk1 DGR ice Timesheet data - July 2011" xfId="9309" xr:uid="{00000000-0005-0000-0000-000050240000}"/>
    <cellStyle name="R_Mark-up_20091230rev1 CED Project support services" xfId="9310" xr:uid="{00000000-0005-0000-0000-000051240000}"/>
    <cellStyle name="R_Mark-up_20091230rev1 CED Project support services_20110725chk1 DGR ice Timesheet data - July 2011" xfId="9311" xr:uid="{00000000-0005-0000-0000-000052240000}"/>
    <cellStyle name="R_Mark-up_20091231 Task 52 Forecast ice services" xfId="9312" xr:uid="{00000000-0005-0000-0000-000053240000}"/>
    <cellStyle name="R_Mark-up_200912rev1 Extn Komati Time &amp; Cost" xfId="9313" xr:uid="{00000000-0005-0000-0000-000054240000}"/>
    <cellStyle name="R_Mark-up_20100104 CED Project support services" xfId="9314" xr:uid="{00000000-0005-0000-0000-000055240000}"/>
    <cellStyle name="R_Mark-up_20100104 CED Project support services_20110725chk1 DGR ice Timesheet data - July 2011" xfId="9315" xr:uid="{00000000-0005-0000-0000-000056240000}"/>
    <cellStyle name="R_Mark-up_20100125 Task 51 Hrs to date ice services" xfId="9316" xr:uid="{00000000-0005-0000-0000-000057240000}"/>
    <cellStyle name="R_Mark-up_20100125 Task 51 Hrs to date ice services_20110725chk1 DGR ice Timesheet data - July 2011" xfId="9317" xr:uid="{00000000-0005-0000-0000-000058240000}"/>
    <cellStyle name="R_Mark-up_20100125 Task order 02 ice assessment hours" xfId="9318" xr:uid="{00000000-0005-0000-0000-000059240000}"/>
    <cellStyle name="R_Mark-up_20100125 Task order 02 ice services assessment" xfId="9319" xr:uid="{00000000-0005-0000-0000-00005A240000}"/>
    <cellStyle name="R_Mark-up_20100125 Task Order 20 ice services assessment &amp; invoice" xfId="9320" xr:uid="{00000000-0005-0000-0000-00005B240000}"/>
    <cellStyle name="R_Mark-up_20100125 Task Order 45 ice services assessment" xfId="9321" xr:uid="{00000000-0005-0000-0000-00005C240000}"/>
    <cellStyle name="R_Mark-up_20100125 Task Order 51 ice services assessment &amp; invoice" xfId="9322" xr:uid="{00000000-0005-0000-0000-00005D240000}"/>
    <cellStyle name="R_Mark-up_20100125cm Komati Hrs &amp; km ice services" xfId="9323" xr:uid="{00000000-0005-0000-0000-00005E240000}"/>
    <cellStyle name="R_Mark-up_20100125dm Task Order 20 ice services assessment &amp; invoice" xfId="9324" xr:uid="{00000000-0005-0000-0000-00005F240000}"/>
    <cellStyle name="R_Mark-up_20100125rev Extn Komati Time &amp; Cost" xfId="9325" xr:uid="{00000000-0005-0000-0000-000060240000}"/>
    <cellStyle name="R_Mark-up_20100210Rev CED Project support services" xfId="9326" xr:uid="{00000000-0005-0000-0000-000061240000}"/>
    <cellStyle name="R_Mark-up_20100210Rev CED Project support services_20110725chk1 DGR ice Timesheet data - July 2011" xfId="9327" xr:uid="{00000000-0005-0000-0000-000062240000}"/>
    <cellStyle name="R_Mark-up_20100225 Task order 04 ice services assessment &amp; invoice" xfId="9328" xr:uid="{00000000-0005-0000-0000-000063240000}"/>
    <cellStyle name="R_Mark-up_20100225rev Extn Komati Time &amp; Cost" xfId="9329" xr:uid="{00000000-0005-0000-0000-000064240000}"/>
    <cellStyle name="R_Mark-up_20100225rev1 Extn Komati Time &amp; Cost" xfId="9330" xr:uid="{00000000-0005-0000-0000-000065240000}"/>
    <cellStyle name="R_Mark-up_20100302 Task No 13 Gen Transf proposal ice services" xfId="9331" xr:uid="{00000000-0005-0000-0000-000066240000}"/>
    <cellStyle name="R_Mark-up_20100304 CED Project support services" xfId="9332" xr:uid="{00000000-0005-0000-0000-000067240000}"/>
    <cellStyle name="R_Mark-up_20100304 CED Project support services_20110725chk1 DGR ice Timesheet data - July 2011" xfId="9333" xr:uid="{00000000-0005-0000-0000-000068240000}"/>
    <cellStyle name="R_Mark-up_20100304rev1 CED Project support services" xfId="9334" xr:uid="{00000000-0005-0000-0000-000069240000}"/>
    <cellStyle name="R_Mark-up_20100304rev1 CED Project support services_20110725chk1 DGR ice Timesheet data - July 2011" xfId="9335" xr:uid="{00000000-0005-0000-0000-00006A240000}"/>
    <cellStyle name="R_Mark-up_20100325 Extn Komati Time &amp; Cost" xfId="9336" xr:uid="{00000000-0005-0000-0000-00006B240000}"/>
    <cellStyle name="R_Mark-up_20100325 Task 51 Hrs to date ice services" xfId="9337" xr:uid="{00000000-0005-0000-0000-00006C240000}"/>
    <cellStyle name="R_Mark-up_20100325 Task 51 Hrs to date ice services_20110725chk1 DGR ice Timesheet data - July 2011" xfId="9338" xr:uid="{00000000-0005-0000-0000-00006D240000}"/>
    <cellStyle name="R_Mark-up_20100325 Task order 02 ice services assessment &amp; invoice" xfId="9339" xr:uid="{00000000-0005-0000-0000-00006E240000}"/>
    <cellStyle name="R_Mark-up_20100325 Task order 02 ice services Turbine details" xfId="9340" xr:uid="{00000000-0005-0000-0000-00006F240000}"/>
    <cellStyle name="R_Mark-up_20100325 Task order 02 ice services Turbine details_20110725chk1 DGR ice Timesheet data - July 2011" xfId="9341" xr:uid="{00000000-0005-0000-0000-000070240000}"/>
    <cellStyle name="R_Mark-up_20100325rev Extn Komati Time &amp; Cost" xfId="9342" xr:uid="{00000000-0005-0000-0000-000071240000}"/>
    <cellStyle name="R_Mark-up_20100325tm Extn Komati Hours &amp; km" xfId="9343" xr:uid="{00000000-0005-0000-0000-000072240000}"/>
    <cellStyle name="R_Mark-up_20100329 Updated Task 53 Gen Transf Forecast ice services" xfId="9344" xr:uid="{00000000-0005-0000-0000-000073240000}"/>
    <cellStyle name="R_Mark-up_20100408 Task No 0012 FGD proposal ice services" xfId="9345" xr:uid="{00000000-0005-0000-0000-000074240000}"/>
    <cellStyle name="R_Mark-up_20100423 Extn Komati Time &amp; Cost" xfId="9346" xr:uid="{00000000-0005-0000-0000-000075240000}"/>
    <cellStyle name="R_Mark-up_20100425 Task 29 Limestone Hrs ice services" xfId="9347" xr:uid="{00000000-0005-0000-0000-000076240000}"/>
    <cellStyle name="R_Mark-up_20100425 Task 29 Limestone Hrs ice services_20110725chk1 DGR ice Timesheet data - July 2011" xfId="9348" xr:uid="{00000000-0005-0000-0000-000077240000}"/>
    <cellStyle name="R_Mark-up_20100425 Task Order 29 ice services assessment &amp; invoice" xfId="9349" xr:uid="{00000000-0005-0000-0000-000078240000}"/>
    <cellStyle name="R_Mark-up_20100425 Task Order 51 ice services assessment &amp; invoice" xfId="9350" xr:uid="{00000000-0005-0000-0000-000079240000}"/>
    <cellStyle name="R_Mark-up_20100429 CED Project support Timesheet current" xfId="9351" xr:uid="{00000000-0005-0000-0000-00007A240000}"/>
    <cellStyle name="R_Mark-up_20100429 CED Project support Timesheet current_20110725chk1 DGR ice Timesheet data - July 2011" xfId="9352" xr:uid="{00000000-0005-0000-0000-00007B240000}"/>
    <cellStyle name="R_Mark-up_20100511 Task 63 BoP hrs" xfId="9353" xr:uid="{00000000-0005-0000-0000-00007C240000}"/>
    <cellStyle name="R_Mark-up_20100511 Task 63 BoP hrs_20110725chk1 DGR ice Timesheet data - July 2011" xfId="9354" xr:uid="{00000000-0005-0000-0000-00007D240000}"/>
    <cellStyle name="R_Mark-up_20100518 Medupi March 2010 summary" xfId="9355" xr:uid="{00000000-0005-0000-0000-00007E240000}"/>
    <cellStyle name="R_Mark-up_20100525 Extn Komati Time &amp; Cost" xfId="9356" xr:uid="{00000000-0005-0000-0000-00007F240000}"/>
    <cellStyle name="R_Mark-up_20100525cm Komati assessment Hrs &amp; km_2" xfId="9357" xr:uid="{00000000-0005-0000-0000-000080240000}"/>
    <cellStyle name="R_Mark-up_20100625 Extn Komati Time &amp; Cost" xfId="9358" xr:uid="{00000000-0005-0000-0000-000081240000}"/>
    <cellStyle name="R_Mark-up_20100625 Turbine Summary weekly Timesheets" xfId="9359" xr:uid="{00000000-0005-0000-0000-000082240000}"/>
    <cellStyle name="R_Mark-up_20100625cm Komati services assessment hrs &amp; km" xfId="9360" xr:uid="{00000000-0005-0000-0000-000083240000}"/>
    <cellStyle name="R_Mark-up_20100721cm Komati Services Hours &amp; km" xfId="9361" xr:uid="{00000000-0005-0000-0000-000084240000}"/>
    <cellStyle name="R_Mark-up_20100721tm Komati Services Hours &amp; km" xfId="9362" xr:uid="{00000000-0005-0000-0000-000085240000}"/>
    <cellStyle name="R_Mark-up_20100725 Hrs to date Task 0063 BoP ice services" xfId="9363" xr:uid="{00000000-0005-0000-0000-000086240000}"/>
    <cellStyle name="R_Mark-up_20100725 Hrs to date Task 0063 BoP ice services_20110725chk1 DGR ice Timesheet data - July 2011" xfId="9364" xr:uid="{00000000-0005-0000-0000-000087240000}"/>
    <cellStyle name="R_Mark-up_20100725rev2 Extn Komati Time &amp; Cost" xfId="9365" xr:uid="{00000000-0005-0000-0000-000088240000}"/>
    <cellStyle name="R_Mark-up_20100803 Task order 02 Turbine ice services assessment dvw" xfId="9366" xr:uid="{00000000-0005-0000-0000-000089240000}"/>
    <cellStyle name="R_Mark-up_20100820 iWeNhle Consolidated Invoices" xfId="9367" xr:uid="{00000000-0005-0000-0000-00008A240000}"/>
    <cellStyle name="R_Mark-up_20100820 iWeNhle Consolidated Invoices_20110725chk1 DGR ice Timesheet data - July 2011" xfId="9368" xr:uid="{00000000-0005-0000-0000-00008B240000}"/>
    <cellStyle name="R_Mark-up_20100825cm Komati Services Hours &amp; km" xfId="9369" xr:uid="{00000000-0005-0000-0000-00008C240000}"/>
    <cellStyle name="R_Mark-up_20100825Rev Extn Komati Time &amp; Cost" xfId="9370" xr:uid="{00000000-0005-0000-0000-00008D240000}"/>
    <cellStyle name="R_Mark-up_20100902 Task order 02 Turbine ice services Ass &amp; Inv" xfId="9371" xr:uid="{00000000-0005-0000-0000-00008E240000}"/>
    <cellStyle name="R_Mark-up_20100913 CED Project support Timesheet current" xfId="9372" xr:uid="{00000000-0005-0000-0000-00008F240000}"/>
    <cellStyle name="R_Mark-up_20100913 CED Project support Timesheet current_20110725chk1 DGR ice Timesheet data - July 2011" xfId="9373" xr:uid="{00000000-0005-0000-0000-000090240000}"/>
    <cellStyle name="R_Mark-up_20100925REV Assessment 4600005911 Komati ice services" xfId="9374" xr:uid="{00000000-0005-0000-0000-000091240000}"/>
    <cellStyle name="R_Mark-up_20100925REV Assessment 4600005911 Komati ice services_20110725chk1 DGR ice Timesheet data - July 2011" xfId="9375" xr:uid="{00000000-0005-0000-0000-000092240000}"/>
    <cellStyle name="R_Mark-up_20100928 Extn Komati Time &amp; Cost" xfId="9376" xr:uid="{00000000-0005-0000-0000-000093240000}"/>
    <cellStyle name="R_Mark-up_20100929rev check ICE daily capture 2010" xfId="9377" xr:uid="{00000000-0005-0000-0000-000094240000}"/>
    <cellStyle name="R_Mark-up_20101008 Task 53 Generation ice services assessment &amp; invoice" xfId="9378" xr:uid="{00000000-0005-0000-0000-000095240000}"/>
    <cellStyle name="R_Mark-up_20101018_Challenge Session Revisions FINAL" xfId="9379" xr:uid="{00000000-0005-0000-0000-000096240000}"/>
    <cellStyle name="R_Mark-up_20101020 info Task order 02 Turbine ice services assessmen" xfId="9380" xr:uid="{00000000-0005-0000-0000-000097240000}"/>
    <cellStyle name="R_Mark-up_20101024 25Sep2010 Assess &amp; Inv Task order 02 Turbine ice services" xfId="9381" xr:uid="{00000000-0005-0000-0000-000098240000}"/>
    <cellStyle name="R_Mark-up_20101028 ice assessment &amp; invoice Oct2010" xfId="9382" xr:uid="{00000000-0005-0000-0000-000099240000}"/>
    <cellStyle name="R_Mark-up_20101109 CED Project support Timesheet current" xfId="9383" xr:uid="{00000000-0005-0000-0000-00009A240000}"/>
    <cellStyle name="R_Mark-up_20101109 CED Project support Timesheet current_20110725chk1 DGR ice Timesheet data - July 2011" xfId="9384" xr:uid="{00000000-0005-0000-0000-00009B240000}"/>
    <cellStyle name="R_Mark-up_20101109 Task 0064 Terr undergrd ice services" xfId="9385" xr:uid="{00000000-0005-0000-0000-00009C240000}"/>
    <cellStyle name="R_Mark-up_2010425cm Extn Komati Hours &amp; km" xfId="9386" xr:uid="{00000000-0005-0000-0000-00009D240000}"/>
    <cellStyle name="R_Mark-up_2010425tm Extn Komati Hours &amp; km" xfId="9387" xr:uid="{00000000-0005-0000-0000-00009E240000}"/>
    <cellStyle name="R_Mark-up_2010825 Assessment &amp; invoice Task 0063 BoP ice services" xfId="9388" xr:uid="{00000000-0005-0000-0000-00009F240000}"/>
    <cellStyle name="R_Mark-up_20110725chk1 DGR ice Timesheet data - July 2011" xfId="9389" xr:uid="{00000000-0005-0000-0000-0000A0240000}"/>
    <cellStyle name="R_Mark-up_Agreed Final Hours" xfId="9390" xr:uid="{00000000-0005-0000-0000-0000A1240000}"/>
    <cellStyle name="R_Mark-up_Agreed Final Hours_20110725chk1 DGR ice Timesheet data - July 2011" xfId="9391" xr:uid="{00000000-0005-0000-0000-0000A2240000}"/>
    <cellStyle name="R_Mark-up_Boiler Package_Contract Control Logs Sep 2010" xfId="9392" xr:uid="{00000000-0005-0000-0000-0000A3240000}"/>
    <cellStyle name="R_Mark-up_Book1" xfId="9393" xr:uid="{00000000-0005-0000-0000-0000A4240000}"/>
    <cellStyle name="R_Mark-up_Book1_PC Master Report" xfId="9394" xr:uid="{00000000-0005-0000-0000-0000A5240000}"/>
    <cellStyle name="R_Mark-up_Book1_Proposed Overall Monthly Cost Report - End March 2010" xfId="9395" xr:uid="{00000000-0005-0000-0000-0000A6240000}"/>
    <cellStyle name="R_Mark-up_CHECK 20091116JvD Updated Kusile Coal &amp; Ash allocation of hrs" xfId="9396" xr:uid="{00000000-0005-0000-0000-0000A7240000}"/>
    <cellStyle name="R_Mark-up_CHECK 20091116JvD Updated Kusile Coal &amp; Ash allocation of hrs_20110725chk1 DGR ice Timesheet data - July 2011" xfId="9397" xr:uid="{00000000-0005-0000-0000-0000A8240000}"/>
    <cellStyle name="R_Mark-up_Cindy ice Services assessment Hrs 25Jun2009" xfId="9398" xr:uid="{00000000-0005-0000-0000-0000A9240000}"/>
    <cellStyle name="R_Mark-up_Commited cost - January  2010" xfId="9399" xr:uid="{00000000-0005-0000-0000-0000AA240000}"/>
    <cellStyle name="R_Mark-up_Contract Log Register" xfId="9400" xr:uid="{00000000-0005-0000-0000-0000AB240000}"/>
    <cellStyle name="R_Mark-up_Contract Log Register 2" xfId="9401" xr:uid="{00000000-0005-0000-0000-0000AC240000}"/>
    <cellStyle name="R_Mark-up_Contract Log Register_Commited cost - January  2010" xfId="9402" xr:uid="{00000000-0005-0000-0000-0000AD240000}"/>
    <cellStyle name="R_Mark-up_Contract Log Register_Copy of MEDUPI Claim Register- (M-Drive)" xfId="9403" xr:uid="{00000000-0005-0000-0000-0000AE240000}"/>
    <cellStyle name="R_Mark-up_Contract Log Register_October Claims Report (downloaded_06112009)" xfId="9404" xr:uid="{00000000-0005-0000-0000-0000AF240000}"/>
    <cellStyle name="R_Mark-up_Contract Log Register_P10_Enabling_Civils_02_June_09_Rev1" xfId="9405" xr:uid="{00000000-0005-0000-0000-0000B0240000}"/>
    <cellStyle name="R_Mark-up_Contract Log Register_P10_Enabling_Civils_02_June_09_Rev1_PC Master Report" xfId="9406" xr:uid="{00000000-0005-0000-0000-0000B1240000}"/>
    <cellStyle name="R_Mark-up_Contract Log Register_P10_Enabling_Civils_02_June_09_Rev1_Proposed Overall Monthly Cost Report - End March 2010" xfId="9407" xr:uid="{00000000-0005-0000-0000-0000B2240000}"/>
    <cellStyle name="R_Mark-up_Contract Log Register_P10_Enabling_Civils_02_May_09_final" xfId="9408" xr:uid="{00000000-0005-0000-0000-0000B3240000}"/>
    <cellStyle name="R_Mark-up_Contract Log Register_P10_Enabling_Civils_02_May_09_final_PC Master Report" xfId="9409" xr:uid="{00000000-0005-0000-0000-0000B4240000}"/>
    <cellStyle name="R_Mark-up_Contract Log Register_P10_Enabling_Civils_02_May_09_final_Proposed Overall Monthly Cost Report - End March 2010" xfId="9410" xr:uid="{00000000-0005-0000-0000-0000B5240000}"/>
    <cellStyle name="R_Mark-up_Contract Log Register_PC Master Report" xfId="9411" xr:uid="{00000000-0005-0000-0000-0000B6240000}"/>
    <cellStyle name="R_Mark-up_Contract Log Register_PC Master Report Feb09 Rev1 HL (version 1)" xfId="9412" xr:uid="{00000000-0005-0000-0000-0000B7240000}"/>
    <cellStyle name="R_Mark-up_Contract Log Register_Proposed Overall Monthly Cost Report - End March 2010" xfId="9413" xr:uid="{00000000-0005-0000-0000-0000B8240000}"/>
    <cellStyle name="R_Mark-up_Contract Log Register_RC EXECUTIVE SUMMARY END Jan 2010. (version 2)" xfId="9414" xr:uid="{00000000-0005-0000-0000-0000B9240000}"/>
    <cellStyle name="R_Mark-up_Contract Log Register_RC EXECUTIVE SUMMARY END JULY 2009." xfId="9415" xr:uid="{00000000-0005-0000-0000-0000BA240000}"/>
    <cellStyle name="R_Mark-up_Contract Log Register_RC EXECUTIVE SUMMARY END JULY 2009._1" xfId="9416" xr:uid="{00000000-0005-0000-0000-0000BB240000}"/>
    <cellStyle name="R_Mark-up_Contract Log Register_RC EXECUTIVE SUMMARY END JULY 2009._1_Proposed Overall Monthly Cost Report - End March 2010" xfId="9417" xr:uid="{00000000-0005-0000-0000-0000BC240000}"/>
    <cellStyle name="R_Mark-up_Contract Log Register_RC EXECUTIVE SUMMARY END JULY 2009._PC Master Report" xfId="9418" xr:uid="{00000000-0005-0000-0000-0000BD240000}"/>
    <cellStyle name="R_Mark-up_Contract Log Register_RC EXECUTIVE SUMMARY END JULY 2009._Proposed Overall Monthly Cost Report - End March 2010" xfId="9419" xr:uid="{00000000-0005-0000-0000-0000BE240000}"/>
    <cellStyle name="R_Mark-up_Contract Log Register_RC EXECUTIVE SUMMARY END SEP 2009." xfId="9420" xr:uid="{00000000-0005-0000-0000-0000BF240000}"/>
    <cellStyle name="R_Mark-up_Copy of MEDUPI Claim Register- (M-Drive)" xfId="9421" xr:uid="{00000000-0005-0000-0000-0000C0240000}"/>
    <cellStyle name="R_Mark-up_Dispute Register Master" xfId="9422" xr:uid="{00000000-0005-0000-0000-0000C1240000}"/>
    <cellStyle name="R_Mark-up_Dispute Register Master_Copy of MEDUPI Claim Register- (M-Drive)" xfId="9423" xr:uid="{00000000-0005-0000-0000-0000C2240000}"/>
    <cellStyle name="R_Mark-up_Dispute Register Master_October Claims Report (downloaded_06112009)" xfId="9424" xr:uid="{00000000-0005-0000-0000-0000C3240000}"/>
    <cellStyle name="R_Mark-up_Dispute Register Master_PC Master Report" xfId="9425" xr:uid="{00000000-0005-0000-0000-0000C4240000}"/>
    <cellStyle name="R_Mark-up_Dispute Register Master_Proposed Overall Monthly Cost Report - End March 2010" xfId="9426" xr:uid="{00000000-0005-0000-0000-0000C5240000}"/>
    <cellStyle name="R_Mark-up_ice Services assessment Hrs 25Aug2009" xfId="9427" xr:uid="{00000000-0005-0000-0000-0000C6240000}"/>
    <cellStyle name="R_Mark-up_ice Services assessment Hrs 25Jul2009" xfId="9428" xr:uid="{00000000-0005-0000-0000-0000C7240000}"/>
    <cellStyle name="R_Mark-up_June 09 r2" xfId="9429" xr:uid="{00000000-0005-0000-0000-0000C8240000}"/>
    <cellStyle name="R_Mark-up_June 09 r2_PC Master Report" xfId="9430" xr:uid="{00000000-0005-0000-0000-0000C9240000}"/>
    <cellStyle name="R_Mark-up_June 09 r2_Proposed Overall Monthly Cost Report - End March 2010" xfId="9431" xr:uid="{00000000-0005-0000-0000-0000CA240000}"/>
    <cellStyle name="R_Mark-up_ncw20090925 Extn Komati Time &amp; Cost" xfId="9432" xr:uid="{00000000-0005-0000-0000-0000CB240000}"/>
    <cellStyle name="R_Mark-up_October Claims Report (downloaded_06112009)" xfId="9433" xr:uid="{00000000-0005-0000-0000-0000CC240000}"/>
    <cellStyle name="R_Mark-up_P02_Boiler Package_Contract Control Logs May 2009(1)" xfId="9434" xr:uid="{00000000-0005-0000-0000-0000CD240000}"/>
    <cellStyle name="R_Mark-up_P02_Boiler Package_Contract Control Logs May 2009(1)_PC Master Report" xfId="9435" xr:uid="{00000000-0005-0000-0000-0000CE240000}"/>
    <cellStyle name="R_Mark-up_P02_Boiler Package_Contract Control Logs May 2009(1)_Proposed Overall Monthly Cost Report - End March 2010" xfId="9436" xr:uid="{00000000-0005-0000-0000-0000CF240000}"/>
    <cellStyle name="R_Mark-up_P03_Turbine_Mayl_09_User_Contract_Logs rev 2" xfId="9437" xr:uid="{00000000-0005-0000-0000-0000D0240000}"/>
    <cellStyle name="R_Mark-up_P03_Turbine_Mayl_09_User_Contract_Logs rev 2_PC Master Report" xfId="9438" xr:uid="{00000000-0005-0000-0000-0000D1240000}"/>
    <cellStyle name="R_Mark-up_P03_Turbine_Mayl_09_User_Contract_Logs rev 2_Proposed Overall Monthly Cost Report - End March 2010" xfId="9439" xr:uid="{00000000-0005-0000-0000-0000D2240000}"/>
    <cellStyle name="R_Mark-up_P04_LP_Services_26_October_09_Rev1_Master(Draft)" xfId="9440" xr:uid="{00000000-0005-0000-0000-0000D3240000}"/>
    <cellStyle name="R_Mark-up_P06_Water_Treatment_28_May_09_Rev0_Master(Draft)" xfId="9441" xr:uid="{00000000-0005-0000-0000-0000D4240000}"/>
    <cellStyle name="R_Mark-up_P06_Water_Treatment_28_May_09_Rev0_Master(Draft)_PC Master Report" xfId="9442" xr:uid="{00000000-0005-0000-0000-0000D5240000}"/>
    <cellStyle name="R_Mark-up_P06_Water_Treatment_28_May_09_Rev0_Master(Draft)_Proposed Overall Monthly Cost Report - End March 2010" xfId="9443" xr:uid="{00000000-0005-0000-0000-0000D6240000}"/>
    <cellStyle name="R_Mark-up_P06_Water_Treatment_29_June_09_Rev0_Master(Draft)" xfId="9444" xr:uid="{00000000-0005-0000-0000-0000D7240000}"/>
    <cellStyle name="R_Mark-up_P06_Water_Treatment_29_June_09_Rev0_Master(Draft)_PC Master Report" xfId="9445" xr:uid="{00000000-0005-0000-0000-0000D8240000}"/>
    <cellStyle name="R_Mark-up_P06_Water_Treatment_29_June_09_Rev0_Master(Draft)_Proposed Overall Monthly Cost Report - End March 2010" xfId="9446" xr:uid="{00000000-0005-0000-0000-0000D9240000}"/>
    <cellStyle name="R_Mark-up_P08_Main Civil May 09 r2" xfId="9447" xr:uid="{00000000-0005-0000-0000-0000DA240000}"/>
    <cellStyle name="R_Mark-up_P08_Main Civil May 09 r2_PC Master Report" xfId="9448" xr:uid="{00000000-0005-0000-0000-0000DB240000}"/>
    <cellStyle name="R_Mark-up_P08_Main Civil May 09 r2_Proposed Overall Monthly Cost Report - End March 2010" xfId="9449" xr:uid="{00000000-0005-0000-0000-0000DC240000}"/>
    <cellStyle name="R_Mark-up_P10_Enabling_Civils_02_June_09_Rev1" xfId="9450" xr:uid="{00000000-0005-0000-0000-0000DD240000}"/>
    <cellStyle name="R_Mark-up_P10_Enabling_Civils_02_June_09_Rev1_PC Master Report" xfId="9451" xr:uid="{00000000-0005-0000-0000-0000DE240000}"/>
    <cellStyle name="R_Mark-up_P10_Enabling_Civils_02_June_09_Rev1_Proposed Overall Monthly Cost Report - End March 2010" xfId="9452" xr:uid="{00000000-0005-0000-0000-0000DF240000}"/>
    <cellStyle name="R_Mark-up_P10_Enabling_Civils_02_May_09_final" xfId="9453" xr:uid="{00000000-0005-0000-0000-0000E0240000}"/>
    <cellStyle name="R_Mark-up_P10_Enabling_Civils_02_May_09_final_PC Master Report" xfId="9454" xr:uid="{00000000-0005-0000-0000-0000E1240000}"/>
    <cellStyle name="R_Mark-up_P10_Enabling_Civils_02_May_09_final_Proposed Overall Monthly Cost Report - End March 2010" xfId="9455" xr:uid="{00000000-0005-0000-0000-0000E2240000}"/>
    <cellStyle name="R_Mark-up_PC Master Report" xfId="9456" xr:uid="{00000000-0005-0000-0000-0000E3240000}"/>
    <cellStyle name="R_Mark-up_PC Master Report Feb09 Rev1 HL (version 1)" xfId="9457" xr:uid="{00000000-0005-0000-0000-0000E4240000}"/>
    <cellStyle name="R_Mark-up_Proposed Overall Monthly Cost Report - End March 2010" xfId="9458" xr:uid="{00000000-0005-0000-0000-0000E5240000}"/>
    <cellStyle name="R_Mark-up_RC EXECUTIVE SUMMARY END Jan 2010. (version 2)" xfId="9459" xr:uid="{00000000-0005-0000-0000-0000E6240000}"/>
    <cellStyle name="R_Mark-up_RC EXECUTIVE SUMMARY END JULY 2009." xfId="9460" xr:uid="{00000000-0005-0000-0000-0000E7240000}"/>
    <cellStyle name="R_Mark-up_RC EXECUTIVE SUMMARY END JULY 2009._1" xfId="9461" xr:uid="{00000000-0005-0000-0000-0000E8240000}"/>
    <cellStyle name="R_Mark-up_RC EXECUTIVE SUMMARY END JULY 2009._1_Proposed Overall Monthly Cost Report - End March 2010" xfId="9462" xr:uid="{00000000-0005-0000-0000-0000E9240000}"/>
    <cellStyle name="R_Mark-up_RC EXECUTIVE SUMMARY END JULY 2009._PC Master Report" xfId="9463" xr:uid="{00000000-0005-0000-0000-0000EA240000}"/>
    <cellStyle name="R_Mark-up_RC EXECUTIVE SUMMARY END JULY 2009._Proposed Overall Monthly Cost Report - End March 2010" xfId="9464" xr:uid="{00000000-0005-0000-0000-0000EB240000}"/>
    <cellStyle name="R_Mark-up_RC EXECUTIVE SUMMARY END SEP 2009." xfId="9465" xr:uid="{00000000-0005-0000-0000-0000EC240000}"/>
    <cellStyle name="R_Mark-up_Risk Register Master" xfId="9466" xr:uid="{00000000-0005-0000-0000-0000ED240000}"/>
    <cellStyle name="R_Mark-up_Risk Register Master_Copy of MEDUPI Claim Register- (M-Drive)" xfId="9467" xr:uid="{00000000-0005-0000-0000-0000EE240000}"/>
    <cellStyle name="R_Mark-up_Risk Register Master_October Claims Report (downloaded_06112009)" xfId="9468" xr:uid="{00000000-0005-0000-0000-0000EF240000}"/>
    <cellStyle name="R_Mark-up_Risk Register Master_PC Master Report" xfId="9469" xr:uid="{00000000-0005-0000-0000-0000F0240000}"/>
    <cellStyle name="R_Mark-up_Risk Register Master_Proposed Overall Monthly Cost Report - End March 2010" xfId="9470" xr:uid="{00000000-0005-0000-0000-0000F1240000}"/>
    <cellStyle name="R_Mark-up_Support Consolidation" xfId="9471" xr:uid="{00000000-0005-0000-0000-0000F2240000}"/>
    <cellStyle name="R_Mark-up_Trend Register Master" xfId="9472" xr:uid="{00000000-0005-0000-0000-0000F3240000}"/>
    <cellStyle name="R_Mark-up_Trend Register Master_Copy of MEDUPI Claim Register- (M-Drive)" xfId="9473" xr:uid="{00000000-0005-0000-0000-0000F4240000}"/>
    <cellStyle name="R_Mark-up_Trend Register Master_October Claims Report (downloaded_06112009)" xfId="9474" xr:uid="{00000000-0005-0000-0000-0000F5240000}"/>
    <cellStyle name="R_Mark-up_Trend Register Master_PC Master Report" xfId="9475" xr:uid="{00000000-0005-0000-0000-0000F6240000}"/>
    <cellStyle name="R_Mark-up_Trend Register Master_Proposed Overall Monthly Cost Report - End March 2010" xfId="9476" xr:uid="{00000000-0005-0000-0000-0000F7240000}"/>
    <cellStyle name="R_ncw20090925 Extn Komati Time &amp; Cost" xfId="9477" xr:uid="{00000000-0005-0000-0000-0000F8240000}"/>
    <cellStyle name="R_October Claims Report (downloaded_06112009)" xfId="9478" xr:uid="{00000000-0005-0000-0000-0000F9240000}"/>
    <cellStyle name="R_P02_Boiler Package_Contract Control Logs May 2009(1)" xfId="9479" xr:uid="{00000000-0005-0000-0000-0000FA240000}"/>
    <cellStyle name="R_P02_Boiler Package_Contract Control Logs May 2009(1)_PC Master Report" xfId="9480" xr:uid="{00000000-0005-0000-0000-0000FB240000}"/>
    <cellStyle name="R_P02_Boiler Package_Contract Control Logs May 2009(1)_Proposed Overall Monthly Cost Report - End March 2010" xfId="9481" xr:uid="{00000000-0005-0000-0000-0000FC240000}"/>
    <cellStyle name="R_P03_Turbine_Mayl_09_User_Contract_Logs rev 2" xfId="9482" xr:uid="{00000000-0005-0000-0000-0000FD240000}"/>
    <cellStyle name="R_P03_Turbine_Mayl_09_User_Contract_Logs rev 2_PC Master Report" xfId="9483" xr:uid="{00000000-0005-0000-0000-0000FE240000}"/>
    <cellStyle name="R_P03_Turbine_Mayl_09_User_Contract_Logs rev 2_Proposed Overall Monthly Cost Report - End March 2010" xfId="9484" xr:uid="{00000000-0005-0000-0000-0000FF240000}"/>
    <cellStyle name="R_P04_LP_Services_26_October_09_Rev1_Master(Draft)" xfId="9485" xr:uid="{00000000-0005-0000-0000-000000250000}"/>
    <cellStyle name="R_P06_Water_Treatment_28_May_09_Rev0_Master(Draft)" xfId="9486" xr:uid="{00000000-0005-0000-0000-000001250000}"/>
    <cellStyle name="R_P06_Water_Treatment_28_May_09_Rev0_Master(Draft)_PC Master Report" xfId="9487" xr:uid="{00000000-0005-0000-0000-000002250000}"/>
    <cellStyle name="R_P06_Water_Treatment_28_May_09_Rev0_Master(Draft)_Proposed Overall Monthly Cost Report - End March 2010" xfId="9488" xr:uid="{00000000-0005-0000-0000-000003250000}"/>
    <cellStyle name="R_P06_Water_Treatment_29_June_09_Rev0_Master(Draft)" xfId="9489" xr:uid="{00000000-0005-0000-0000-000004250000}"/>
    <cellStyle name="R_P06_Water_Treatment_29_June_09_Rev0_Master(Draft)_PC Master Report" xfId="9490" xr:uid="{00000000-0005-0000-0000-000005250000}"/>
    <cellStyle name="R_P06_Water_Treatment_29_June_09_Rev0_Master(Draft)_Proposed Overall Monthly Cost Report - End March 2010" xfId="9491" xr:uid="{00000000-0005-0000-0000-000006250000}"/>
    <cellStyle name="R_P08_Main Civil May 09 r2" xfId="9492" xr:uid="{00000000-0005-0000-0000-000007250000}"/>
    <cellStyle name="R_P08_Main Civil May 09 r2_PC Master Report" xfId="9493" xr:uid="{00000000-0005-0000-0000-000008250000}"/>
    <cellStyle name="R_P08_Main Civil May 09 r2_Proposed Overall Monthly Cost Report - End March 2010" xfId="9494" xr:uid="{00000000-0005-0000-0000-000009250000}"/>
    <cellStyle name="R_P10_Enabling_Civils_02_June_09_Rev1" xfId="9495" xr:uid="{00000000-0005-0000-0000-00000A250000}"/>
    <cellStyle name="R_P10_Enabling_Civils_02_June_09_Rev1_PC Master Report" xfId="9496" xr:uid="{00000000-0005-0000-0000-00000B250000}"/>
    <cellStyle name="R_P10_Enabling_Civils_02_June_09_Rev1_Proposed Overall Monthly Cost Report - End March 2010" xfId="9497" xr:uid="{00000000-0005-0000-0000-00000C250000}"/>
    <cellStyle name="R_P10_Enabling_Civils_02_May_09_final" xfId="9498" xr:uid="{00000000-0005-0000-0000-00000D250000}"/>
    <cellStyle name="R_P10_Enabling_Civils_02_May_09_final_PC Master Report" xfId="9499" xr:uid="{00000000-0005-0000-0000-00000E250000}"/>
    <cellStyle name="R_P10_Enabling_Civils_02_May_09_final_Proposed Overall Monthly Cost Report - End March 2010" xfId="9500" xr:uid="{00000000-0005-0000-0000-00000F250000}"/>
    <cellStyle name="R_PC Master Report" xfId="9501" xr:uid="{00000000-0005-0000-0000-000010250000}"/>
    <cellStyle name="R_PC Master Report Feb09 Rev1 HL (version 1)" xfId="9502" xr:uid="{00000000-0005-0000-0000-000011250000}"/>
    <cellStyle name="R_PRICE SCHEDULES" xfId="9503" xr:uid="{00000000-0005-0000-0000-000012250000}"/>
    <cellStyle name="R_PRICE SCHEDULES_20080925 ice services Assessment Task order No 4" xfId="9504" xr:uid="{00000000-0005-0000-0000-000013250000}"/>
    <cellStyle name="R_PRICE SCHEDULES_20080925 ice services Assessment Task order No 4_20110725chk1 DGR ice Timesheet data - July 2011" xfId="9505" xr:uid="{00000000-0005-0000-0000-000014250000}"/>
    <cellStyle name="R_PRICE SCHEDULES_20090225rev &amp; 20090425 Task Order 25&amp;26 ice services assessments" xfId="9506" xr:uid="{00000000-0005-0000-0000-000015250000}"/>
    <cellStyle name="R_PRICE SCHEDULES_20090315 CED Project support_update" xfId="9507" xr:uid="{00000000-0005-0000-0000-000016250000}"/>
    <cellStyle name="R_PRICE SCHEDULES_20090315 CED Project support_update_20090225rev &amp; 20090425 Task Order 25&amp;26 ice services assessments" xfId="9508" xr:uid="{00000000-0005-0000-0000-000017250000}"/>
    <cellStyle name="R_PRICE SCHEDULES_20090315 CED Project support_update_20090225rev &amp; 20090425 Task Order 25&amp;26 ice services assessments_20110725chk1 DGR ice Timesheet data - July 2011" xfId="9509" xr:uid="{00000000-0005-0000-0000-000018250000}"/>
    <cellStyle name="R_PRICE SCHEDULES_20090315 CED Project support_update_20091025 Task Order 24 ice services assessment" xfId="9510" xr:uid="{00000000-0005-0000-0000-000019250000}"/>
    <cellStyle name="R_PRICE SCHEDULES_20090315 CED Project support_update_20091025 Task Order 25 ice services assessment" xfId="9511" xr:uid="{00000000-0005-0000-0000-00001A250000}"/>
    <cellStyle name="R_PRICE SCHEDULES_20090315 CED Project support_update_20091025 Task Order 25&amp;26 ice services assessment" xfId="9512" xr:uid="{00000000-0005-0000-0000-00001B250000}"/>
    <cellStyle name="R_PRICE SCHEDULES_20090315 CED Project support_update_20091025 Task Order 26 ice services assessment" xfId="9513" xr:uid="{00000000-0005-0000-0000-00001C250000}"/>
    <cellStyle name="R_PRICE SCHEDULES_20090315 CED Project support_update_20091025 Task Order 28 ice services assessment Mercury SS" xfId="9514" xr:uid="{00000000-0005-0000-0000-00001D250000}"/>
    <cellStyle name="R_PRICE SCHEDULES_20090315 CED Project support_update_20091025 Task Order 29 ice services assessment" xfId="9515" xr:uid="{00000000-0005-0000-0000-00001E250000}"/>
    <cellStyle name="R_PRICE SCHEDULES_20090315 CED Project support_update_20091025 Task Order 31 ice services assessment" xfId="9516" xr:uid="{00000000-0005-0000-0000-00001F250000}"/>
    <cellStyle name="R_PRICE SCHEDULES_20090315 CED Project support_update_20091025 Task Order 33 ice services assessment" xfId="9517" xr:uid="{00000000-0005-0000-0000-000020250000}"/>
    <cellStyle name="R_PRICE SCHEDULES_20090315 CED Project support_update_20091025 Task Order 34 ice services assessment" xfId="9518" xr:uid="{00000000-0005-0000-0000-000021250000}"/>
    <cellStyle name="R_PRICE SCHEDULES_20090315 CED Project support_update_20091025 Task Order 35 ice services assessment" xfId="9519" xr:uid="{00000000-0005-0000-0000-000022250000}"/>
    <cellStyle name="R_PRICE SCHEDULES_20090315 CED Project support_update_20091025 Task Order 36 ice services assessment" xfId="9520" xr:uid="{00000000-0005-0000-0000-000023250000}"/>
    <cellStyle name="R_PRICE SCHEDULES_20090315 CED Project support_update_20091025 Task Order 37 ice services assessment" xfId="9521" xr:uid="{00000000-0005-0000-0000-000024250000}"/>
    <cellStyle name="R_PRICE SCHEDULES_20090315 CED Project support_update_20091025 Task Order 37 Revised split ice services assessment" xfId="9522" xr:uid="{00000000-0005-0000-0000-000025250000}"/>
    <cellStyle name="R_PRICE SCHEDULES_20090315 CED Project support_update_20091025 Task Order 39 ice services assessment" xfId="9523" xr:uid="{00000000-0005-0000-0000-000026250000}"/>
    <cellStyle name="R_PRICE SCHEDULES_20090315 CED Project support_update_20091025 Task Order 40 ice services assessment" xfId="9524" xr:uid="{00000000-0005-0000-0000-000027250000}"/>
    <cellStyle name="R_PRICE SCHEDULES_20090315 CED Project support_update_20091025 Task Order 41 ice services assessment &amp; invoice" xfId="9525" xr:uid="{00000000-0005-0000-0000-000028250000}"/>
    <cellStyle name="R_PRICE SCHEDULES_20090315 CED Project support_update_20091025 Task Order 42 ice services assessment" xfId="9526" xr:uid="{00000000-0005-0000-0000-000029250000}"/>
    <cellStyle name="R_PRICE SCHEDULES_20090315 CED Project support_update_20091025 Task Order 43 ice services assessment" xfId="9527" xr:uid="{00000000-0005-0000-0000-00002A250000}"/>
    <cellStyle name="R_PRICE SCHEDULES_20090315 CED Project support_update_20091025 Task Order 44 ice services assessment" xfId="9528" xr:uid="{00000000-0005-0000-0000-00002B250000}"/>
    <cellStyle name="R_PRICE SCHEDULES_20090315 CED Project support_update_20091025Rev Task Order 26 ice services assessment" xfId="9529" xr:uid="{00000000-0005-0000-0000-00002C250000}"/>
    <cellStyle name="R_PRICE SCHEDULES_20090315 CED Project support_update_200911 chk Task 41 Kusile Silos forecast" xfId="9530" xr:uid="{00000000-0005-0000-0000-00002D250000}"/>
    <cellStyle name="R_PRICE SCHEDULES_20090315 CED Project support_update_200911 Task Order 46 ice services Forecast" xfId="9531" xr:uid="{00000000-0005-0000-0000-00002E250000}"/>
    <cellStyle name="R_PRICE SCHEDULES_20090315 CED Project support_update_20091103 CED Project support services" xfId="9532" xr:uid="{00000000-0005-0000-0000-00002F250000}"/>
    <cellStyle name="R_PRICE SCHEDULES_20090315 CED Project support_update_20091104 CED Project support services" xfId="9533" xr:uid="{00000000-0005-0000-0000-000030250000}"/>
    <cellStyle name="R_PRICE SCHEDULES_20090315 CED Project support_update_20091105 CED Project support services" xfId="9534" xr:uid="{00000000-0005-0000-0000-000031250000}"/>
    <cellStyle name="R_PRICE SCHEDULES_20090315 CED Project support_update_20091125 Coal &amp; Ash Task Orders ice services invoice" xfId="9535" xr:uid="{00000000-0005-0000-0000-000032250000}"/>
    <cellStyle name="R_PRICE SCHEDULES_20090315 CED Project support_update_20091125 Task Medupi Electrical ice services invoice" xfId="9536" xr:uid="{00000000-0005-0000-0000-000033250000}"/>
    <cellStyle name="R_PRICE SCHEDULES_20090315 CED Project support_update_20091125 Task order 02 ice services assessment" xfId="9537" xr:uid="{00000000-0005-0000-0000-000034250000}"/>
    <cellStyle name="R_PRICE SCHEDULES_20090315 CED Project support_update_20091125 Task Order 31 ice services assessment &amp; invoice" xfId="9538" xr:uid="{00000000-0005-0000-0000-000035250000}"/>
    <cellStyle name="R_PRICE SCHEDULES_20090315 CED Project support_update_20091125 Task Order 32 ice services assessment" xfId="9539" xr:uid="{00000000-0005-0000-0000-000036250000}"/>
    <cellStyle name="R_PRICE SCHEDULES_20090315 CED Project support_update_20091125 Task Order 47 ice services assessment" xfId="9540" xr:uid="{00000000-0005-0000-0000-000037250000}"/>
    <cellStyle name="R_PRICE SCHEDULES_20090315 CED Project support_update_20091208 CED Project support services_nic003" xfId="9541" xr:uid="{00000000-0005-0000-0000-000038250000}"/>
    <cellStyle name="R_PRICE SCHEDULES_20090315 CED Project support_update_20091211 Task 51 Forecast ice services" xfId="9542" xr:uid="{00000000-0005-0000-0000-000039250000}"/>
    <cellStyle name="R_PRICE SCHEDULES_20090315 CED Project support_update_20091225 Task order 04 ice services assessment &amp; invoice" xfId="9543" xr:uid="{00000000-0005-0000-0000-00003A250000}"/>
    <cellStyle name="R_PRICE SCHEDULES_20090315 CED Project support_update_20091225 Task Order 20 ice services assessment &amp; invoice" xfId="9544" xr:uid="{00000000-0005-0000-0000-00003B250000}"/>
    <cellStyle name="R_PRICE SCHEDULES_20090315 CED Project support_update_20091225 Task order 46 assessment &amp; invoice" xfId="9545" xr:uid="{00000000-0005-0000-0000-00003C250000}"/>
    <cellStyle name="R_PRICE SCHEDULES_20090315 CED Project support_update_20091230rev1 CED Project support services" xfId="9546" xr:uid="{00000000-0005-0000-0000-00003D250000}"/>
    <cellStyle name="R_PRICE SCHEDULES_20090315 CED Project support_update_20100125 Coal &amp; Ash Task Orders ice services invoice" xfId="9547" xr:uid="{00000000-0005-0000-0000-00003E250000}"/>
    <cellStyle name="R_PRICE SCHEDULES_20090315 CED Project support_update_20100125 Task 51 Hrs to date ice services" xfId="9548" xr:uid="{00000000-0005-0000-0000-00003F250000}"/>
    <cellStyle name="R_PRICE SCHEDULES_20090315 CED Project support_update_20100125 Task Medupi Electrical ice services invoice" xfId="9549" xr:uid="{00000000-0005-0000-0000-000040250000}"/>
    <cellStyle name="R_PRICE SCHEDULES_20090315 CED Project support_update_20100125 Task order 02 ice services assessment" xfId="9550" xr:uid="{00000000-0005-0000-0000-000041250000}"/>
    <cellStyle name="R_PRICE SCHEDULES_20090315 CED Project support_update_20100125 Task Order 20 ice services assessment &amp; invoice" xfId="9551" xr:uid="{00000000-0005-0000-0000-000042250000}"/>
    <cellStyle name="R_PRICE SCHEDULES_20090315 CED Project support_update_20100125 Task Order 45 ice services assessment" xfId="9552" xr:uid="{00000000-0005-0000-0000-000043250000}"/>
    <cellStyle name="R_PRICE SCHEDULES_20090315 CED Project support_update_20100125 Task Order 51 ice services assessment &amp; invoice" xfId="9553" xr:uid="{00000000-0005-0000-0000-000044250000}"/>
    <cellStyle name="R_PRICE SCHEDULES_20090315 CED Project support_update_20100225 Task order 04 ice services assessment &amp; invoice" xfId="9554" xr:uid="{00000000-0005-0000-0000-000045250000}"/>
    <cellStyle name="R_PRICE SCHEDULES_20090315 CED Project support_update_20100304 CED Project support services" xfId="9555" xr:uid="{00000000-0005-0000-0000-000046250000}"/>
    <cellStyle name="R_PRICE SCHEDULES_20090315 CED Project support_update_20100304rev1 CED Project support services" xfId="9556" xr:uid="{00000000-0005-0000-0000-000047250000}"/>
    <cellStyle name="R_PRICE SCHEDULES_20090315 CED Project support_update_20100325 Task 51 Hrs to date ice services" xfId="9557" xr:uid="{00000000-0005-0000-0000-000048250000}"/>
    <cellStyle name="R_PRICE SCHEDULES_20090315 CED Project support_update_20100325 Task Medupi Electrical ice services invoice" xfId="9558" xr:uid="{00000000-0005-0000-0000-000049250000}"/>
    <cellStyle name="R_PRICE SCHEDULES_20090315 CED Project support_update_20100325 Task order 02 ice services assessment &amp; invoice" xfId="9559" xr:uid="{00000000-0005-0000-0000-00004A250000}"/>
    <cellStyle name="R_PRICE SCHEDULES_20090315 CED Project support_update_20100325 Task Order 20 ice services assessment &amp; invoice" xfId="9560" xr:uid="{00000000-0005-0000-0000-00004B250000}"/>
    <cellStyle name="R_PRICE SCHEDULES_20090315 CED Project support_update_20100329 Updated Task 53 Gen Transf Forecast ice services" xfId="9561" xr:uid="{00000000-0005-0000-0000-00004C250000}"/>
    <cellStyle name="R_PRICE SCHEDULES_20090315 CED Project support_update_20100425 ice services Task No 0012 FGD assessment &amp; invoice" xfId="9562" xr:uid="{00000000-0005-0000-0000-00004D250000}"/>
    <cellStyle name="R_PRICE SCHEDULES_20090315 CED Project support_update_20100425 Task 52 Cabling assessment &amp; invoice ice services" xfId="9563" xr:uid="{00000000-0005-0000-0000-00004E250000}"/>
    <cellStyle name="R_PRICE SCHEDULES_20090315 CED Project support_update_20100425 Task order 04 ice services assessment &amp; invoice" xfId="9564" xr:uid="{00000000-0005-0000-0000-00004F250000}"/>
    <cellStyle name="R_PRICE SCHEDULES_20090315 CED Project support_update_20100425 Task Order 29 ice services assessment &amp; invoice" xfId="9565" xr:uid="{00000000-0005-0000-0000-000050250000}"/>
    <cellStyle name="R_PRICE SCHEDULES_20090315 CED Project support_update_20100425 Task Order 51 ice services assessment &amp; invoice" xfId="9566" xr:uid="{00000000-0005-0000-0000-000051250000}"/>
    <cellStyle name="R_PRICE SCHEDULES_20090315 CED Project support_update_20100425 Task Order 55 ice services assessment &amp; invoice" xfId="9567" xr:uid="{00000000-0005-0000-0000-000052250000}"/>
    <cellStyle name="R_PRICE SCHEDULES_20090315 CED Project support_update_20100425 Task Order 56 ice services assessment &amp; invoice" xfId="9568" xr:uid="{00000000-0005-0000-0000-000053250000}"/>
    <cellStyle name="R_PRICE SCHEDULES_20090315 CED Project support_update_20100429 CED Project support Timesheet current" xfId="9569" xr:uid="{00000000-0005-0000-0000-000054250000}"/>
    <cellStyle name="R_PRICE SCHEDULES_20090315 CED Project support_update_20100525 ice services Task No 0012 FGD assessment" xfId="9570" xr:uid="{00000000-0005-0000-0000-000055250000}"/>
    <cellStyle name="R_PRICE SCHEDULES_20090315 CED Project support_update_20100525 Task order 04 ice services assessment &amp; invoice" xfId="9571" xr:uid="{00000000-0005-0000-0000-000056250000}"/>
    <cellStyle name="R_PRICE SCHEDULES_20090315 CED Project support_update_20100613 Task Order 34 ice services assessment &amp; invoice" xfId="9572" xr:uid="{00000000-0005-0000-0000-000057250000}"/>
    <cellStyle name="R_PRICE SCHEDULES_20090315 CED Project support_update_20100625 ice services Electrical &amp; C&amp;I assessment" xfId="9573" xr:uid="{00000000-0005-0000-0000-000058250000}"/>
    <cellStyle name="R_PRICE SCHEDULES_20090315 CED Project support_update_20100625 ice services Task No 0012 FGD assessment" xfId="9574" xr:uid="{00000000-0005-0000-0000-000059250000}"/>
    <cellStyle name="R_PRICE SCHEDULES_20090315 CED Project support_update_20100625 Task order 04 ice services assessment &amp; invoice" xfId="9575" xr:uid="{00000000-0005-0000-0000-00005A250000}"/>
    <cellStyle name="R_PRICE SCHEDULES_20090315 CED Project support_update_20100625 Turbine Summary weekly Timesheets" xfId="9576" xr:uid="{00000000-0005-0000-0000-00005B250000}"/>
    <cellStyle name="R_PRICE SCHEDULES_20090315 CED Project support_update_20100725 Task order 04 ice services assessment &amp; invoice" xfId="9577" xr:uid="{00000000-0005-0000-0000-00005C250000}"/>
    <cellStyle name="R_PRICE SCHEDULES_20090315 CED Project support_update_20100803 Task order 02 Turbine ice services assessment dvw" xfId="9578" xr:uid="{00000000-0005-0000-0000-00005D250000}"/>
    <cellStyle name="R_PRICE SCHEDULES_20090315 CED Project support_update_20100820 iWeNhle Consolidated Invoices" xfId="9579" xr:uid="{00000000-0005-0000-0000-00005E250000}"/>
    <cellStyle name="R_PRICE SCHEDULES_20090315 CED Project support_update_20100820 iWeNhle Consolidated Invoices_20110725chk1 DGR ice Timesheet data - July 2011" xfId="9580" xr:uid="{00000000-0005-0000-0000-00005F250000}"/>
    <cellStyle name="R_PRICE SCHEDULES_20090315 CED Project support_update_20100825 Task Order 13 ice services assessment" xfId="9581" xr:uid="{00000000-0005-0000-0000-000060250000}"/>
    <cellStyle name="R_PRICE SCHEDULES_20090315 CED Project support_update_20100902 Task order 02 Turbine ice services Ass &amp; Inv" xfId="9582" xr:uid="{00000000-0005-0000-0000-000061250000}"/>
    <cellStyle name="R_PRICE SCHEDULES_20090315 CED Project support_update_20100913 ice services Task No 0012 FGD assessment" xfId="9583" xr:uid="{00000000-0005-0000-0000-000062250000}"/>
    <cellStyle name="R_PRICE SCHEDULES_20090315 CED Project support_update_20100913 Task order 04 ice services assessment &amp; invoice" xfId="9584" xr:uid="{00000000-0005-0000-0000-000063250000}"/>
    <cellStyle name="R_PRICE SCHEDULES_20090315 CED Project support_update_20100925 ice services Medupi Electrical C&amp;I assessment" xfId="9585" xr:uid="{00000000-0005-0000-0000-000064250000}"/>
    <cellStyle name="R_PRICE SCHEDULES_20090315 CED Project support_update_20101008 Task 53 Generation ice services assessment &amp; invoice" xfId="9586" xr:uid="{00000000-0005-0000-0000-000065250000}"/>
    <cellStyle name="R_PRICE SCHEDULES_20090315 CED Project support_update_20101008 Task order 04 ice services assessment &amp; invoice (1)" xfId="9587" xr:uid="{00000000-0005-0000-0000-000066250000}"/>
    <cellStyle name="R_PRICE SCHEDULES_20090315 CED Project support_update_20101011 update ice services Task No 0012 FGD assessments &amp; invoices" xfId="9588" xr:uid="{00000000-0005-0000-0000-000067250000}"/>
    <cellStyle name="R_PRICE SCHEDULES_20090315 CED Project support_update_20101024 25Sep2010 Assess &amp; Inv Task order 02 Turbine ice services" xfId="9589" xr:uid="{00000000-0005-0000-0000-000068250000}"/>
    <cellStyle name="R_PRICE SCHEDULES_20090315 CED Project support_update_20101025 Assessment ice services Task No 0012 FGD &amp; invoice" xfId="9590" xr:uid="{00000000-0005-0000-0000-000069250000}"/>
    <cellStyle name="R_PRICE SCHEDULES_20090315 CED Project support_update_20101025 ice services assessment Task 52 Cabling &amp; invoice" xfId="9591" xr:uid="{00000000-0005-0000-0000-00006A250000}"/>
    <cellStyle name="R_PRICE SCHEDULES_20090315 CED Project support_update_20101025 ice services Medupi Electrical C&amp;I assessment &amp; invoice" xfId="9592" xr:uid="{00000000-0005-0000-0000-00006B250000}"/>
    <cellStyle name="R_PRICE SCHEDULES_20090315 CED Project support_update_20101025 Task Order 13 ice services assessment" xfId="9593" xr:uid="{00000000-0005-0000-0000-00006C250000}"/>
    <cellStyle name="R_PRICE SCHEDULES_20090315 CED Project support_update_20101029 Task order 04 ice services assessment &amp; invoice" xfId="9594" xr:uid="{00000000-0005-0000-0000-00006D250000}"/>
    <cellStyle name="R_PRICE SCHEDULES_20090315 CED Project support_update_20101109 Task 0064 Terr undergrd ice services" xfId="9595" xr:uid="{00000000-0005-0000-0000-00006E250000}"/>
    <cellStyle name="R_PRICE SCHEDULES_20090315 CED Project support_update_20101116 From 1550  iWeNhle Consolidated Invoices" xfId="9596" xr:uid="{00000000-0005-0000-0000-00006F250000}"/>
    <cellStyle name="R_PRICE SCHEDULES_20090315 CED Project support_update_20101116 From 1550  iWeNhle Consolidated Invoices_20110725chk1 DGR ice Timesheet data - July 2011" xfId="9597" xr:uid="{00000000-0005-0000-0000-000070250000}"/>
    <cellStyle name="R_PRICE SCHEDULES_20090315 CED Project support_update_2010825 Assessment &amp; invoice Task 0063 BoP ice services" xfId="9598" xr:uid="{00000000-0005-0000-0000-000071250000}"/>
    <cellStyle name="R_PRICE SCHEDULES_20090315 CED Project support_update_Agreed Final Hours" xfId="9599" xr:uid="{00000000-0005-0000-0000-000072250000}"/>
    <cellStyle name="R_PRICE SCHEDULES_20090315 CED Project support_update_CHECK 20091116JvD Updated Kusile Coal &amp; Ash allocation of hrs" xfId="9600" xr:uid="{00000000-0005-0000-0000-000073250000}"/>
    <cellStyle name="R_PRICE SCHEDULES_20090317 CED Project support_update" xfId="9601" xr:uid="{00000000-0005-0000-0000-000074250000}"/>
    <cellStyle name="R_PRICE SCHEDULES_20090425 Napo CHECK Kusile task orders 25  26" xfId="9602" xr:uid="{00000000-0005-0000-0000-000075250000}"/>
    <cellStyle name="R_PRICE SCHEDULES_20090425 Napo CHECK Kusile task orders 25  26_20110725chk1 DGR ice Timesheet data - July 2011" xfId="9603" xr:uid="{00000000-0005-0000-0000-000076250000}"/>
    <cellStyle name="R_PRICE SCHEDULES_20090425 Task order 03 ice services assessment" xfId="9604" xr:uid="{00000000-0005-0000-0000-000077250000}"/>
    <cellStyle name="R_PRICE SCHEDULES_20090425 Task order 04 ice services assessment" xfId="9605" xr:uid="{00000000-0005-0000-0000-000078250000}"/>
    <cellStyle name="R_PRICE SCHEDULES_20090425 Task Order 31 ice services assessment" xfId="9606" xr:uid="{00000000-0005-0000-0000-000079250000}"/>
    <cellStyle name="R_PRICE SCHEDULES_20090522 CED Project support services" xfId="9607" xr:uid="{00000000-0005-0000-0000-00007A250000}"/>
    <cellStyle name="R_PRICE SCHEDULES_20090522 CED Project support services_20110725chk1 DGR ice Timesheet data - July 2011" xfId="9608" xr:uid="{00000000-0005-0000-0000-00007B250000}"/>
    <cellStyle name="R_PRICE SCHEDULES_20090630 Extn Komati Time &amp; Cost" xfId="9609" xr:uid="{00000000-0005-0000-0000-00007C250000}"/>
    <cellStyle name="R_PRICE SCHEDULES_20090715 Extn Komati Time &amp; Cost" xfId="9610" xr:uid="{00000000-0005-0000-0000-00007D250000}"/>
    <cellStyle name="R_PRICE SCHEDULES_20090725 Task order 02 ice services assessment" xfId="9611" xr:uid="{00000000-0005-0000-0000-00007E250000}"/>
    <cellStyle name="R_PRICE SCHEDULES_20090725 Task order 03 ice services assessment" xfId="9612" xr:uid="{00000000-0005-0000-0000-00007F250000}"/>
    <cellStyle name="R_PRICE SCHEDULES_20090725 Task order 04 ice services assessment" xfId="9613" xr:uid="{00000000-0005-0000-0000-000080250000}"/>
    <cellStyle name="R_PRICE SCHEDULES_20090725 Task order 08 ice services assessment" xfId="9614" xr:uid="{00000000-0005-0000-0000-000081250000}"/>
    <cellStyle name="R_PRICE SCHEDULES_20090725 Task Order 09 ice services assessment" xfId="9615" xr:uid="{00000000-0005-0000-0000-000082250000}"/>
    <cellStyle name="R_PRICE SCHEDULES_20090725 Task order 34 ice services assessment" xfId="9616" xr:uid="{00000000-0005-0000-0000-000083250000}"/>
    <cellStyle name="R_PRICE SCHEDULES_20090725rev Extn Komati Time &amp; Cost" xfId="9617" xr:uid="{00000000-0005-0000-0000-000084250000}"/>
    <cellStyle name="R_PRICE SCHEDULES_20090825rev Extn Komati Time &amp; Cost" xfId="9618" xr:uid="{00000000-0005-0000-0000-000085250000}"/>
    <cellStyle name="R_PRICE SCHEDULES_20090907 hour alloc Status Task order Nos 35  36 Diesel Gen  UPS" xfId="9619" xr:uid="{00000000-0005-0000-0000-000086250000}"/>
    <cellStyle name="R_PRICE SCHEDULES_20090907 hour alloc Status Task order Nos 35  36 Diesel Gen  UPS_20110725chk1 DGR ice Timesheet data - July 2011" xfId="9620" xr:uid="{00000000-0005-0000-0000-000087250000}"/>
    <cellStyle name="R_PRICE SCHEDULES_20090908 Extn Komati Time &amp; Cost" xfId="9621" xr:uid="{00000000-0005-0000-0000-000088250000}"/>
    <cellStyle name="R_PRICE SCHEDULES_20090925rev Extn Komati Time &amp; Cost" xfId="9622" xr:uid="{00000000-0005-0000-0000-000089250000}"/>
    <cellStyle name="R_PRICE SCHEDULES_20090925tm Komati Hrs &amp; km ice services" xfId="9623" xr:uid="{00000000-0005-0000-0000-00008A250000}"/>
    <cellStyle name="R_PRICE SCHEDULES_20090925tm Komati Hrs &amp; km ice services_20100225rev Extn Komati Time &amp; Cost" xfId="9624" xr:uid="{00000000-0005-0000-0000-00008B250000}"/>
    <cellStyle name="R_PRICE SCHEDULES_20090925tm Komati Hrs &amp; km ice services_20100225rev1 Extn Komati Time &amp; Cost" xfId="9625" xr:uid="{00000000-0005-0000-0000-00008C250000}"/>
    <cellStyle name="R_PRICE SCHEDULES_20090925tm Komati Hrs &amp; km ice services_20100325 Extn Komati Time &amp; Cost" xfId="9626" xr:uid="{00000000-0005-0000-0000-00008D250000}"/>
    <cellStyle name="R_PRICE SCHEDULES_20090925tm Komati Hrs &amp; km ice services_20100325rev Extn Komati Time &amp; Cost" xfId="9627" xr:uid="{00000000-0005-0000-0000-00008E250000}"/>
    <cellStyle name="R_PRICE SCHEDULES_20090925tm Komati Hrs &amp; km ice services_20100325tm Extn Komati Hours &amp; km" xfId="9628" xr:uid="{00000000-0005-0000-0000-00008F250000}"/>
    <cellStyle name="R_PRICE SCHEDULES_20090925tm Komati Hrs &amp; km ice services_20100423 Extn Komati Time &amp; Cost" xfId="9629" xr:uid="{00000000-0005-0000-0000-000090250000}"/>
    <cellStyle name="R_PRICE SCHEDULES_20090925tm Komati Hrs &amp; km ice services_20100525 Extn Komati Time &amp; Cost" xfId="9630" xr:uid="{00000000-0005-0000-0000-000091250000}"/>
    <cellStyle name="R_PRICE SCHEDULES_20090925tm Komati Hrs &amp; km ice services_20100525cm Komati assessment Hrs &amp; km_2" xfId="9631" xr:uid="{00000000-0005-0000-0000-000092250000}"/>
    <cellStyle name="R_PRICE SCHEDULES_20090925tm Komati Hrs &amp; km ice services_20100625 Extn Komati Time &amp; Cost" xfId="9632" xr:uid="{00000000-0005-0000-0000-000093250000}"/>
    <cellStyle name="R_PRICE SCHEDULES_20090925tm Komati Hrs &amp; km ice services_20100625cm Komati services assessment hrs &amp; km" xfId="9633" xr:uid="{00000000-0005-0000-0000-000094250000}"/>
    <cellStyle name="R_PRICE SCHEDULES_20090925tm Komati Hrs &amp; km ice services_20100721cm Komati Services Hours &amp; km" xfId="9634" xr:uid="{00000000-0005-0000-0000-000095250000}"/>
    <cellStyle name="R_PRICE SCHEDULES_20090925tm Komati Hrs &amp; km ice services_20100721tm Komati Services Hours &amp; km" xfId="9635" xr:uid="{00000000-0005-0000-0000-000096250000}"/>
    <cellStyle name="R_PRICE SCHEDULES_20090925tm Komati Hrs &amp; km ice services_20100725rev2 Extn Komati Time &amp; Cost" xfId="9636" xr:uid="{00000000-0005-0000-0000-000097250000}"/>
    <cellStyle name="R_PRICE SCHEDULES_20090925tm Komati Hrs &amp; km ice services_20100825cm Komati Services Hours &amp; km" xfId="9637" xr:uid="{00000000-0005-0000-0000-000098250000}"/>
    <cellStyle name="R_PRICE SCHEDULES_20090925tm Komati Hrs &amp; km ice services_20100825Rev Extn Komati Time &amp; Cost" xfId="9638" xr:uid="{00000000-0005-0000-0000-000099250000}"/>
    <cellStyle name="R_PRICE SCHEDULES_20090925tm Komati Hrs &amp; km ice services_20100925REV Assessment 4600005911 Komati ice services" xfId="9639" xr:uid="{00000000-0005-0000-0000-00009A250000}"/>
    <cellStyle name="R_PRICE SCHEDULES_20090925tm Komati Hrs &amp; km ice services_20100925REV Assessment 4600005911 Komati ice services_20110725chk1 DGR ice Timesheet data - July 2011" xfId="9640" xr:uid="{00000000-0005-0000-0000-00009B250000}"/>
    <cellStyle name="R_PRICE SCHEDULES_20090925tm Komati Hrs &amp; km ice services_20100928 Extn Komati Time &amp; Cost" xfId="9641" xr:uid="{00000000-0005-0000-0000-00009C250000}"/>
    <cellStyle name="R_PRICE SCHEDULES_20090925tm Komati Hrs &amp; km ice services_20100929rev check ICE daily capture 2010" xfId="9642" xr:uid="{00000000-0005-0000-0000-00009D250000}"/>
    <cellStyle name="R_PRICE SCHEDULES_20090925tm Komati Hrs &amp; km ice services_20101028 ice assessment &amp; invoice Oct2010" xfId="9643" xr:uid="{00000000-0005-0000-0000-00009E250000}"/>
    <cellStyle name="R_PRICE SCHEDULES_20090925tm Komati Hrs &amp; km ice services_2010425cm Extn Komati Hours &amp; km" xfId="9644" xr:uid="{00000000-0005-0000-0000-00009F250000}"/>
    <cellStyle name="R_PRICE SCHEDULES_20090925tm Komati Hrs &amp; km ice services_2010425tm Extn Komati Hours &amp; km" xfId="9645" xr:uid="{00000000-0005-0000-0000-0000A0250000}"/>
    <cellStyle name="R_PRICE SCHEDULES_20090925tm Komati Hrs &amp; km ice services_20110725chk1 DGR ice Timesheet data - July 2011" xfId="9646" xr:uid="{00000000-0005-0000-0000-0000A1250000}"/>
    <cellStyle name="R_PRICE SCHEDULES_20091025 Task order 02 ice services assessment" xfId="9647" xr:uid="{00000000-0005-0000-0000-0000A2250000}"/>
    <cellStyle name="R_PRICE SCHEDULES_20091025 Task order 03 ice services assessment" xfId="9648" xr:uid="{00000000-0005-0000-0000-0000A3250000}"/>
    <cellStyle name="R_PRICE SCHEDULES_20091025 Task order 04 ice services assessment" xfId="9649" xr:uid="{00000000-0005-0000-0000-0000A4250000}"/>
    <cellStyle name="R_PRICE SCHEDULES_20091025 Task order 08 ice services assessment" xfId="9650" xr:uid="{00000000-0005-0000-0000-0000A5250000}"/>
    <cellStyle name="R_PRICE SCHEDULES_20091025 Task Order 09 ice services assessment" xfId="9651" xr:uid="{00000000-0005-0000-0000-0000A6250000}"/>
    <cellStyle name="R_PRICE SCHEDULES_20091025 Task Order 12 ice services assessment" xfId="9652" xr:uid="{00000000-0005-0000-0000-0000A7250000}"/>
    <cellStyle name="R_PRICE SCHEDULES_20091025 Task Order 18 ice services assessment" xfId="9653" xr:uid="{00000000-0005-0000-0000-0000A8250000}"/>
    <cellStyle name="R_PRICE SCHEDULES_20091025 Task Order 20 ice services assessment" xfId="9654" xr:uid="{00000000-0005-0000-0000-0000A9250000}"/>
    <cellStyle name="R_PRICE SCHEDULES_20091025 Task Order 22 ice services assessment" xfId="9655" xr:uid="{00000000-0005-0000-0000-0000AA250000}"/>
    <cellStyle name="R_PRICE SCHEDULES_20091025 Task Order 24 ice services assessment" xfId="9656" xr:uid="{00000000-0005-0000-0000-0000AB250000}"/>
    <cellStyle name="R_PRICE SCHEDULES_20091025 Task Order 25 ice services assessment" xfId="9657" xr:uid="{00000000-0005-0000-0000-0000AC250000}"/>
    <cellStyle name="R_PRICE SCHEDULES_20091025 Task Order 25&amp;26 ice services assessment" xfId="9658" xr:uid="{00000000-0005-0000-0000-0000AD250000}"/>
    <cellStyle name="R_PRICE SCHEDULES_20091025 Task Order 26 ice services assessment" xfId="9659" xr:uid="{00000000-0005-0000-0000-0000AE250000}"/>
    <cellStyle name="R_PRICE SCHEDULES_20091025 Task Order 28 ice services assessment Mercury SS" xfId="9660" xr:uid="{00000000-0005-0000-0000-0000AF250000}"/>
    <cellStyle name="R_PRICE SCHEDULES_20091025 Task Order 29 ice services assessment" xfId="9661" xr:uid="{00000000-0005-0000-0000-0000B0250000}"/>
    <cellStyle name="R_PRICE SCHEDULES_20091025 Task Order 31 ice services assessment" xfId="9662" xr:uid="{00000000-0005-0000-0000-0000B1250000}"/>
    <cellStyle name="R_PRICE SCHEDULES_20091025 Task Order 33 ice services assessment" xfId="9663" xr:uid="{00000000-0005-0000-0000-0000B2250000}"/>
    <cellStyle name="R_PRICE SCHEDULES_20091025 Task Order 34 ice services assessment" xfId="9664" xr:uid="{00000000-0005-0000-0000-0000B3250000}"/>
    <cellStyle name="R_PRICE SCHEDULES_20091025 Task Order 35 ice services assessment" xfId="9665" xr:uid="{00000000-0005-0000-0000-0000B4250000}"/>
    <cellStyle name="R_PRICE SCHEDULES_20091025 Task Order 36 ice services assessment" xfId="9666" xr:uid="{00000000-0005-0000-0000-0000B5250000}"/>
    <cellStyle name="R_PRICE SCHEDULES_20091025 Task Order 37 ice services assessment" xfId="9667" xr:uid="{00000000-0005-0000-0000-0000B6250000}"/>
    <cellStyle name="R_PRICE SCHEDULES_20091025 Task Order 37 Revised split ice services assessment" xfId="9668" xr:uid="{00000000-0005-0000-0000-0000B7250000}"/>
    <cellStyle name="R_PRICE SCHEDULES_20091025 Task Order 39 ice services assessment" xfId="9669" xr:uid="{00000000-0005-0000-0000-0000B8250000}"/>
    <cellStyle name="R_PRICE SCHEDULES_20091025 Task Order 40 ice services assessment" xfId="9670" xr:uid="{00000000-0005-0000-0000-0000B9250000}"/>
    <cellStyle name="R_PRICE SCHEDULES_20091025 Task Order 41 ice services assessment &amp; invoice" xfId="9671" xr:uid="{00000000-0005-0000-0000-0000BA250000}"/>
    <cellStyle name="R_PRICE SCHEDULES_20091025 Task Order 42 ice services assessment" xfId="9672" xr:uid="{00000000-0005-0000-0000-0000BB250000}"/>
    <cellStyle name="R_PRICE SCHEDULES_20091025 Task Order 43 ice services assessment" xfId="9673" xr:uid="{00000000-0005-0000-0000-0000BC250000}"/>
    <cellStyle name="R_PRICE SCHEDULES_20091025 Task Order 44 ice services assessment" xfId="9674" xr:uid="{00000000-0005-0000-0000-0000BD250000}"/>
    <cellStyle name="R_PRICE SCHEDULES_20091025cm Komati Hrs &amp; km ice services" xfId="9675" xr:uid="{00000000-0005-0000-0000-0000BE250000}"/>
    <cellStyle name="R_PRICE SCHEDULES_20091025Rev Task Order 26 ice services assessment" xfId="9676" xr:uid="{00000000-0005-0000-0000-0000BF250000}"/>
    <cellStyle name="R_PRICE SCHEDULES_20091025rev1 Extn Komati Time &amp; Cost" xfId="9677" xr:uid="{00000000-0005-0000-0000-0000C0250000}"/>
    <cellStyle name="R_PRICE SCHEDULES_20091025rev2 Extn Komati Time &amp; Cost" xfId="9678" xr:uid="{00000000-0005-0000-0000-0000C1250000}"/>
    <cellStyle name="R_PRICE SCHEDULES_20091030rev3 CED Project support services" xfId="9679" xr:uid="{00000000-0005-0000-0000-0000C2250000}"/>
    <cellStyle name="R_PRICE SCHEDULES_20091030rev3 CED Project support services_20110725chk1 DGR ice Timesheet data - July 2011" xfId="9680" xr:uid="{00000000-0005-0000-0000-0000C3250000}"/>
    <cellStyle name="R_PRICE SCHEDULES_200911 chk Task 41 Kusile Silos forecast" xfId="9681" xr:uid="{00000000-0005-0000-0000-0000C4250000}"/>
    <cellStyle name="R_PRICE SCHEDULES_200911 chk Task 41 Kusile Silos forecast_20110725chk1 DGR ice Timesheet data - July 2011" xfId="9682" xr:uid="{00000000-0005-0000-0000-0000C5250000}"/>
    <cellStyle name="R_PRICE SCHEDULES_200911 Task Order 46 ice services Forecast" xfId="9683" xr:uid="{00000000-0005-0000-0000-0000C6250000}"/>
    <cellStyle name="R_PRICE SCHEDULES_200911 Task Order 46 ice services Forecast_20110725chk1 DGR ice Timesheet data - July 2011" xfId="9684" xr:uid="{00000000-0005-0000-0000-0000C7250000}"/>
    <cellStyle name="R_PRICE SCHEDULES_20091101rev CED Project support services" xfId="9685" xr:uid="{00000000-0005-0000-0000-0000C8250000}"/>
    <cellStyle name="R_PRICE SCHEDULES_20091101rev CED Project support services_20110725chk1 DGR ice Timesheet data - July 2011" xfId="9686" xr:uid="{00000000-0005-0000-0000-0000C9250000}"/>
    <cellStyle name="R_PRICE SCHEDULES_20091102 CED Project support services" xfId="9687" xr:uid="{00000000-0005-0000-0000-0000CA250000}"/>
    <cellStyle name="R_PRICE SCHEDULES_20091102 CED Project support services_20110725chk1 DGR ice Timesheet data - July 2011" xfId="9688" xr:uid="{00000000-0005-0000-0000-0000CB250000}"/>
    <cellStyle name="R_PRICE SCHEDULES_20091103 CED Project support services" xfId="9689" xr:uid="{00000000-0005-0000-0000-0000CC250000}"/>
    <cellStyle name="R_PRICE SCHEDULES_20091103 CED Project support services_20110725chk1 DGR ice Timesheet data - July 2011" xfId="9690" xr:uid="{00000000-0005-0000-0000-0000CD250000}"/>
    <cellStyle name="R_PRICE SCHEDULES_20091104 CED Project support services" xfId="9691" xr:uid="{00000000-0005-0000-0000-0000CE250000}"/>
    <cellStyle name="R_PRICE SCHEDULES_20091104 CED Project support services_20110725chk1 DGR ice Timesheet data - July 2011" xfId="9692" xr:uid="{00000000-0005-0000-0000-0000CF250000}"/>
    <cellStyle name="R_PRICE SCHEDULES_20091105 CED Project support services" xfId="9693" xr:uid="{00000000-0005-0000-0000-0000D0250000}"/>
    <cellStyle name="R_PRICE SCHEDULES_20091105 CED Project support services_20110725chk1 DGR ice Timesheet data - July 2011" xfId="9694" xr:uid="{00000000-0005-0000-0000-0000D1250000}"/>
    <cellStyle name="R_PRICE SCHEDULES_20091125 Task order 02 ice services assessment" xfId="9695" xr:uid="{00000000-0005-0000-0000-0000D2250000}"/>
    <cellStyle name="R_PRICE SCHEDULES_20091125 Task order 04 ice services assessment" xfId="9696" xr:uid="{00000000-0005-0000-0000-0000D3250000}"/>
    <cellStyle name="R_PRICE SCHEDULES_20091125 Task Order 31 ice services assessment &amp; invoice" xfId="9697" xr:uid="{00000000-0005-0000-0000-0000D4250000}"/>
    <cellStyle name="R_PRICE SCHEDULES_20091125 Task Order 32 ice services assessment" xfId="9698" xr:uid="{00000000-0005-0000-0000-0000D5250000}"/>
    <cellStyle name="R_PRICE SCHEDULES_20091125 Task Order 47 ice services assessment" xfId="9699" xr:uid="{00000000-0005-0000-0000-0000D6250000}"/>
    <cellStyle name="R_PRICE SCHEDULES_20091125cindy Komati Hrs &amp; km ice services" xfId="9700" xr:uid="{00000000-0005-0000-0000-0000D7250000}"/>
    <cellStyle name="R_PRICE SCHEDULES_20091125tm rev Komati Hrs &amp; km ice services" xfId="9701" xr:uid="{00000000-0005-0000-0000-0000D8250000}"/>
    <cellStyle name="R_PRICE SCHEDULES_200911rev Extn Komati Time &amp; Cost" xfId="9702" xr:uid="{00000000-0005-0000-0000-0000D9250000}"/>
    <cellStyle name="R_PRICE SCHEDULES_20091208 CED Project support services_nic003" xfId="9703" xr:uid="{00000000-0005-0000-0000-0000DA250000}"/>
    <cellStyle name="R_PRICE SCHEDULES_20091208 CED Project support services_nic003_20110725chk1 DGR ice Timesheet data - July 2011" xfId="9704" xr:uid="{00000000-0005-0000-0000-0000DB250000}"/>
    <cellStyle name="R_PRICE SCHEDULES_20091209 CED Task order list" xfId="9705" xr:uid="{00000000-0005-0000-0000-0000DC250000}"/>
    <cellStyle name="R_PRICE SCHEDULES_20091209 CED Task order list_20110725chk1 DGR ice Timesheet data - July 2011" xfId="9706" xr:uid="{00000000-0005-0000-0000-0000DD250000}"/>
    <cellStyle name="R_PRICE SCHEDULES_20091211 Task 29 Forecast ice services" xfId="9707" xr:uid="{00000000-0005-0000-0000-0000DE250000}"/>
    <cellStyle name="R_PRICE SCHEDULES_20091211 Task 51 Forecast ice services" xfId="9708" xr:uid="{00000000-0005-0000-0000-0000DF250000}"/>
    <cellStyle name="R_PRICE SCHEDULES_20091214 CED Project support services" xfId="9709" xr:uid="{00000000-0005-0000-0000-0000E0250000}"/>
    <cellStyle name="R_PRICE SCHEDULES_20091214 CED Project support services_20110725chk1 DGR ice Timesheet data - July 2011" xfId="9710" xr:uid="{00000000-0005-0000-0000-0000E1250000}"/>
    <cellStyle name="R_PRICE SCHEDULES_20091225 Task order 04 ice services assessment &amp; invoice" xfId="9711" xr:uid="{00000000-0005-0000-0000-0000E2250000}"/>
    <cellStyle name="R_PRICE SCHEDULES_20091225 Task Order 20 ice services assessment &amp; invoice" xfId="9712" xr:uid="{00000000-0005-0000-0000-0000E3250000}"/>
    <cellStyle name="R_PRICE SCHEDULES_20091225 Task order 46 assessment &amp; invoice" xfId="9713" xr:uid="{00000000-0005-0000-0000-0000E4250000}"/>
    <cellStyle name="R_PRICE SCHEDULES_20091225 Task order 46 assessment &amp; invoice_20110725chk1 DGR ice Timesheet data - July 2011" xfId="9714" xr:uid="{00000000-0005-0000-0000-0000E5250000}"/>
    <cellStyle name="R_PRICE SCHEDULES_20091230 CED Project support services" xfId="9715" xr:uid="{00000000-0005-0000-0000-0000E6250000}"/>
    <cellStyle name="R_PRICE SCHEDULES_20091230 CED Project support services_20110725chk1 DGR ice Timesheet data - July 2011" xfId="9716" xr:uid="{00000000-0005-0000-0000-0000E7250000}"/>
    <cellStyle name="R_PRICE SCHEDULES_20091230rev1 CED Project support services" xfId="9717" xr:uid="{00000000-0005-0000-0000-0000E8250000}"/>
    <cellStyle name="R_PRICE SCHEDULES_20091230rev1 CED Project support services_20110725chk1 DGR ice Timesheet data - July 2011" xfId="9718" xr:uid="{00000000-0005-0000-0000-0000E9250000}"/>
    <cellStyle name="R_PRICE SCHEDULES_20091231 Task 52 Forecast ice services" xfId="9719" xr:uid="{00000000-0005-0000-0000-0000EA250000}"/>
    <cellStyle name="R_PRICE SCHEDULES_200912rev1 Extn Komati Time &amp; Cost" xfId="9720" xr:uid="{00000000-0005-0000-0000-0000EB250000}"/>
    <cellStyle name="R_PRICE SCHEDULES_20100104 CED Project support services" xfId="9721" xr:uid="{00000000-0005-0000-0000-0000EC250000}"/>
    <cellStyle name="R_PRICE SCHEDULES_20100104 CED Project support services_20110725chk1 DGR ice Timesheet data - July 2011" xfId="9722" xr:uid="{00000000-0005-0000-0000-0000ED250000}"/>
    <cellStyle name="R_PRICE SCHEDULES_20100125 Task 51 Hrs to date ice services" xfId="9723" xr:uid="{00000000-0005-0000-0000-0000EE250000}"/>
    <cellStyle name="R_PRICE SCHEDULES_20100125 Task 51 Hrs to date ice services_20110725chk1 DGR ice Timesheet data - July 2011" xfId="9724" xr:uid="{00000000-0005-0000-0000-0000EF250000}"/>
    <cellStyle name="R_PRICE SCHEDULES_20100125 Task order 02 ice assessment hours" xfId="9725" xr:uid="{00000000-0005-0000-0000-0000F0250000}"/>
    <cellStyle name="R_PRICE SCHEDULES_20100125 Task order 02 ice services assessment" xfId="9726" xr:uid="{00000000-0005-0000-0000-0000F1250000}"/>
    <cellStyle name="R_PRICE SCHEDULES_20100125 Task Order 20 ice services assessment &amp; invoice" xfId="9727" xr:uid="{00000000-0005-0000-0000-0000F2250000}"/>
    <cellStyle name="R_PRICE SCHEDULES_20100125 Task Order 45 ice services assessment" xfId="9728" xr:uid="{00000000-0005-0000-0000-0000F3250000}"/>
    <cellStyle name="R_PRICE SCHEDULES_20100125 Task Order 51 ice services assessment &amp; invoice" xfId="9729" xr:uid="{00000000-0005-0000-0000-0000F4250000}"/>
    <cellStyle name="R_PRICE SCHEDULES_20100125cm Komati Hrs &amp; km ice services" xfId="9730" xr:uid="{00000000-0005-0000-0000-0000F5250000}"/>
    <cellStyle name="R_PRICE SCHEDULES_20100125dm Task Order 20 ice services assessment &amp; invoice" xfId="9731" xr:uid="{00000000-0005-0000-0000-0000F6250000}"/>
    <cellStyle name="R_PRICE SCHEDULES_20100125rev Extn Komati Time &amp; Cost" xfId="9732" xr:uid="{00000000-0005-0000-0000-0000F7250000}"/>
    <cellStyle name="R_PRICE SCHEDULES_20100210Rev CED Project support services" xfId="9733" xr:uid="{00000000-0005-0000-0000-0000F8250000}"/>
    <cellStyle name="R_PRICE SCHEDULES_20100210Rev CED Project support services_20110725chk1 DGR ice Timesheet data - July 2011" xfId="9734" xr:uid="{00000000-0005-0000-0000-0000F9250000}"/>
    <cellStyle name="R_PRICE SCHEDULES_20100225 Task order 04 ice services assessment &amp; invoice" xfId="9735" xr:uid="{00000000-0005-0000-0000-0000FA250000}"/>
    <cellStyle name="R_PRICE SCHEDULES_20100225rev Extn Komati Time &amp; Cost" xfId="9736" xr:uid="{00000000-0005-0000-0000-0000FB250000}"/>
    <cellStyle name="R_PRICE SCHEDULES_20100225rev1 Extn Komati Time &amp; Cost" xfId="9737" xr:uid="{00000000-0005-0000-0000-0000FC250000}"/>
    <cellStyle name="R_PRICE SCHEDULES_20100302 Task No 13 Gen Transf proposal ice services" xfId="9738" xr:uid="{00000000-0005-0000-0000-0000FD250000}"/>
    <cellStyle name="R_PRICE SCHEDULES_20100304 CED Project support services" xfId="9739" xr:uid="{00000000-0005-0000-0000-0000FE250000}"/>
    <cellStyle name="R_PRICE SCHEDULES_20100304 CED Project support services_20110725chk1 DGR ice Timesheet data - July 2011" xfId="9740" xr:uid="{00000000-0005-0000-0000-0000FF250000}"/>
    <cellStyle name="R_PRICE SCHEDULES_20100304rev1 CED Project support services" xfId="9741" xr:uid="{00000000-0005-0000-0000-000000260000}"/>
    <cellStyle name="R_PRICE SCHEDULES_20100304rev1 CED Project support services_20110725chk1 DGR ice Timesheet data - July 2011" xfId="9742" xr:uid="{00000000-0005-0000-0000-000001260000}"/>
    <cellStyle name="R_PRICE SCHEDULES_20100325 Extn Komati Time &amp; Cost" xfId="9743" xr:uid="{00000000-0005-0000-0000-000002260000}"/>
    <cellStyle name="R_PRICE SCHEDULES_20100325 Task 51 Hrs to date ice services" xfId="9744" xr:uid="{00000000-0005-0000-0000-000003260000}"/>
    <cellStyle name="R_PRICE SCHEDULES_20100325 Task 51 Hrs to date ice services_20110725chk1 DGR ice Timesheet data - July 2011" xfId="9745" xr:uid="{00000000-0005-0000-0000-000004260000}"/>
    <cellStyle name="R_PRICE SCHEDULES_20100325 Task order 02 ice services assessment &amp; invoice" xfId="9746" xr:uid="{00000000-0005-0000-0000-000005260000}"/>
    <cellStyle name="R_PRICE SCHEDULES_20100325 Task order 02 ice services Turbine details" xfId="9747" xr:uid="{00000000-0005-0000-0000-000006260000}"/>
    <cellStyle name="R_PRICE SCHEDULES_20100325 Task order 02 ice services Turbine details_20110725chk1 DGR ice Timesheet data - July 2011" xfId="9748" xr:uid="{00000000-0005-0000-0000-000007260000}"/>
    <cellStyle name="R_PRICE SCHEDULES_20100325rev Extn Komati Time &amp; Cost" xfId="9749" xr:uid="{00000000-0005-0000-0000-000008260000}"/>
    <cellStyle name="R_PRICE SCHEDULES_20100325tm Extn Komati Hours &amp; km" xfId="9750" xr:uid="{00000000-0005-0000-0000-000009260000}"/>
    <cellStyle name="R_PRICE SCHEDULES_20100329 Updated Task 53 Gen Transf Forecast ice services" xfId="9751" xr:uid="{00000000-0005-0000-0000-00000A260000}"/>
    <cellStyle name="R_PRICE SCHEDULES_20100408 Task No 0012 FGD proposal ice services" xfId="9752" xr:uid="{00000000-0005-0000-0000-00000B260000}"/>
    <cellStyle name="R_PRICE SCHEDULES_20100423 Extn Komati Time &amp; Cost" xfId="9753" xr:uid="{00000000-0005-0000-0000-00000C260000}"/>
    <cellStyle name="R_PRICE SCHEDULES_20100425 Task 29 Limestone Hrs ice services" xfId="9754" xr:uid="{00000000-0005-0000-0000-00000D260000}"/>
    <cellStyle name="R_PRICE SCHEDULES_20100425 Task 29 Limestone Hrs ice services_20110725chk1 DGR ice Timesheet data - July 2011" xfId="9755" xr:uid="{00000000-0005-0000-0000-00000E260000}"/>
    <cellStyle name="R_PRICE SCHEDULES_20100425 Task Order 29 ice services assessment &amp; invoice" xfId="9756" xr:uid="{00000000-0005-0000-0000-00000F260000}"/>
    <cellStyle name="R_PRICE SCHEDULES_20100425 Task Order 51 ice services assessment &amp; invoice" xfId="9757" xr:uid="{00000000-0005-0000-0000-000010260000}"/>
    <cellStyle name="R_PRICE SCHEDULES_20100429 CED Project support Timesheet current" xfId="9758" xr:uid="{00000000-0005-0000-0000-000011260000}"/>
    <cellStyle name="R_PRICE SCHEDULES_20100429 CED Project support Timesheet current_20110725chk1 DGR ice Timesheet data - July 2011" xfId="9759" xr:uid="{00000000-0005-0000-0000-000012260000}"/>
    <cellStyle name="R_PRICE SCHEDULES_20100511 Task 63 BoP hrs" xfId="9760" xr:uid="{00000000-0005-0000-0000-000013260000}"/>
    <cellStyle name="R_PRICE SCHEDULES_20100511 Task 63 BoP hrs_20110725chk1 DGR ice Timesheet data - July 2011" xfId="9761" xr:uid="{00000000-0005-0000-0000-000014260000}"/>
    <cellStyle name="R_PRICE SCHEDULES_20100518 Medupi March 2010 summary" xfId="9762" xr:uid="{00000000-0005-0000-0000-000015260000}"/>
    <cellStyle name="R_PRICE SCHEDULES_20100525 Extn Komati Time &amp; Cost" xfId="9763" xr:uid="{00000000-0005-0000-0000-000016260000}"/>
    <cellStyle name="R_PRICE SCHEDULES_20100525cm Komati assessment Hrs &amp; km_2" xfId="9764" xr:uid="{00000000-0005-0000-0000-000017260000}"/>
    <cellStyle name="R_PRICE SCHEDULES_20100625 Extn Komati Time &amp; Cost" xfId="9765" xr:uid="{00000000-0005-0000-0000-000018260000}"/>
    <cellStyle name="R_PRICE SCHEDULES_20100625 Turbine Summary weekly Timesheets" xfId="9766" xr:uid="{00000000-0005-0000-0000-000019260000}"/>
    <cellStyle name="R_PRICE SCHEDULES_20100625cm Komati services assessment hrs &amp; km" xfId="9767" xr:uid="{00000000-0005-0000-0000-00001A260000}"/>
    <cellStyle name="R_PRICE SCHEDULES_20100721cm Komati Services Hours &amp; km" xfId="9768" xr:uid="{00000000-0005-0000-0000-00001B260000}"/>
    <cellStyle name="R_PRICE SCHEDULES_20100721tm Komati Services Hours &amp; km" xfId="9769" xr:uid="{00000000-0005-0000-0000-00001C260000}"/>
    <cellStyle name="R_PRICE SCHEDULES_20100725 Hrs to date Task 0063 BoP ice services" xfId="9770" xr:uid="{00000000-0005-0000-0000-00001D260000}"/>
    <cellStyle name="R_PRICE SCHEDULES_20100725 Hrs to date Task 0063 BoP ice services_20110725chk1 DGR ice Timesheet data - July 2011" xfId="9771" xr:uid="{00000000-0005-0000-0000-00001E260000}"/>
    <cellStyle name="R_PRICE SCHEDULES_20100725rev2 Extn Komati Time &amp; Cost" xfId="9772" xr:uid="{00000000-0005-0000-0000-00001F260000}"/>
    <cellStyle name="R_PRICE SCHEDULES_20100803 Task order 02 Turbine ice services assessment dvw" xfId="9773" xr:uid="{00000000-0005-0000-0000-000020260000}"/>
    <cellStyle name="R_PRICE SCHEDULES_20100820 iWeNhle Consolidated Invoices" xfId="9774" xr:uid="{00000000-0005-0000-0000-000021260000}"/>
    <cellStyle name="R_PRICE SCHEDULES_20100820 iWeNhle Consolidated Invoices_20110725chk1 DGR ice Timesheet data - July 2011" xfId="9775" xr:uid="{00000000-0005-0000-0000-000022260000}"/>
    <cellStyle name="R_PRICE SCHEDULES_20100825cm Komati Services Hours &amp; km" xfId="9776" xr:uid="{00000000-0005-0000-0000-000023260000}"/>
    <cellStyle name="R_PRICE SCHEDULES_20100825Rev Extn Komati Time &amp; Cost" xfId="9777" xr:uid="{00000000-0005-0000-0000-000024260000}"/>
    <cellStyle name="R_PRICE SCHEDULES_20100902 Task order 02 Turbine ice services Ass &amp; Inv" xfId="9778" xr:uid="{00000000-0005-0000-0000-000025260000}"/>
    <cellStyle name="R_PRICE SCHEDULES_20100913 CED Project support Timesheet current" xfId="9779" xr:uid="{00000000-0005-0000-0000-000026260000}"/>
    <cellStyle name="R_PRICE SCHEDULES_20100913 CED Project support Timesheet current_20110725chk1 DGR ice Timesheet data - July 2011" xfId="9780" xr:uid="{00000000-0005-0000-0000-000027260000}"/>
    <cellStyle name="R_PRICE SCHEDULES_20100925REV Assessment 4600005911 Komati ice services" xfId="9781" xr:uid="{00000000-0005-0000-0000-000028260000}"/>
    <cellStyle name="R_PRICE SCHEDULES_20100925REV Assessment 4600005911 Komati ice services_20110725chk1 DGR ice Timesheet data - July 2011" xfId="9782" xr:uid="{00000000-0005-0000-0000-000029260000}"/>
    <cellStyle name="R_PRICE SCHEDULES_20100928 Extn Komati Time &amp; Cost" xfId="9783" xr:uid="{00000000-0005-0000-0000-00002A260000}"/>
    <cellStyle name="R_PRICE SCHEDULES_20100929rev check ICE daily capture 2010" xfId="9784" xr:uid="{00000000-0005-0000-0000-00002B260000}"/>
    <cellStyle name="R_PRICE SCHEDULES_20101008 Task 53 Generation ice services assessment &amp; invoice" xfId="9785" xr:uid="{00000000-0005-0000-0000-00002C260000}"/>
    <cellStyle name="R_PRICE SCHEDULES_20101018_Challenge Session Revisions FINAL" xfId="9786" xr:uid="{00000000-0005-0000-0000-00002D260000}"/>
    <cellStyle name="R_PRICE SCHEDULES_20101020 info Task order 02 Turbine ice services assessmen" xfId="9787" xr:uid="{00000000-0005-0000-0000-00002E260000}"/>
    <cellStyle name="R_PRICE SCHEDULES_20101024 25Sep2010 Assess &amp; Inv Task order 02 Turbine ice services" xfId="9788" xr:uid="{00000000-0005-0000-0000-00002F260000}"/>
    <cellStyle name="R_PRICE SCHEDULES_20101028 ice assessment &amp; invoice Oct2010" xfId="9789" xr:uid="{00000000-0005-0000-0000-000030260000}"/>
    <cellStyle name="R_PRICE SCHEDULES_20101109 CED Project support Timesheet current" xfId="9790" xr:uid="{00000000-0005-0000-0000-000031260000}"/>
    <cellStyle name="R_PRICE SCHEDULES_20101109 CED Project support Timesheet current_20110725chk1 DGR ice Timesheet data - July 2011" xfId="9791" xr:uid="{00000000-0005-0000-0000-000032260000}"/>
    <cellStyle name="R_PRICE SCHEDULES_20101109 Task 0064 Terr undergrd ice services" xfId="9792" xr:uid="{00000000-0005-0000-0000-000033260000}"/>
    <cellStyle name="R_PRICE SCHEDULES_2010425cm Extn Komati Hours &amp; km" xfId="9793" xr:uid="{00000000-0005-0000-0000-000034260000}"/>
    <cellStyle name="R_PRICE SCHEDULES_2010425tm Extn Komati Hours &amp; km" xfId="9794" xr:uid="{00000000-0005-0000-0000-000035260000}"/>
    <cellStyle name="R_PRICE SCHEDULES_2010825 Assessment &amp; invoice Task 0063 BoP ice services" xfId="9795" xr:uid="{00000000-0005-0000-0000-000036260000}"/>
    <cellStyle name="R_PRICE SCHEDULES_20110725chk1 DGR ice Timesheet data - July 2011" xfId="9796" xr:uid="{00000000-0005-0000-0000-000037260000}"/>
    <cellStyle name="R_PRICE SCHEDULES_Agreed Final Hours" xfId="9797" xr:uid="{00000000-0005-0000-0000-000038260000}"/>
    <cellStyle name="R_PRICE SCHEDULES_Agreed Final Hours_20110725chk1 DGR ice Timesheet data - July 2011" xfId="9798" xr:uid="{00000000-0005-0000-0000-000039260000}"/>
    <cellStyle name="R_PRICE SCHEDULES_Boiler Package_Contract Control Logs Sep 2010" xfId="9799" xr:uid="{00000000-0005-0000-0000-00003A260000}"/>
    <cellStyle name="R_PRICE SCHEDULES_Book1" xfId="9800" xr:uid="{00000000-0005-0000-0000-00003B260000}"/>
    <cellStyle name="R_PRICE SCHEDULES_Book1_PC Master Report" xfId="9801" xr:uid="{00000000-0005-0000-0000-00003C260000}"/>
    <cellStyle name="R_PRICE SCHEDULES_Book1_Proposed Overall Monthly Cost Report - End March 2010" xfId="9802" xr:uid="{00000000-0005-0000-0000-00003D260000}"/>
    <cellStyle name="R_PRICE SCHEDULES_CHECK 20091116JvD Updated Kusile Coal &amp; Ash allocation of hrs" xfId="9803" xr:uid="{00000000-0005-0000-0000-00003E260000}"/>
    <cellStyle name="R_PRICE SCHEDULES_CHECK 20091116JvD Updated Kusile Coal &amp; Ash allocation of hrs_20110725chk1 DGR ice Timesheet data - July 2011" xfId="9804" xr:uid="{00000000-0005-0000-0000-00003F260000}"/>
    <cellStyle name="R_PRICE SCHEDULES_Cindy ice Services assessment Hrs 25Jun2009" xfId="9805" xr:uid="{00000000-0005-0000-0000-000040260000}"/>
    <cellStyle name="R_PRICE SCHEDULES_Commited cost - January  2010" xfId="9806" xr:uid="{00000000-0005-0000-0000-000041260000}"/>
    <cellStyle name="R_PRICE SCHEDULES_Contract Log Register" xfId="9807" xr:uid="{00000000-0005-0000-0000-000042260000}"/>
    <cellStyle name="R_PRICE SCHEDULES_Contract Log Register 2" xfId="9808" xr:uid="{00000000-0005-0000-0000-000043260000}"/>
    <cellStyle name="R_PRICE SCHEDULES_Contract Log Register_Commited cost - January  2010" xfId="9809" xr:uid="{00000000-0005-0000-0000-000044260000}"/>
    <cellStyle name="R_PRICE SCHEDULES_Contract Log Register_Copy of MEDUPI Claim Register- (M-Drive)" xfId="9810" xr:uid="{00000000-0005-0000-0000-000045260000}"/>
    <cellStyle name="R_PRICE SCHEDULES_Contract Log Register_October Claims Report (downloaded_06112009)" xfId="9811" xr:uid="{00000000-0005-0000-0000-000046260000}"/>
    <cellStyle name="R_PRICE SCHEDULES_Contract Log Register_P10_Enabling_Civils_02_June_09_Rev1" xfId="9812" xr:uid="{00000000-0005-0000-0000-000047260000}"/>
    <cellStyle name="R_PRICE SCHEDULES_Contract Log Register_P10_Enabling_Civils_02_June_09_Rev1_PC Master Report" xfId="9813" xr:uid="{00000000-0005-0000-0000-000048260000}"/>
    <cellStyle name="R_PRICE SCHEDULES_Contract Log Register_P10_Enabling_Civils_02_June_09_Rev1_Proposed Overall Monthly Cost Report - End March 2010" xfId="9814" xr:uid="{00000000-0005-0000-0000-000049260000}"/>
    <cellStyle name="R_PRICE SCHEDULES_Contract Log Register_P10_Enabling_Civils_02_May_09_final" xfId="9815" xr:uid="{00000000-0005-0000-0000-00004A260000}"/>
    <cellStyle name="R_PRICE SCHEDULES_Contract Log Register_P10_Enabling_Civils_02_May_09_final_PC Master Report" xfId="9816" xr:uid="{00000000-0005-0000-0000-00004B260000}"/>
    <cellStyle name="R_PRICE SCHEDULES_Contract Log Register_P10_Enabling_Civils_02_May_09_final_Proposed Overall Monthly Cost Report - End March 2010" xfId="9817" xr:uid="{00000000-0005-0000-0000-00004C260000}"/>
    <cellStyle name="R_PRICE SCHEDULES_Contract Log Register_PC Master Report" xfId="9818" xr:uid="{00000000-0005-0000-0000-00004D260000}"/>
    <cellStyle name="R_PRICE SCHEDULES_Contract Log Register_PC Master Report Feb09 Rev1 HL (version 1)" xfId="9819" xr:uid="{00000000-0005-0000-0000-00004E260000}"/>
    <cellStyle name="R_PRICE SCHEDULES_Contract Log Register_Proposed Overall Monthly Cost Report - End March 2010" xfId="9820" xr:uid="{00000000-0005-0000-0000-00004F260000}"/>
    <cellStyle name="R_PRICE SCHEDULES_Contract Log Register_RC EXECUTIVE SUMMARY END Jan 2010. (version 2)" xfId="9821" xr:uid="{00000000-0005-0000-0000-000050260000}"/>
    <cellStyle name="R_PRICE SCHEDULES_Contract Log Register_RC EXECUTIVE SUMMARY END JULY 2009." xfId="9822" xr:uid="{00000000-0005-0000-0000-000051260000}"/>
    <cellStyle name="R_PRICE SCHEDULES_Contract Log Register_RC EXECUTIVE SUMMARY END JULY 2009._1" xfId="9823" xr:uid="{00000000-0005-0000-0000-000052260000}"/>
    <cellStyle name="R_PRICE SCHEDULES_Contract Log Register_RC EXECUTIVE SUMMARY END JULY 2009._1_Proposed Overall Monthly Cost Report - End March 2010" xfId="9824" xr:uid="{00000000-0005-0000-0000-000053260000}"/>
    <cellStyle name="R_PRICE SCHEDULES_Contract Log Register_RC EXECUTIVE SUMMARY END JULY 2009._PC Master Report" xfId="9825" xr:uid="{00000000-0005-0000-0000-000054260000}"/>
    <cellStyle name="R_PRICE SCHEDULES_Contract Log Register_RC EXECUTIVE SUMMARY END JULY 2009._Proposed Overall Monthly Cost Report - End March 2010" xfId="9826" xr:uid="{00000000-0005-0000-0000-000055260000}"/>
    <cellStyle name="R_PRICE SCHEDULES_Contract Log Register_RC EXECUTIVE SUMMARY END SEP 2009." xfId="9827" xr:uid="{00000000-0005-0000-0000-000056260000}"/>
    <cellStyle name="R_PRICE SCHEDULES_Copy of MEDUPI Claim Register- (M-Drive)" xfId="9828" xr:uid="{00000000-0005-0000-0000-000057260000}"/>
    <cellStyle name="R_PRICE SCHEDULES_Dispute Register Master" xfId="9829" xr:uid="{00000000-0005-0000-0000-000058260000}"/>
    <cellStyle name="R_PRICE SCHEDULES_Dispute Register Master_Copy of MEDUPI Claim Register- (M-Drive)" xfId="9830" xr:uid="{00000000-0005-0000-0000-000059260000}"/>
    <cellStyle name="R_PRICE SCHEDULES_Dispute Register Master_October Claims Report (downloaded_06112009)" xfId="9831" xr:uid="{00000000-0005-0000-0000-00005A260000}"/>
    <cellStyle name="R_PRICE SCHEDULES_Dispute Register Master_PC Master Report" xfId="9832" xr:uid="{00000000-0005-0000-0000-00005B260000}"/>
    <cellStyle name="R_PRICE SCHEDULES_Dispute Register Master_Proposed Overall Monthly Cost Report - End March 2010" xfId="9833" xr:uid="{00000000-0005-0000-0000-00005C260000}"/>
    <cellStyle name="R_PRICE SCHEDULES_ice Services assessment Hrs 25Aug2009" xfId="9834" xr:uid="{00000000-0005-0000-0000-00005D260000}"/>
    <cellStyle name="R_PRICE SCHEDULES_ice Services assessment Hrs 25Jul2009" xfId="9835" xr:uid="{00000000-0005-0000-0000-00005E260000}"/>
    <cellStyle name="R_PRICE SCHEDULES_June 09 r2" xfId="9836" xr:uid="{00000000-0005-0000-0000-00005F260000}"/>
    <cellStyle name="R_PRICE SCHEDULES_June 09 r2_PC Master Report" xfId="9837" xr:uid="{00000000-0005-0000-0000-000060260000}"/>
    <cellStyle name="R_PRICE SCHEDULES_June 09 r2_Proposed Overall Monthly Cost Report - End March 2010" xfId="9838" xr:uid="{00000000-0005-0000-0000-000061260000}"/>
    <cellStyle name="R_PRICE SCHEDULES_ncw20090925 Extn Komati Time &amp; Cost" xfId="9839" xr:uid="{00000000-0005-0000-0000-000062260000}"/>
    <cellStyle name="R_PRICE SCHEDULES_October Claims Report (downloaded_06112009)" xfId="9840" xr:uid="{00000000-0005-0000-0000-000063260000}"/>
    <cellStyle name="R_PRICE SCHEDULES_P02_Boiler Package_Contract Control Logs May 2009(1)" xfId="9841" xr:uid="{00000000-0005-0000-0000-000064260000}"/>
    <cellStyle name="R_PRICE SCHEDULES_P02_Boiler Package_Contract Control Logs May 2009(1)_PC Master Report" xfId="9842" xr:uid="{00000000-0005-0000-0000-000065260000}"/>
    <cellStyle name="R_PRICE SCHEDULES_P02_Boiler Package_Contract Control Logs May 2009(1)_Proposed Overall Monthly Cost Report - End March 2010" xfId="9843" xr:uid="{00000000-0005-0000-0000-000066260000}"/>
    <cellStyle name="R_PRICE SCHEDULES_P03_Turbine_Mayl_09_User_Contract_Logs rev 2" xfId="9844" xr:uid="{00000000-0005-0000-0000-000067260000}"/>
    <cellStyle name="R_PRICE SCHEDULES_P03_Turbine_Mayl_09_User_Contract_Logs rev 2_PC Master Report" xfId="9845" xr:uid="{00000000-0005-0000-0000-000068260000}"/>
    <cellStyle name="R_PRICE SCHEDULES_P03_Turbine_Mayl_09_User_Contract_Logs rev 2_Proposed Overall Monthly Cost Report - End March 2010" xfId="9846" xr:uid="{00000000-0005-0000-0000-000069260000}"/>
    <cellStyle name="R_PRICE SCHEDULES_P04_LP_Services_26_October_09_Rev1_Master(Draft)" xfId="9847" xr:uid="{00000000-0005-0000-0000-00006A260000}"/>
    <cellStyle name="R_PRICE SCHEDULES_P06_Water_Treatment_28_May_09_Rev0_Master(Draft)" xfId="9848" xr:uid="{00000000-0005-0000-0000-00006B260000}"/>
    <cellStyle name="R_PRICE SCHEDULES_P06_Water_Treatment_28_May_09_Rev0_Master(Draft)_PC Master Report" xfId="9849" xr:uid="{00000000-0005-0000-0000-00006C260000}"/>
    <cellStyle name="R_PRICE SCHEDULES_P06_Water_Treatment_28_May_09_Rev0_Master(Draft)_Proposed Overall Monthly Cost Report - End March 2010" xfId="9850" xr:uid="{00000000-0005-0000-0000-00006D260000}"/>
    <cellStyle name="R_PRICE SCHEDULES_P06_Water_Treatment_29_June_09_Rev0_Master(Draft)" xfId="9851" xr:uid="{00000000-0005-0000-0000-00006E260000}"/>
    <cellStyle name="R_PRICE SCHEDULES_P06_Water_Treatment_29_June_09_Rev0_Master(Draft)_PC Master Report" xfId="9852" xr:uid="{00000000-0005-0000-0000-00006F260000}"/>
    <cellStyle name="R_PRICE SCHEDULES_P06_Water_Treatment_29_June_09_Rev0_Master(Draft)_Proposed Overall Monthly Cost Report - End March 2010" xfId="9853" xr:uid="{00000000-0005-0000-0000-000070260000}"/>
    <cellStyle name="R_PRICE SCHEDULES_P08_Main Civil May 09 r2" xfId="9854" xr:uid="{00000000-0005-0000-0000-000071260000}"/>
    <cellStyle name="R_PRICE SCHEDULES_P08_Main Civil May 09 r2_PC Master Report" xfId="9855" xr:uid="{00000000-0005-0000-0000-000072260000}"/>
    <cellStyle name="R_PRICE SCHEDULES_P08_Main Civil May 09 r2_Proposed Overall Monthly Cost Report - End March 2010" xfId="9856" xr:uid="{00000000-0005-0000-0000-000073260000}"/>
    <cellStyle name="R_PRICE SCHEDULES_P10_Enabling_Civils_02_June_09_Rev1" xfId="9857" xr:uid="{00000000-0005-0000-0000-000074260000}"/>
    <cellStyle name="R_PRICE SCHEDULES_P10_Enabling_Civils_02_June_09_Rev1_PC Master Report" xfId="9858" xr:uid="{00000000-0005-0000-0000-000075260000}"/>
    <cellStyle name="R_PRICE SCHEDULES_P10_Enabling_Civils_02_June_09_Rev1_Proposed Overall Monthly Cost Report - End March 2010" xfId="9859" xr:uid="{00000000-0005-0000-0000-000076260000}"/>
    <cellStyle name="R_PRICE SCHEDULES_P10_Enabling_Civils_02_May_09_final" xfId="9860" xr:uid="{00000000-0005-0000-0000-000077260000}"/>
    <cellStyle name="R_PRICE SCHEDULES_P10_Enabling_Civils_02_May_09_final_PC Master Report" xfId="9861" xr:uid="{00000000-0005-0000-0000-000078260000}"/>
    <cellStyle name="R_PRICE SCHEDULES_P10_Enabling_Civils_02_May_09_final_Proposed Overall Monthly Cost Report - End March 2010" xfId="9862" xr:uid="{00000000-0005-0000-0000-000079260000}"/>
    <cellStyle name="R_PRICE SCHEDULES_PC Master Report" xfId="9863" xr:uid="{00000000-0005-0000-0000-00007A260000}"/>
    <cellStyle name="R_PRICE SCHEDULES_PC Master Report Feb09 Rev1 HL (version 1)" xfId="9864" xr:uid="{00000000-0005-0000-0000-00007B260000}"/>
    <cellStyle name="R_PRICE SCHEDULES_Proposed Overall Monthly Cost Report - End March 2010" xfId="9865" xr:uid="{00000000-0005-0000-0000-00007C260000}"/>
    <cellStyle name="R_PRICE SCHEDULES_RC EXECUTIVE SUMMARY END Jan 2010. (version 2)" xfId="9866" xr:uid="{00000000-0005-0000-0000-00007D260000}"/>
    <cellStyle name="R_PRICE SCHEDULES_RC EXECUTIVE SUMMARY END JULY 2009." xfId="9867" xr:uid="{00000000-0005-0000-0000-00007E260000}"/>
    <cellStyle name="R_PRICE SCHEDULES_RC EXECUTIVE SUMMARY END JULY 2009._1" xfId="9868" xr:uid="{00000000-0005-0000-0000-00007F260000}"/>
    <cellStyle name="R_PRICE SCHEDULES_RC EXECUTIVE SUMMARY END JULY 2009._1_Proposed Overall Monthly Cost Report - End March 2010" xfId="9869" xr:uid="{00000000-0005-0000-0000-000080260000}"/>
    <cellStyle name="R_PRICE SCHEDULES_RC EXECUTIVE SUMMARY END JULY 2009._Cost Forecast_March " xfId="9870" xr:uid="{00000000-0005-0000-0000-000081260000}"/>
    <cellStyle name="R_PRICE SCHEDULES_RC EXECUTIVE SUMMARY END JULY 2009._PC Master Report" xfId="9871" xr:uid="{00000000-0005-0000-0000-000082260000}"/>
    <cellStyle name="R_PRICE SCHEDULES_RC EXECUTIVE SUMMARY END JULY 2009._Proposed Overall Monthly Cost Report - End March 2010" xfId="9872" xr:uid="{00000000-0005-0000-0000-000083260000}"/>
    <cellStyle name="R_PRICE SCHEDULES_RC EXECUTIVE SUMMARY END SEP 2009." xfId="9873" xr:uid="{00000000-0005-0000-0000-000084260000}"/>
    <cellStyle name="R_PRICE SCHEDULES_Risk Register Master" xfId="9874" xr:uid="{00000000-0005-0000-0000-000085260000}"/>
    <cellStyle name="R_PRICE SCHEDULES_Risk Register Master_Copy of MEDUPI Claim Register- (M-Drive)" xfId="9875" xr:uid="{00000000-0005-0000-0000-000086260000}"/>
    <cellStyle name="R_PRICE SCHEDULES_Risk Register Master_October Claims Report (downloaded_06112009)" xfId="9876" xr:uid="{00000000-0005-0000-0000-000087260000}"/>
    <cellStyle name="R_PRICE SCHEDULES_Risk Register Master_PC Master Report" xfId="9877" xr:uid="{00000000-0005-0000-0000-000088260000}"/>
    <cellStyle name="R_PRICE SCHEDULES_Risk Register Master_Proposed Overall Monthly Cost Report - End March 2010" xfId="9878" xr:uid="{00000000-0005-0000-0000-000089260000}"/>
    <cellStyle name="R_PRICE SCHEDULES_Support Consolidation" xfId="9879" xr:uid="{00000000-0005-0000-0000-00008A260000}"/>
    <cellStyle name="R_PRICE SCHEDULES_Trend Register Master" xfId="9880" xr:uid="{00000000-0005-0000-0000-00008B260000}"/>
    <cellStyle name="R_PRICE SCHEDULES_Trend Register Master_Copy of MEDUPI Claim Register- (M-Drive)" xfId="9881" xr:uid="{00000000-0005-0000-0000-00008C260000}"/>
    <cellStyle name="R_PRICE SCHEDULES_Trend Register Master_October Claims Report (downloaded_06112009)" xfId="9882" xr:uid="{00000000-0005-0000-0000-00008D260000}"/>
    <cellStyle name="R_PRICE SCHEDULES_Trend Register Master_PC Master Report" xfId="9883" xr:uid="{00000000-0005-0000-0000-00008E260000}"/>
    <cellStyle name="R_PRICE SCHEDULES_Trend Register Master_Proposed Overall Monthly Cost Report - End March 2010" xfId="9884" xr:uid="{00000000-0005-0000-0000-00008F260000}"/>
    <cellStyle name="R_Proposed Overall Monthly Cost Report - End March 2010" xfId="9885" xr:uid="{00000000-0005-0000-0000-000090260000}"/>
    <cellStyle name="R_RC EXECUTIVE SUMMARY END Jan 2010. (version 2)" xfId="9886" xr:uid="{00000000-0005-0000-0000-000091260000}"/>
    <cellStyle name="R_RC EXECUTIVE SUMMARY END JULY 2009." xfId="9887" xr:uid="{00000000-0005-0000-0000-000092260000}"/>
    <cellStyle name="R_RC EXECUTIVE SUMMARY END JULY 2009._1" xfId="9888" xr:uid="{00000000-0005-0000-0000-000093260000}"/>
    <cellStyle name="R_RC EXECUTIVE SUMMARY END JULY 2009._1_Proposed Overall Monthly Cost Report - End March 2010" xfId="9889" xr:uid="{00000000-0005-0000-0000-000094260000}"/>
    <cellStyle name="R_RC EXECUTIVE SUMMARY END JULY 2009._PC Master Report" xfId="9890" xr:uid="{00000000-0005-0000-0000-000095260000}"/>
    <cellStyle name="R_RC EXECUTIVE SUMMARY END JULY 2009._Proposed Overall Monthly Cost Report - End March 2010" xfId="9891" xr:uid="{00000000-0005-0000-0000-000096260000}"/>
    <cellStyle name="R_RC EXECUTIVE SUMMARY END SEP 2009." xfId="9892" xr:uid="{00000000-0005-0000-0000-000097260000}"/>
    <cellStyle name="R_Risk Register Master" xfId="9893" xr:uid="{00000000-0005-0000-0000-000098260000}"/>
    <cellStyle name="R_Risk Register Master_Copy of MEDUPI Claim Register- (M-Drive)" xfId="9894" xr:uid="{00000000-0005-0000-0000-000099260000}"/>
    <cellStyle name="R_Risk Register Master_October Claims Report (downloaded_06112009)" xfId="9895" xr:uid="{00000000-0005-0000-0000-00009A260000}"/>
    <cellStyle name="R_Risk Register Master_PC Master Report" xfId="9896" xr:uid="{00000000-0005-0000-0000-00009B260000}"/>
    <cellStyle name="R_Risk Register Master_Proposed Overall Monthly Cost Report - End March 2010" xfId="9897" xr:uid="{00000000-0005-0000-0000-00009C260000}"/>
    <cellStyle name="R_Support Consolidation" xfId="9898" xr:uid="{00000000-0005-0000-0000-00009D260000}"/>
    <cellStyle name="R_Trend Register Master" xfId="9899" xr:uid="{00000000-0005-0000-0000-00009E260000}"/>
    <cellStyle name="R_Trend Register Master_Copy of MEDUPI Claim Register- (M-Drive)" xfId="9900" xr:uid="{00000000-0005-0000-0000-00009F260000}"/>
    <cellStyle name="R_Trend Register Master_October Claims Report (downloaded_06112009)" xfId="9901" xr:uid="{00000000-0005-0000-0000-0000A0260000}"/>
    <cellStyle name="R_Trend Register Master_PC Master Report" xfId="9902" xr:uid="{00000000-0005-0000-0000-0000A1260000}"/>
    <cellStyle name="R_Trend Register Master_Proposed Overall Monthly Cost Report - End March 2010" xfId="9903" xr:uid="{00000000-0005-0000-0000-0000A2260000}"/>
    <cellStyle name="RevRep" xfId="9904" xr:uid="{00000000-0005-0000-0000-0000A3260000}"/>
    <cellStyle name="Sheet Title" xfId="9905" xr:uid="{00000000-0005-0000-0000-0000A4260000}"/>
    <cellStyle name="Sonstiges" xfId="9906" xr:uid="{00000000-0005-0000-0000-0000A5260000}"/>
    <cellStyle name="Standard_04_2000" xfId="9907" xr:uid="{00000000-0005-0000-0000-0000A6260000}"/>
    <cellStyle name="Stunden" xfId="9908" xr:uid="{00000000-0005-0000-0000-0000A7260000}"/>
    <cellStyle name="Style 1" xfId="313" xr:uid="{00000000-0005-0000-0000-0000A8260000}"/>
    <cellStyle name="SubTotal1Num" xfId="314" xr:uid="{00000000-0005-0000-0000-0000A9260000}"/>
    <cellStyle name="SubTotal1Text" xfId="315" xr:uid="{00000000-0005-0000-0000-0000AA260000}"/>
    <cellStyle name="SubTotal1Text 2" xfId="316" xr:uid="{00000000-0005-0000-0000-0000AB260000}"/>
    <cellStyle name="Text Indent A" xfId="9909" xr:uid="{00000000-0005-0000-0000-0000AC260000}"/>
    <cellStyle name="Text Indent A 2" xfId="9910" xr:uid="{00000000-0005-0000-0000-0000AD260000}"/>
    <cellStyle name="Text Indent B" xfId="9911" xr:uid="{00000000-0005-0000-0000-0000AE260000}"/>
    <cellStyle name="Text Indent C" xfId="9912" xr:uid="{00000000-0005-0000-0000-0000AF260000}"/>
    <cellStyle name="Titel" xfId="9913" xr:uid="{00000000-0005-0000-0000-0000B0260000}"/>
    <cellStyle name="Title 10" xfId="9914" xr:uid="{00000000-0005-0000-0000-0000B1260000}"/>
    <cellStyle name="Title 2" xfId="317" xr:uid="{00000000-0005-0000-0000-0000B2260000}"/>
    <cellStyle name="Title 2 2" xfId="9915" xr:uid="{00000000-0005-0000-0000-0000B3260000}"/>
    <cellStyle name="Title 2 3" xfId="9916" xr:uid="{00000000-0005-0000-0000-0000B4260000}"/>
    <cellStyle name="Title 2 4" xfId="9917" xr:uid="{00000000-0005-0000-0000-0000B5260000}"/>
    <cellStyle name="Title 3" xfId="318" xr:uid="{00000000-0005-0000-0000-0000B6260000}"/>
    <cellStyle name="Title 3 2" xfId="9918" xr:uid="{00000000-0005-0000-0000-0000B7260000}"/>
    <cellStyle name="Title 4" xfId="9919" xr:uid="{00000000-0005-0000-0000-0000B8260000}"/>
    <cellStyle name="Title 4 2" xfId="9920" xr:uid="{00000000-0005-0000-0000-0000B9260000}"/>
    <cellStyle name="Title 5" xfId="9921" xr:uid="{00000000-0005-0000-0000-0000BA260000}"/>
    <cellStyle name="Title 5 2" xfId="9922" xr:uid="{00000000-0005-0000-0000-0000BB260000}"/>
    <cellStyle name="Title 6" xfId="9923" xr:uid="{00000000-0005-0000-0000-0000BC260000}"/>
    <cellStyle name="Title 6 2" xfId="9924" xr:uid="{00000000-0005-0000-0000-0000BD260000}"/>
    <cellStyle name="Title 7" xfId="9925" xr:uid="{00000000-0005-0000-0000-0000BE260000}"/>
    <cellStyle name="Title 7 2" xfId="9926" xr:uid="{00000000-0005-0000-0000-0000BF260000}"/>
    <cellStyle name="Title 8" xfId="9927" xr:uid="{00000000-0005-0000-0000-0000C0260000}"/>
    <cellStyle name="Title 8 2" xfId="9928" xr:uid="{00000000-0005-0000-0000-0000C1260000}"/>
    <cellStyle name="Title 9" xfId="9929" xr:uid="{00000000-0005-0000-0000-0000C2260000}"/>
    <cellStyle name="Title 9 2" xfId="9930" xr:uid="{00000000-0005-0000-0000-0000C3260000}"/>
    <cellStyle name="Titles" xfId="9931" xr:uid="{00000000-0005-0000-0000-0000C4260000}"/>
    <cellStyle name="Total 10" xfId="9932" xr:uid="{00000000-0005-0000-0000-0000C5260000}"/>
    <cellStyle name="Total 2" xfId="319" xr:uid="{00000000-0005-0000-0000-0000C6260000}"/>
    <cellStyle name="Total 2 2" xfId="9933" xr:uid="{00000000-0005-0000-0000-0000C7260000}"/>
    <cellStyle name="Total 2 2 2" xfId="9934" xr:uid="{00000000-0005-0000-0000-0000C8260000}"/>
    <cellStyle name="Total 2 3" xfId="9935" xr:uid="{00000000-0005-0000-0000-0000C9260000}"/>
    <cellStyle name="Total 2 4" xfId="9936" xr:uid="{00000000-0005-0000-0000-0000CA260000}"/>
    <cellStyle name="Total 2 5" xfId="9937" xr:uid="{00000000-0005-0000-0000-0000CB260000}"/>
    <cellStyle name="Total 2 6" xfId="9938" xr:uid="{00000000-0005-0000-0000-0000CC260000}"/>
    <cellStyle name="Total 2 7" xfId="9939" xr:uid="{00000000-0005-0000-0000-0000CD260000}"/>
    <cellStyle name="Total 3" xfId="320" xr:uid="{00000000-0005-0000-0000-0000CE260000}"/>
    <cellStyle name="Total 3 2" xfId="9940" xr:uid="{00000000-0005-0000-0000-0000CF260000}"/>
    <cellStyle name="Total 3 2 2" xfId="9941" xr:uid="{00000000-0005-0000-0000-0000D0260000}"/>
    <cellStyle name="Total 3 3" xfId="9942" xr:uid="{00000000-0005-0000-0000-0000D1260000}"/>
    <cellStyle name="Total 4" xfId="9943" xr:uid="{00000000-0005-0000-0000-0000D2260000}"/>
    <cellStyle name="Total 4 2" xfId="9944" xr:uid="{00000000-0005-0000-0000-0000D3260000}"/>
    <cellStyle name="Total 4 3" xfId="9945" xr:uid="{00000000-0005-0000-0000-0000D4260000}"/>
    <cellStyle name="Total 5" xfId="9946" xr:uid="{00000000-0005-0000-0000-0000D5260000}"/>
    <cellStyle name="Total 5 2" xfId="9947" xr:uid="{00000000-0005-0000-0000-0000D6260000}"/>
    <cellStyle name="Total 5 3" xfId="9948" xr:uid="{00000000-0005-0000-0000-0000D7260000}"/>
    <cellStyle name="Total 6" xfId="9949" xr:uid="{00000000-0005-0000-0000-0000D8260000}"/>
    <cellStyle name="Total 6 2" xfId="9950" xr:uid="{00000000-0005-0000-0000-0000D9260000}"/>
    <cellStyle name="Total 7" xfId="9951" xr:uid="{00000000-0005-0000-0000-0000DA260000}"/>
    <cellStyle name="Total 7 2" xfId="9952" xr:uid="{00000000-0005-0000-0000-0000DB260000}"/>
    <cellStyle name="Total 8" xfId="9953" xr:uid="{00000000-0005-0000-0000-0000DC260000}"/>
    <cellStyle name="Total 8 2" xfId="9954" xr:uid="{00000000-0005-0000-0000-0000DD260000}"/>
    <cellStyle name="Total 9" xfId="9955" xr:uid="{00000000-0005-0000-0000-0000DE260000}"/>
    <cellStyle name="Total 9 2" xfId="9956" xr:uid="{00000000-0005-0000-0000-0000DF260000}"/>
    <cellStyle name="Undefiniert" xfId="321" xr:uid="{00000000-0005-0000-0000-0000E0260000}"/>
    <cellStyle name="Unit" xfId="9957" xr:uid="{00000000-0005-0000-0000-0000E1260000}"/>
    <cellStyle name="Update" xfId="322" xr:uid="{00000000-0005-0000-0000-0000E2260000}"/>
    <cellStyle name="Ü-Titel" xfId="9958" xr:uid="{00000000-0005-0000-0000-0000E3260000}"/>
    <cellStyle name="Vertical" xfId="9959" xr:uid="{00000000-0005-0000-0000-0000E4260000}"/>
    <cellStyle name="W?hrung [0]_3200.0600" xfId="9960" xr:uid="{00000000-0005-0000-0000-0000E5260000}"/>
    <cellStyle name="W?hrung_3200.0600" xfId="9961" xr:uid="{00000000-0005-0000-0000-0000E6260000}"/>
    <cellStyle name="Währung [0]_Compiling Utility Macros" xfId="323" xr:uid="{00000000-0005-0000-0000-0000E7260000}"/>
    <cellStyle name="Währung_Compiling Utility Macros" xfId="324" xr:uid="{00000000-0005-0000-0000-0000E8260000}"/>
    <cellStyle name="Warning Text 10" xfId="9962" xr:uid="{00000000-0005-0000-0000-0000E9260000}"/>
    <cellStyle name="Warning Text 2" xfId="325" xr:uid="{00000000-0005-0000-0000-0000EA260000}"/>
    <cellStyle name="Warning Text 2 2" xfId="9963" xr:uid="{00000000-0005-0000-0000-0000EB260000}"/>
    <cellStyle name="Warning Text 2 3" xfId="9964" xr:uid="{00000000-0005-0000-0000-0000EC260000}"/>
    <cellStyle name="Warning Text 2 4" xfId="9965" xr:uid="{00000000-0005-0000-0000-0000ED260000}"/>
    <cellStyle name="Warning Text 2 5" xfId="9966" xr:uid="{00000000-0005-0000-0000-0000EE260000}"/>
    <cellStyle name="Warning Text 3" xfId="9967" xr:uid="{00000000-0005-0000-0000-0000EF260000}"/>
    <cellStyle name="Warning Text 3 2" xfId="9968" xr:uid="{00000000-0005-0000-0000-0000F0260000}"/>
    <cellStyle name="Warning Text 4" xfId="9969" xr:uid="{00000000-0005-0000-0000-0000F1260000}"/>
    <cellStyle name="Warning Text 4 2" xfId="9970" xr:uid="{00000000-0005-0000-0000-0000F2260000}"/>
    <cellStyle name="Warning Text 5" xfId="9971" xr:uid="{00000000-0005-0000-0000-0000F3260000}"/>
    <cellStyle name="Warning Text 5 2" xfId="9972" xr:uid="{00000000-0005-0000-0000-0000F4260000}"/>
    <cellStyle name="Warning Text 6" xfId="9973" xr:uid="{00000000-0005-0000-0000-0000F5260000}"/>
    <cellStyle name="Warning Text 6 2" xfId="9974" xr:uid="{00000000-0005-0000-0000-0000F6260000}"/>
    <cellStyle name="Warning Text 7" xfId="9975" xr:uid="{00000000-0005-0000-0000-0000F7260000}"/>
    <cellStyle name="Warning Text 7 2" xfId="9976" xr:uid="{00000000-0005-0000-0000-0000F8260000}"/>
    <cellStyle name="Warning Text 8" xfId="9977" xr:uid="{00000000-0005-0000-0000-0000F9260000}"/>
    <cellStyle name="Warning Text 8 2" xfId="9978" xr:uid="{00000000-0005-0000-0000-0000FA260000}"/>
    <cellStyle name="Warning Text 9" xfId="9979" xr:uid="{00000000-0005-0000-0000-0000FB260000}"/>
    <cellStyle name="Warning Text 9 2" xfId="9980" xr:uid="{00000000-0005-0000-0000-0000FC260000}"/>
    <cellStyle name="지정되지 않음" xfId="9981" xr:uid="{00000000-0005-0000-0000-0000FD260000}"/>
    <cellStyle name="콤마 [0]_EKG" xfId="9982" xr:uid="{00000000-0005-0000-0000-0000FE260000}"/>
    <cellStyle name="콤마_EKG" xfId="9983" xr:uid="{00000000-0005-0000-0000-0000FF260000}"/>
    <cellStyle name="통화 [0]_EKG" xfId="9984" xr:uid="{00000000-0005-0000-0000-000000270000}"/>
    <cellStyle name="통화_EKG" xfId="9985" xr:uid="{00000000-0005-0000-0000-000001270000}"/>
    <cellStyle name="표준_BMechR" xfId="9986" xr:uid="{00000000-0005-0000-0000-000002270000}"/>
    <cellStyle name="千位分隔_Sheet1" xfId="326" xr:uid="{00000000-0005-0000-0000-000003270000}"/>
    <cellStyle name="桁区切り [0.00]_1.2.1.1-d Summary of Payment R1" xfId="9987" xr:uid="{00000000-0005-0000-0000-000004270000}"/>
    <cellStyle name="桁区切り_1.2.1.1-g FOREX" xfId="9988" xr:uid="{00000000-0005-0000-0000-000005270000}"/>
    <cellStyle name="標準_1.2.1.1 Pricing Information Annexure IT11.1(3 Units)" xfId="9989" xr:uid="{00000000-0005-0000-0000-000006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2"/>
  <sheetViews>
    <sheetView tabSelected="1" topLeftCell="A22" zoomScaleNormal="100" zoomScaleSheetLayoutView="100" workbookViewId="0">
      <selection activeCell="C29" sqref="C29"/>
    </sheetView>
  </sheetViews>
  <sheetFormatPr defaultRowHeight="12.5"/>
  <cols>
    <col min="1" max="1" width="8.54296875" style="34" customWidth="1"/>
    <col min="2" max="2" width="23.26953125" style="34" customWidth="1"/>
    <col min="3" max="3" width="35.1796875" style="18" customWidth="1"/>
    <col min="4" max="4" width="16.453125" style="13" customWidth="1"/>
    <col min="5" max="5" width="17.81640625" style="19" customWidth="1"/>
    <col min="6" max="6" width="10.54296875" style="19" customWidth="1"/>
    <col min="7" max="7" width="9.54296875" style="19" customWidth="1"/>
    <col min="8" max="8" width="8.7265625" style="19" customWidth="1"/>
    <col min="9" max="9" width="18.26953125" style="19" customWidth="1"/>
    <col min="10" max="10" width="16.7265625" style="20" customWidth="1"/>
    <col min="11" max="11" width="16.26953125" style="20" customWidth="1"/>
    <col min="12" max="12" width="16.26953125" style="17" customWidth="1"/>
    <col min="13" max="28" width="16.26953125" style="12" customWidth="1"/>
    <col min="29" max="29" width="9.1796875" style="12" customWidth="1"/>
    <col min="30" max="30" width="34.453125" style="12" customWidth="1"/>
    <col min="31" max="38" width="13.54296875" style="12" customWidth="1"/>
    <col min="39" max="54" width="9.1796875" style="12" customWidth="1"/>
    <col min="55" max="55" width="9.1796875" style="12"/>
    <col min="56" max="56" width="8.81640625" style="12" hidden="1" customWidth="1"/>
    <col min="57" max="185" width="9.1796875" style="12"/>
    <col min="186" max="186" width="6" style="12" customWidth="1"/>
    <col min="187" max="187" width="11.1796875" style="12" customWidth="1"/>
    <col min="188" max="188" width="37.453125" style="12" customWidth="1"/>
    <col min="189" max="189" width="14.1796875" style="12" customWidth="1"/>
    <col min="190" max="191" width="12" style="12" customWidth="1"/>
    <col min="192" max="192" width="17.81640625" style="12" customWidth="1"/>
    <col min="193" max="193" width="15.54296875" style="12" customWidth="1"/>
    <col min="194" max="199" width="0" style="12" hidden="1" customWidth="1"/>
    <col min="200" max="200" width="11.81640625" style="12" customWidth="1"/>
    <col min="201" max="201" width="31.81640625" style="12" customWidth="1"/>
    <col min="202" max="202" width="12.1796875" style="12" customWidth="1"/>
    <col min="203" max="203" width="12" style="12" customWidth="1"/>
    <col min="204" max="204" width="12.54296875" style="12" customWidth="1"/>
    <col min="205" max="205" width="12" style="12" customWidth="1"/>
    <col min="206" max="206" width="11.1796875" style="12" customWidth="1"/>
    <col min="207" max="208" width="11.54296875" style="12" customWidth="1"/>
    <col min="209" max="209" width="12.54296875" style="12" customWidth="1"/>
    <col min="210" max="210" width="9.54296875" style="12" customWidth="1"/>
    <col min="211" max="211" width="12" style="12" customWidth="1"/>
    <col min="212" max="260" width="9.54296875" style="12" customWidth="1"/>
    <col min="261" max="441" width="9.1796875" style="12"/>
    <col min="442" max="442" width="6" style="12" customWidth="1"/>
    <col min="443" max="443" width="11.1796875" style="12" customWidth="1"/>
    <col min="444" max="444" width="37.453125" style="12" customWidth="1"/>
    <col min="445" max="445" width="14.1796875" style="12" customWidth="1"/>
    <col min="446" max="447" width="12" style="12" customWidth="1"/>
    <col min="448" max="448" width="17.81640625" style="12" customWidth="1"/>
    <col min="449" max="449" width="15.54296875" style="12" customWidth="1"/>
    <col min="450" max="455" width="0" style="12" hidden="1" customWidth="1"/>
    <col min="456" max="456" width="11.81640625" style="12" customWidth="1"/>
    <col min="457" max="457" width="31.81640625" style="12" customWidth="1"/>
    <col min="458" max="458" width="12.1796875" style="12" customWidth="1"/>
    <col min="459" max="459" width="12" style="12" customWidth="1"/>
    <col min="460" max="460" width="12.54296875" style="12" customWidth="1"/>
    <col min="461" max="461" width="12" style="12" customWidth="1"/>
    <col min="462" max="462" width="11.1796875" style="12" customWidth="1"/>
    <col min="463" max="464" width="11.54296875" style="12" customWidth="1"/>
    <col min="465" max="465" width="12.54296875" style="12" customWidth="1"/>
    <col min="466" max="466" width="9.54296875" style="12" customWidth="1"/>
    <col min="467" max="467" width="12" style="12" customWidth="1"/>
    <col min="468" max="516" width="9.54296875" style="12" customWidth="1"/>
    <col min="517" max="697" width="9.1796875" style="12"/>
    <col min="698" max="698" width="6" style="12" customWidth="1"/>
    <col min="699" max="699" width="11.1796875" style="12" customWidth="1"/>
    <col min="700" max="700" width="37.453125" style="12" customWidth="1"/>
    <col min="701" max="701" width="14.1796875" style="12" customWidth="1"/>
    <col min="702" max="703" width="12" style="12" customWidth="1"/>
    <col min="704" max="704" width="17.81640625" style="12" customWidth="1"/>
    <col min="705" max="705" width="15.54296875" style="12" customWidth="1"/>
    <col min="706" max="711" width="0" style="12" hidden="1" customWidth="1"/>
    <col min="712" max="712" width="11.81640625" style="12" customWidth="1"/>
    <col min="713" max="713" width="31.81640625" style="12" customWidth="1"/>
    <col min="714" max="714" width="12.1796875" style="12" customWidth="1"/>
    <col min="715" max="715" width="12" style="12" customWidth="1"/>
    <col min="716" max="716" width="12.54296875" style="12" customWidth="1"/>
    <col min="717" max="717" width="12" style="12" customWidth="1"/>
    <col min="718" max="718" width="11.1796875" style="12" customWidth="1"/>
    <col min="719" max="720" width="11.54296875" style="12" customWidth="1"/>
    <col min="721" max="721" width="12.54296875" style="12" customWidth="1"/>
    <col min="722" max="722" width="9.54296875" style="12" customWidth="1"/>
    <col min="723" max="723" width="12" style="12" customWidth="1"/>
    <col min="724" max="772" width="9.54296875" style="12" customWidth="1"/>
    <col min="773" max="953" width="9.1796875" style="12"/>
    <col min="954" max="954" width="6" style="12" customWidth="1"/>
    <col min="955" max="955" width="11.1796875" style="12" customWidth="1"/>
    <col min="956" max="956" width="37.453125" style="12" customWidth="1"/>
    <col min="957" max="957" width="14.1796875" style="12" customWidth="1"/>
    <col min="958" max="959" width="12" style="12" customWidth="1"/>
    <col min="960" max="960" width="17.81640625" style="12" customWidth="1"/>
    <col min="961" max="961" width="15.54296875" style="12" customWidth="1"/>
    <col min="962" max="967" width="0" style="12" hidden="1" customWidth="1"/>
    <col min="968" max="968" width="11.81640625" style="12" customWidth="1"/>
    <col min="969" max="969" width="31.81640625" style="12" customWidth="1"/>
    <col min="970" max="970" width="12.1796875" style="12" customWidth="1"/>
    <col min="971" max="971" width="12" style="12" customWidth="1"/>
    <col min="972" max="972" width="12.54296875" style="12" customWidth="1"/>
    <col min="973" max="973" width="12" style="12" customWidth="1"/>
    <col min="974" max="974" width="11.1796875" style="12" customWidth="1"/>
    <col min="975" max="976" width="11.54296875" style="12" customWidth="1"/>
    <col min="977" max="977" width="12.54296875" style="12" customWidth="1"/>
    <col min="978" max="978" width="9.54296875" style="12" customWidth="1"/>
    <col min="979" max="979" width="12" style="12" customWidth="1"/>
    <col min="980" max="1028" width="9.54296875" style="12" customWidth="1"/>
    <col min="1029" max="1209" width="9.1796875" style="12"/>
    <col min="1210" max="1210" width="6" style="12" customWidth="1"/>
    <col min="1211" max="1211" width="11.1796875" style="12" customWidth="1"/>
    <col min="1212" max="1212" width="37.453125" style="12" customWidth="1"/>
    <col min="1213" max="1213" width="14.1796875" style="12" customWidth="1"/>
    <col min="1214" max="1215" width="12" style="12" customWidth="1"/>
    <col min="1216" max="1216" width="17.81640625" style="12" customWidth="1"/>
    <col min="1217" max="1217" width="15.54296875" style="12" customWidth="1"/>
    <col min="1218" max="1223" width="0" style="12" hidden="1" customWidth="1"/>
    <col min="1224" max="1224" width="11.81640625" style="12" customWidth="1"/>
    <col min="1225" max="1225" width="31.81640625" style="12" customWidth="1"/>
    <col min="1226" max="1226" width="12.1796875" style="12" customWidth="1"/>
    <col min="1227" max="1227" width="12" style="12" customWidth="1"/>
    <col min="1228" max="1228" width="12.54296875" style="12" customWidth="1"/>
    <col min="1229" max="1229" width="12" style="12" customWidth="1"/>
    <col min="1230" max="1230" width="11.1796875" style="12" customWidth="1"/>
    <col min="1231" max="1232" width="11.54296875" style="12" customWidth="1"/>
    <col min="1233" max="1233" width="12.54296875" style="12" customWidth="1"/>
    <col min="1234" max="1234" width="9.54296875" style="12" customWidth="1"/>
    <col min="1235" max="1235" width="12" style="12" customWidth="1"/>
    <col min="1236" max="1284" width="9.54296875" style="12" customWidth="1"/>
    <col min="1285" max="1465" width="9.1796875" style="12"/>
    <col min="1466" max="1466" width="6" style="12" customWidth="1"/>
    <col min="1467" max="1467" width="11.1796875" style="12" customWidth="1"/>
    <col min="1468" max="1468" width="37.453125" style="12" customWidth="1"/>
    <col min="1469" max="1469" width="14.1796875" style="12" customWidth="1"/>
    <col min="1470" max="1471" width="12" style="12" customWidth="1"/>
    <col min="1472" max="1472" width="17.81640625" style="12" customWidth="1"/>
    <col min="1473" max="1473" width="15.54296875" style="12" customWidth="1"/>
    <col min="1474" max="1479" width="0" style="12" hidden="1" customWidth="1"/>
    <col min="1480" max="1480" width="11.81640625" style="12" customWidth="1"/>
    <col min="1481" max="1481" width="31.81640625" style="12" customWidth="1"/>
    <col min="1482" max="1482" width="12.1796875" style="12" customWidth="1"/>
    <col min="1483" max="1483" width="12" style="12" customWidth="1"/>
    <col min="1484" max="1484" width="12.54296875" style="12" customWidth="1"/>
    <col min="1485" max="1485" width="12" style="12" customWidth="1"/>
    <col min="1486" max="1486" width="11.1796875" style="12" customWidth="1"/>
    <col min="1487" max="1488" width="11.54296875" style="12" customWidth="1"/>
    <col min="1489" max="1489" width="12.54296875" style="12" customWidth="1"/>
    <col min="1490" max="1490" width="9.54296875" style="12" customWidth="1"/>
    <col min="1491" max="1491" width="12" style="12" customWidth="1"/>
    <col min="1492" max="1540" width="9.54296875" style="12" customWidth="1"/>
    <col min="1541" max="1721" width="9.1796875" style="12"/>
    <col min="1722" max="1722" width="6" style="12" customWidth="1"/>
    <col min="1723" max="1723" width="11.1796875" style="12" customWidth="1"/>
    <col min="1724" max="1724" width="37.453125" style="12" customWidth="1"/>
    <col min="1725" max="1725" width="14.1796875" style="12" customWidth="1"/>
    <col min="1726" max="1727" width="12" style="12" customWidth="1"/>
    <col min="1728" max="1728" width="17.81640625" style="12" customWidth="1"/>
    <col min="1729" max="1729" width="15.54296875" style="12" customWidth="1"/>
    <col min="1730" max="1735" width="0" style="12" hidden="1" customWidth="1"/>
    <col min="1736" max="1736" width="11.81640625" style="12" customWidth="1"/>
    <col min="1737" max="1737" width="31.81640625" style="12" customWidth="1"/>
    <col min="1738" max="1738" width="12.1796875" style="12" customWidth="1"/>
    <col min="1739" max="1739" width="12" style="12" customWidth="1"/>
    <col min="1740" max="1740" width="12.54296875" style="12" customWidth="1"/>
    <col min="1741" max="1741" width="12" style="12" customWidth="1"/>
    <col min="1742" max="1742" width="11.1796875" style="12" customWidth="1"/>
    <col min="1743" max="1744" width="11.54296875" style="12" customWidth="1"/>
    <col min="1745" max="1745" width="12.54296875" style="12" customWidth="1"/>
    <col min="1746" max="1746" width="9.54296875" style="12" customWidth="1"/>
    <col min="1747" max="1747" width="12" style="12" customWidth="1"/>
    <col min="1748" max="1796" width="9.54296875" style="12" customWidth="1"/>
    <col min="1797" max="1977" width="9.1796875" style="12"/>
    <col min="1978" max="1978" width="6" style="12" customWidth="1"/>
    <col min="1979" max="1979" width="11.1796875" style="12" customWidth="1"/>
    <col min="1980" max="1980" width="37.453125" style="12" customWidth="1"/>
    <col min="1981" max="1981" width="14.1796875" style="12" customWidth="1"/>
    <col min="1982" max="1983" width="12" style="12" customWidth="1"/>
    <col min="1984" max="1984" width="17.81640625" style="12" customWidth="1"/>
    <col min="1985" max="1985" width="15.54296875" style="12" customWidth="1"/>
    <col min="1986" max="1991" width="0" style="12" hidden="1" customWidth="1"/>
    <col min="1992" max="1992" width="11.81640625" style="12" customWidth="1"/>
    <col min="1993" max="1993" width="31.81640625" style="12" customWidth="1"/>
    <col min="1994" max="1994" width="12.1796875" style="12" customWidth="1"/>
    <col min="1995" max="1995" width="12" style="12" customWidth="1"/>
    <col min="1996" max="1996" width="12.54296875" style="12" customWidth="1"/>
    <col min="1997" max="1997" width="12" style="12" customWidth="1"/>
    <col min="1998" max="1998" width="11.1796875" style="12" customWidth="1"/>
    <col min="1999" max="2000" width="11.54296875" style="12" customWidth="1"/>
    <col min="2001" max="2001" width="12.54296875" style="12" customWidth="1"/>
    <col min="2002" max="2002" width="9.54296875" style="12" customWidth="1"/>
    <col min="2003" max="2003" width="12" style="12" customWidth="1"/>
    <col min="2004" max="2052" width="9.54296875" style="12" customWidth="1"/>
    <col min="2053" max="2233" width="9.1796875" style="12"/>
    <col min="2234" max="2234" width="6" style="12" customWidth="1"/>
    <col min="2235" max="2235" width="11.1796875" style="12" customWidth="1"/>
    <col min="2236" max="2236" width="37.453125" style="12" customWidth="1"/>
    <col min="2237" max="2237" width="14.1796875" style="12" customWidth="1"/>
    <col min="2238" max="2239" width="12" style="12" customWidth="1"/>
    <col min="2240" max="2240" width="17.81640625" style="12" customWidth="1"/>
    <col min="2241" max="2241" width="15.54296875" style="12" customWidth="1"/>
    <col min="2242" max="2247" width="0" style="12" hidden="1" customWidth="1"/>
    <col min="2248" max="2248" width="11.81640625" style="12" customWidth="1"/>
    <col min="2249" max="2249" width="31.81640625" style="12" customWidth="1"/>
    <col min="2250" max="2250" width="12.1796875" style="12" customWidth="1"/>
    <col min="2251" max="2251" width="12" style="12" customWidth="1"/>
    <col min="2252" max="2252" width="12.54296875" style="12" customWidth="1"/>
    <col min="2253" max="2253" width="12" style="12" customWidth="1"/>
    <col min="2254" max="2254" width="11.1796875" style="12" customWidth="1"/>
    <col min="2255" max="2256" width="11.54296875" style="12" customWidth="1"/>
    <col min="2257" max="2257" width="12.54296875" style="12" customWidth="1"/>
    <col min="2258" max="2258" width="9.54296875" style="12" customWidth="1"/>
    <col min="2259" max="2259" width="12" style="12" customWidth="1"/>
    <col min="2260" max="2308" width="9.54296875" style="12" customWidth="1"/>
    <col min="2309" max="2489" width="9.1796875" style="12"/>
    <col min="2490" max="2490" width="6" style="12" customWidth="1"/>
    <col min="2491" max="2491" width="11.1796875" style="12" customWidth="1"/>
    <col min="2492" max="2492" width="37.453125" style="12" customWidth="1"/>
    <col min="2493" max="2493" width="14.1796875" style="12" customWidth="1"/>
    <col min="2494" max="2495" width="12" style="12" customWidth="1"/>
    <col min="2496" max="2496" width="17.81640625" style="12" customWidth="1"/>
    <col min="2497" max="2497" width="15.54296875" style="12" customWidth="1"/>
    <col min="2498" max="2503" width="0" style="12" hidden="1" customWidth="1"/>
    <col min="2504" max="2504" width="11.81640625" style="12" customWidth="1"/>
    <col min="2505" max="2505" width="31.81640625" style="12" customWidth="1"/>
    <col min="2506" max="2506" width="12.1796875" style="12" customWidth="1"/>
    <col min="2507" max="2507" width="12" style="12" customWidth="1"/>
    <col min="2508" max="2508" width="12.54296875" style="12" customWidth="1"/>
    <col min="2509" max="2509" width="12" style="12" customWidth="1"/>
    <col min="2510" max="2510" width="11.1796875" style="12" customWidth="1"/>
    <col min="2511" max="2512" width="11.54296875" style="12" customWidth="1"/>
    <col min="2513" max="2513" width="12.54296875" style="12" customWidth="1"/>
    <col min="2514" max="2514" width="9.54296875" style="12" customWidth="1"/>
    <col min="2515" max="2515" width="12" style="12" customWidth="1"/>
    <col min="2516" max="2564" width="9.54296875" style="12" customWidth="1"/>
    <col min="2565" max="2745" width="9.1796875" style="12"/>
    <col min="2746" max="2746" width="6" style="12" customWidth="1"/>
    <col min="2747" max="2747" width="11.1796875" style="12" customWidth="1"/>
    <col min="2748" max="2748" width="37.453125" style="12" customWidth="1"/>
    <col min="2749" max="2749" width="14.1796875" style="12" customWidth="1"/>
    <col min="2750" max="2751" width="12" style="12" customWidth="1"/>
    <col min="2752" max="2752" width="17.81640625" style="12" customWidth="1"/>
    <col min="2753" max="2753" width="15.54296875" style="12" customWidth="1"/>
    <col min="2754" max="2759" width="0" style="12" hidden="1" customWidth="1"/>
    <col min="2760" max="2760" width="11.81640625" style="12" customWidth="1"/>
    <col min="2761" max="2761" width="31.81640625" style="12" customWidth="1"/>
    <col min="2762" max="2762" width="12.1796875" style="12" customWidth="1"/>
    <col min="2763" max="2763" width="12" style="12" customWidth="1"/>
    <col min="2764" max="2764" width="12.54296875" style="12" customWidth="1"/>
    <col min="2765" max="2765" width="12" style="12" customWidth="1"/>
    <col min="2766" max="2766" width="11.1796875" style="12" customWidth="1"/>
    <col min="2767" max="2768" width="11.54296875" style="12" customWidth="1"/>
    <col min="2769" max="2769" width="12.54296875" style="12" customWidth="1"/>
    <col min="2770" max="2770" width="9.54296875" style="12" customWidth="1"/>
    <col min="2771" max="2771" width="12" style="12" customWidth="1"/>
    <col min="2772" max="2820" width="9.54296875" style="12" customWidth="1"/>
    <col min="2821" max="3001" width="9.1796875" style="12"/>
    <col min="3002" max="3002" width="6" style="12" customWidth="1"/>
    <col min="3003" max="3003" width="11.1796875" style="12" customWidth="1"/>
    <col min="3004" max="3004" width="37.453125" style="12" customWidth="1"/>
    <col min="3005" max="3005" width="14.1796875" style="12" customWidth="1"/>
    <col min="3006" max="3007" width="12" style="12" customWidth="1"/>
    <col min="3008" max="3008" width="17.81640625" style="12" customWidth="1"/>
    <col min="3009" max="3009" width="15.54296875" style="12" customWidth="1"/>
    <col min="3010" max="3015" width="0" style="12" hidden="1" customWidth="1"/>
    <col min="3016" max="3016" width="11.81640625" style="12" customWidth="1"/>
    <col min="3017" max="3017" width="31.81640625" style="12" customWidth="1"/>
    <col min="3018" max="3018" width="12.1796875" style="12" customWidth="1"/>
    <col min="3019" max="3019" width="12" style="12" customWidth="1"/>
    <col min="3020" max="3020" width="12.54296875" style="12" customWidth="1"/>
    <col min="3021" max="3021" width="12" style="12" customWidth="1"/>
    <col min="3022" max="3022" width="11.1796875" style="12" customWidth="1"/>
    <col min="3023" max="3024" width="11.54296875" style="12" customWidth="1"/>
    <col min="3025" max="3025" width="12.54296875" style="12" customWidth="1"/>
    <col min="3026" max="3026" width="9.54296875" style="12" customWidth="1"/>
    <col min="3027" max="3027" width="12" style="12" customWidth="1"/>
    <col min="3028" max="3076" width="9.54296875" style="12" customWidth="1"/>
    <col min="3077" max="3257" width="9.1796875" style="12"/>
    <col min="3258" max="3258" width="6" style="12" customWidth="1"/>
    <col min="3259" max="3259" width="11.1796875" style="12" customWidth="1"/>
    <col min="3260" max="3260" width="37.453125" style="12" customWidth="1"/>
    <col min="3261" max="3261" width="14.1796875" style="12" customWidth="1"/>
    <col min="3262" max="3263" width="12" style="12" customWidth="1"/>
    <col min="3264" max="3264" width="17.81640625" style="12" customWidth="1"/>
    <col min="3265" max="3265" width="15.54296875" style="12" customWidth="1"/>
    <col min="3266" max="3271" width="0" style="12" hidden="1" customWidth="1"/>
    <col min="3272" max="3272" width="11.81640625" style="12" customWidth="1"/>
    <col min="3273" max="3273" width="31.81640625" style="12" customWidth="1"/>
    <col min="3274" max="3274" width="12.1796875" style="12" customWidth="1"/>
    <col min="3275" max="3275" width="12" style="12" customWidth="1"/>
    <col min="3276" max="3276" width="12.54296875" style="12" customWidth="1"/>
    <col min="3277" max="3277" width="12" style="12" customWidth="1"/>
    <col min="3278" max="3278" width="11.1796875" style="12" customWidth="1"/>
    <col min="3279" max="3280" width="11.54296875" style="12" customWidth="1"/>
    <col min="3281" max="3281" width="12.54296875" style="12" customWidth="1"/>
    <col min="3282" max="3282" width="9.54296875" style="12" customWidth="1"/>
    <col min="3283" max="3283" width="12" style="12" customWidth="1"/>
    <col min="3284" max="3332" width="9.54296875" style="12" customWidth="1"/>
    <col min="3333" max="3513" width="9.1796875" style="12"/>
    <col min="3514" max="3514" width="6" style="12" customWidth="1"/>
    <col min="3515" max="3515" width="11.1796875" style="12" customWidth="1"/>
    <col min="3516" max="3516" width="37.453125" style="12" customWidth="1"/>
    <col min="3517" max="3517" width="14.1796875" style="12" customWidth="1"/>
    <col min="3518" max="3519" width="12" style="12" customWidth="1"/>
    <col min="3520" max="3520" width="17.81640625" style="12" customWidth="1"/>
    <col min="3521" max="3521" width="15.54296875" style="12" customWidth="1"/>
    <col min="3522" max="3527" width="0" style="12" hidden="1" customWidth="1"/>
    <col min="3528" max="3528" width="11.81640625" style="12" customWidth="1"/>
    <col min="3529" max="3529" width="31.81640625" style="12" customWidth="1"/>
    <col min="3530" max="3530" width="12.1796875" style="12" customWidth="1"/>
    <col min="3531" max="3531" width="12" style="12" customWidth="1"/>
    <col min="3532" max="3532" width="12.54296875" style="12" customWidth="1"/>
    <col min="3533" max="3533" width="12" style="12" customWidth="1"/>
    <col min="3534" max="3534" width="11.1796875" style="12" customWidth="1"/>
    <col min="3535" max="3536" width="11.54296875" style="12" customWidth="1"/>
    <col min="3537" max="3537" width="12.54296875" style="12" customWidth="1"/>
    <col min="3538" max="3538" width="9.54296875" style="12" customWidth="1"/>
    <col min="3539" max="3539" width="12" style="12" customWidth="1"/>
    <col min="3540" max="3588" width="9.54296875" style="12" customWidth="1"/>
    <col min="3589" max="3769" width="9.1796875" style="12"/>
    <col min="3770" max="3770" width="6" style="12" customWidth="1"/>
    <col min="3771" max="3771" width="11.1796875" style="12" customWidth="1"/>
    <col min="3772" max="3772" width="37.453125" style="12" customWidth="1"/>
    <col min="3773" max="3773" width="14.1796875" style="12" customWidth="1"/>
    <col min="3774" max="3775" width="12" style="12" customWidth="1"/>
    <col min="3776" max="3776" width="17.81640625" style="12" customWidth="1"/>
    <col min="3777" max="3777" width="15.54296875" style="12" customWidth="1"/>
    <col min="3778" max="3783" width="0" style="12" hidden="1" customWidth="1"/>
    <col min="3784" max="3784" width="11.81640625" style="12" customWidth="1"/>
    <col min="3785" max="3785" width="31.81640625" style="12" customWidth="1"/>
    <col min="3786" max="3786" width="12.1796875" style="12" customWidth="1"/>
    <col min="3787" max="3787" width="12" style="12" customWidth="1"/>
    <col min="3788" max="3788" width="12.54296875" style="12" customWidth="1"/>
    <col min="3789" max="3789" width="12" style="12" customWidth="1"/>
    <col min="3790" max="3790" width="11.1796875" style="12" customWidth="1"/>
    <col min="3791" max="3792" width="11.54296875" style="12" customWidth="1"/>
    <col min="3793" max="3793" width="12.54296875" style="12" customWidth="1"/>
    <col min="3794" max="3794" width="9.54296875" style="12" customWidth="1"/>
    <col min="3795" max="3795" width="12" style="12" customWidth="1"/>
    <col min="3796" max="3844" width="9.54296875" style="12" customWidth="1"/>
    <col min="3845" max="4025" width="9.1796875" style="12"/>
    <col min="4026" max="4026" width="6" style="12" customWidth="1"/>
    <col min="4027" max="4027" width="11.1796875" style="12" customWidth="1"/>
    <col min="4028" max="4028" width="37.453125" style="12" customWidth="1"/>
    <col min="4029" max="4029" width="14.1796875" style="12" customWidth="1"/>
    <col min="4030" max="4031" width="12" style="12" customWidth="1"/>
    <col min="4032" max="4032" width="17.81640625" style="12" customWidth="1"/>
    <col min="4033" max="4033" width="15.54296875" style="12" customWidth="1"/>
    <col min="4034" max="4039" width="0" style="12" hidden="1" customWidth="1"/>
    <col min="4040" max="4040" width="11.81640625" style="12" customWidth="1"/>
    <col min="4041" max="4041" width="31.81640625" style="12" customWidth="1"/>
    <col min="4042" max="4042" width="12.1796875" style="12" customWidth="1"/>
    <col min="4043" max="4043" width="12" style="12" customWidth="1"/>
    <col min="4044" max="4044" width="12.54296875" style="12" customWidth="1"/>
    <col min="4045" max="4045" width="12" style="12" customWidth="1"/>
    <col min="4046" max="4046" width="11.1796875" style="12" customWidth="1"/>
    <col min="4047" max="4048" width="11.54296875" style="12" customWidth="1"/>
    <col min="4049" max="4049" width="12.54296875" style="12" customWidth="1"/>
    <col min="4050" max="4050" width="9.54296875" style="12" customWidth="1"/>
    <col min="4051" max="4051" width="12" style="12" customWidth="1"/>
    <col min="4052" max="4100" width="9.54296875" style="12" customWidth="1"/>
    <col min="4101" max="4281" width="9.1796875" style="12"/>
    <col min="4282" max="4282" width="6" style="12" customWidth="1"/>
    <col min="4283" max="4283" width="11.1796875" style="12" customWidth="1"/>
    <col min="4284" max="4284" width="37.453125" style="12" customWidth="1"/>
    <col min="4285" max="4285" width="14.1796875" style="12" customWidth="1"/>
    <col min="4286" max="4287" width="12" style="12" customWidth="1"/>
    <col min="4288" max="4288" width="17.81640625" style="12" customWidth="1"/>
    <col min="4289" max="4289" width="15.54296875" style="12" customWidth="1"/>
    <col min="4290" max="4295" width="0" style="12" hidden="1" customWidth="1"/>
    <col min="4296" max="4296" width="11.81640625" style="12" customWidth="1"/>
    <col min="4297" max="4297" width="31.81640625" style="12" customWidth="1"/>
    <col min="4298" max="4298" width="12.1796875" style="12" customWidth="1"/>
    <col min="4299" max="4299" width="12" style="12" customWidth="1"/>
    <col min="4300" max="4300" width="12.54296875" style="12" customWidth="1"/>
    <col min="4301" max="4301" width="12" style="12" customWidth="1"/>
    <col min="4302" max="4302" width="11.1796875" style="12" customWidth="1"/>
    <col min="4303" max="4304" width="11.54296875" style="12" customWidth="1"/>
    <col min="4305" max="4305" width="12.54296875" style="12" customWidth="1"/>
    <col min="4306" max="4306" width="9.54296875" style="12" customWidth="1"/>
    <col min="4307" max="4307" width="12" style="12" customWidth="1"/>
    <col min="4308" max="4356" width="9.54296875" style="12" customWidth="1"/>
    <col min="4357" max="4537" width="9.1796875" style="12"/>
    <col min="4538" max="4538" width="6" style="12" customWidth="1"/>
    <col min="4539" max="4539" width="11.1796875" style="12" customWidth="1"/>
    <col min="4540" max="4540" width="37.453125" style="12" customWidth="1"/>
    <col min="4541" max="4541" width="14.1796875" style="12" customWidth="1"/>
    <col min="4542" max="4543" width="12" style="12" customWidth="1"/>
    <col min="4544" max="4544" width="17.81640625" style="12" customWidth="1"/>
    <col min="4545" max="4545" width="15.54296875" style="12" customWidth="1"/>
    <col min="4546" max="4551" width="0" style="12" hidden="1" customWidth="1"/>
    <col min="4552" max="4552" width="11.81640625" style="12" customWidth="1"/>
    <col min="4553" max="4553" width="31.81640625" style="12" customWidth="1"/>
    <col min="4554" max="4554" width="12.1796875" style="12" customWidth="1"/>
    <col min="4555" max="4555" width="12" style="12" customWidth="1"/>
    <col min="4556" max="4556" width="12.54296875" style="12" customWidth="1"/>
    <col min="4557" max="4557" width="12" style="12" customWidth="1"/>
    <col min="4558" max="4558" width="11.1796875" style="12" customWidth="1"/>
    <col min="4559" max="4560" width="11.54296875" style="12" customWidth="1"/>
    <col min="4561" max="4561" width="12.54296875" style="12" customWidth="1"/>
    <col min="4562" max="4562" width="9.54296875" style="12" customWidth="1"/>
    <col min="4563" max="4563" width="12" style="12" customWidth="1"/>
    <col min="4564" max="4612" width="9.54296875" style="12" customWidth="1"/>
    <col min="4613" max="4793" width="9.1796875" style="12"/>
    <col min="4794" max="4794" width="6" style="12" customWidth="1"/>
    <col min="4795" max="4795" width="11.1796875" style="12" customWidth="1"/>
    <col min="4796" max="4796" width="37.453125" style="12" customWidth="1"/>
    <col min="4797" max="4797" width="14.1796875" style="12" customWidth="1"/>
    <col min="4798" max="4799" width="12" style="12" customWidth="1"/>
    <col min="4800" max="4800" width="17.81640625" style="12" customWidth="1"/>
    <col min="4801" max="4801" width="15.54296875" style="12" customWidth="1"/>
    <col min="4802" max="4807" width="0" style="12" hidden="1" customWidth="1"/>
    <col min="4808" max="4808" width="11.81640625" style="12" customWidth="1"/>
    <col min="4809" max="4809" width="31.81640625" style="12" customWidth="1"/>
    <col min="4810" max="4810" width="12.1796875" style="12" customWidth="1"/>
    <col min="4811" max="4811" width="12" style="12" customWidth="1"/>
    <col min="4812" max="4812" width="12.54296875" style="12" customWidth="1"/>
    <col min="4813" max="4813" width="12" style="12" customWidth="1"/>
    <col min="4814" max="4814" width="11.1796875" style="12" customWidth="1"/>
    <col min="4815" max="4816" width="11.54296875" style="12" customWidth="1"/>
    <col min="4817" max="4817" width="12.54296875" style="12" customWidth="1"/>
    <col min="4818" max="4818" width="9.54296875" style="12" customWidth="1"/>
    <col min="4819" max="4819" width="12" style="12" customWidth="1"/>
    <col min="4820" max="4868" width="9.54296875" style="12" customWidth="1"/>
    <col min="4869" max="5049" width="9.1796875" style="12"/>
    <col min="5050" max="5050" width="6" style="12" customWidth="1"/>
    <col min="5051" max="5051" width="11.1796875" style="12" customWidth="1"/>
    <col min="5052" max="5052" width="37.453125" style="12" customWidth="1"/>
    <col min="5053" max="5053" width="14.1796875" style="12" customWidth="1"/>
    <col min="5054" max="5055" width="12" style="12" customWidth="1"/>
    <col min="5056" max="5056" width="17.81640625" style="12" customWidth="1"/>
    <col min="5057" max="5057" width="15.54296875" style="12" customWidth="1"/>
    <col min="5058" max="5063" width="0" style="12" hidden="1" customWidth="1"/>
    <col min="5064" max="5064" width="11.81640625" style="12" customWidth="1"/>
    <col min="5065" max="5065" width="31.81640625" style="12" customWidth="1"/>
    <col min="5066" max="5066" width="12.1796875" style="12" customWidth="1"/>
    <col min="5067" max="5067" width="12" style="12" customWidth="1"/>
    <col min="5068" max="5068" width="12.54296875" style="12" customWidth="1"/>
    <col min="5069" max="5069" width="12" style="12" customWidth="1"/>
    <col min="5070" max="5070" width="11.1796875" style="12" customWidth="1"/>
    <col min="5071" max="5072" width="11.54296875" style="12" customWidth="1"/>
    <col min="5073" max="5073" width="12.54296875" style="12" customWidth="1"/>
    <col min="5074" max="5074" width="9.54296875" style="12" customWidth="1"/>
    <col min="5075" max="5075" width="12" style="12" customWidth="1"/>
    <col min="5076" max="5124" width="9.54296875" style="12" customWidth="1"/>
    <col min="5125" max="5305" width="9.1796875" style="12"/>
    <col min="5306" max="5306" width="6" style="12" customWidth="1"/>
    <col min="5307" max="5307" width="11.1796875" style="12" customWidth="1"/>
    <col min="5308" max="5308" width="37.453125" style="12" customWidth="1"/>
    <col min="5309" max="5309" width="14.1796875" style="12" customWidth="1"/>
    <col min="5310" max="5311" width="12" style="12" customWidth="1"/>
    <col min="5312" max="5312" width="17.81640625" style="12" customWidth="1"/>
    <col min="5313" max="5313" width="15.54296875" style="12" customWidth="1"/>
    <col min="5314" max="5319" width="0" style="12" hidden="1" customWidth="1"/>
    <col min="5320" max="5320" width="11.81640625" style="12" customWidth="1"/>
    <col min="5321" max="5321" width="31.81640625" style="12" customWidth="1"/>
    <col min="5322" max="5322" width="12.1796875" style="12" customWidth="1"/>
    <col min="5323" max="5323" width="12" style="12" customWidth="1"/>
    <col min="5324" max="5324" width="12.54296875" style="12" customWidth="1"/>
    <col min="5325" max="5325" width="12" style="12" customWidth="1"/>
    <col min="5326" max="5326" width="11.1796875" style="12" customWidth="1"/>
    <col min="5327" max="5328" width="11.54296875" style="12" customWidth="1"/>
    <col min="5329" max="5329" width="12.54296875" style="12" customWidth="1"/>
    <col min="5330" max="5330" width="9.54296875" style="12" customWidth="1"/>
    <col min="5331" max="5331" width="12" style="12" customWidth="1"/>
    <col min="5332" max="5380" width="9.54296875" style="12" customWidth="1"/>
    <col min="5381" max="5561" width="9.1796875" style="12"/>
    <col min="5562" max="5562" width="6" style="12" customWidth="1"/>
    <col min="5563" max="5563" width="11.1796875" style="12" customWidth="1"/>
    <col min="5564" max="5564" width="37.453125" style="12" customWidth="1"/>
    <col min="5565" max="5565" width="14.1796875" style="12" customWidth="1"/>
    <col min="5566" max="5567" width="12" style="12" customWidth="1"/>
    <col min="5568" max="5568" width="17.81640625" style="12" customWidth="1"/>
    <col min="5569" max="5569" width="15.54296875" style="12" customWidth="1"/>
    <col min="5570" max="5575" width="0" style="12" hidden="1" customWidth="1"/>
    <col min="5576" max="5576" width="11.81640625" style="12" customWidth="1"/>
    <col min="5577" max="5577" width="31.81640625" style="12" customWidth="1"/>
    <col min="5578" max="5578" width="12.1796875" style="12" customWidth="1"/>
    <col min="5579" max="5579" width="12" style="12" customWidth="1"/>
    <col min="5580" max="5580" width="12.54296875" style="12" customWidth="1"/>
    <col min="5581" max="5581" width="12" style="12" customWidth="1"/>
    <col min="5582" max="5582" width="11.1796875" style="12" customWidth="1"/>
    <col min="5583" max="5584" width="11.54296875" style="12" customWidth="1"/>
    <col min="5585" max="5585" width="12.54296875" style="12" customWidth="1"/>
    <col min="5586" max="5586" width="9.54296875" style="12" customWidth="1"/>
    <col min="5587" max="5587" width="12" style="12" customWidth="1"/>
    <col min="5588" max="5636" width="9.54296875" style="12" customWidth="1"/>
    <col min="5637" max="5817" width="9.1796875" style="12"/>
    <col min="5818" max="5818" width="6" style="12" customWidth="1"/>
    <col min="5819" max="5819" width="11.1796875" style="12" customWidth="1"/>
    <col min="5820" max="5820" width="37.453125" style="12" customWidth="1"/>
    <col min="5821" max="5821" width="14.1796875" style="12" customWidth="1"/>
    <col min="5822" max="5823" width="12" style="12" customWidth="1"/>
    <col min="5824" max="5824" width="17.81640625" style="12" customWidth="1"/>
    <col min="5825" max="5825" width="15.54296875" style="12" customWidth="1"/>
    <col min="5826" max="5831" width="0" style="12" hidden="1" customWidth="1"/>
    <col min="5832" max="5832" width="11.81640625" style="12" customWidth="1"/>
    <col min="5833" max="5833" width="31.81640625" style="12" customWidth="1"/>
    <col min="5834" max="5834" width="12.1796875" style="12" customWidth="1"/>
    <col min="5835" max="5835" width="12" style="12" customWidth="1"/>
    <col min="5836" max="5836" width="12.54296875" style="12" customWidth="1"/>
    <col min="5837" max="5837" width="12" style="12" customWidth="1"/>
    <col min="5838" max="5838" width="11.1796875" style="12" customWidth="1"/>
    <col min="5839" max="5840" width="11.54296875" style="12" customWidth="1"/>
    <col min="5841" max="5841" width="12.54296875" style="12" customWidth="1"/>
    <col min="5842" max="5842" width="9.54296875" style="12" customWidth="1"/>
    <col min="5843" max="5843" width="12" style="12" customWidth="1"/>
    <col min="5844" max="5892" width="9.54296875" style="12" customWidth="1"/>
    <col min="5893" max="6073" width="9.1796875" style="12"/>
    <col min="6074" max="6074" width="6" style="12" customWidth="1"/>
    <col min="6075" max="6075" width="11.1796875" style="12" customWidth="1"/>
    <col min="6076" max="6076" width="37.453125" style="12" customWidth="1"/>
    <col min="6077" max="6077" width="14.1796875" style="12" customWidth="1"/>
    <col min="6078" max="6079" width="12" style="12" customWidth="1"/>
    <col min="6080" max="6080" width="17.81640625" style="12" customWidth="1"/>
    <col min="6081" max="6081" width="15.54296875" style="12" customWidth="1"/>
    <col min="6082" max="6087" width="0" style="12" hidden="1" customWidth="1"/>
    <col min="6088" max="6088" width="11.81640625" style="12" customWidth="1"/>
    <col min="6089" max="6089" width="31.81640625" style="12" customWidth="1"/>
    <col min="6090" max="6090" width="12.1796875" style="12" customWidth="1"/>
    <col min="6091" max="6091" width="12" style="12" customWidth="1"/>
    <col min="6092" max="6092" width="12.54296875" style="12" customWidth="1"/>
    <col min="6093" max="6093" width="12" style="12" customWidth="1"/>
    <col min="6094" max="6094" width="11.1796875" style="12" customWidth="1"/>
    <col min="6095" max="6096" width="11.54296875" style="12" customWidth="1"/>
    <col min="6097" max="6097" width="12.54296875" style="12" customWidth="1"/>
    <col min="6098" max="6098" width="9.54296875" style="12" customWidth="1"/>
    <col min="6099" max="6099" width="12" style="12" customWidth="1"/>
    <col min="6100" max="6148" width="9.54296875" style="12" customWidth="1"/>
    <col min="6149" max="6329" width="9.1796875" style="12"/>
    <col min="6330" max="6330" width="6" style="12" customWidth="1"/>
    <col min="6331" max="6331" width="11.1796875" style="12" customWidth="1"/>
    <col min="6332" max="6332" width="37.453125" style="12" customWidth="1"/>
    <col min="6333" max="6333" width="14.1796875" style="12" customWidth="1"/>
    <col min="6334" max="6335" width="12" style="12" customWidth="1"/>
    <col min="6336" max="6336" width="17.81640625" style="12" customWidth="1"/>
    <col min="6337" max="6337" width="15.54296875" style="12" customWidth="1"/>
    <col min="6338" max="6343" width="0" style="12" hidden="1" customWidth="1"/>
    <col min="6344" max="6344" width="11.81640625" style="12" customWidth="1"/>
    <col min="6345" max="6345" width="31.81640625" style="12" customWidth="1"/>
    <col min="6346" max="6346" width="12.1796875" style="12" customWidth="1"/>
    <col min="6347" max="6347" width="12" style="12" customWidth="1"/>
    <col min="6348" max="6348" width="12.54296875" style="12" customWidth="1"/>
    <col min="6349" max="6349" width="12" style="12" customWidth="1"/>
    <col min="6350" max="6350" width="11.1796875" style="12" customWidth="1"/>
    <col min="6351" max="6352" width="11.54296875" style="12" customWidth="1"/>
    <col min="6353" max="6353" width="12.54296875" style="12" customWidth="1"/>
    <col min="6354" max="6354" width="9.54296875" style="12" customWidth="1"/>
    <col min="6355" max="6355" width="12" style="12" customWidth="1"/>
    <col min="6356" max="6404" width="9.54296875" style="12" customWidth="1"/>
    <col min="6405" max="6585" width="9.1796875" style="12"/>
    <col min="6586" max="6586" width="6" style="12" customWidth="1"/>
    <col min="6587" max="6587" width="11.1796875" style="12" customWidth="1"/>
    <col min="6588" max="6588" width="37.453125" style="12" customWidth="1"/>
    <col min="6589" max="6589" width="14.1796875" style="12" customWidth="1"/>
    <col min="6590" max="6591" width="12" style="12" customWidth="1"/>
    <col min="6592" max="6592" width="17.81640625" style="12" customWidth="1"/>
    <col min="6593" max="6593" width="15.54296875" style="12" customWidth="1"/>
    <col min="6594" max="6599" width="0" style="12" hidden="1" customWidth="1"/>
    <col min="6600" max="6600" width="11.81640625" style="12" customWidth="1"/>
    <col min="6601" max="6601" width="31.81640625" style="12" customWidth="1"/>
    <col min="6602" max="6602" width="12.1796875" style="12" customWidth="1"/>
    <col min="6603" max="6603" width="12" style="12" customWidth="1"/>
    <col min="6604" max="6604" width="12.54296875" style="12" customWidth="1"/>
    <col min="6605" max="6605" width="12" style="12" customWidth="1"/>
    <col min="6606" max="6606" width="11.1796875" style="12" customWidth="1"/>
    <col min="6607" max="6608" width="11.54296875" style="12" customWidth="1"/>
    <col min="6609" max="6609" width="12.54296875" style="12" customWidth="1"/>
    <col min="6610" max="6610" width="9.54296875" style="12" customWidth="1"/>
    <col min="6611" max="6611" width="12" style="12" customWidth="1"/>
    <col min="6612" max="6660" width="9.54296875" style="12" customWidth="1"/>
    <col min="6661" max="6841" width="9.1796875" style="12"/>
    <col min="6842" max="6842" width="6" style="12" customWidth="1"/>
    <col min="6843" max="6843" width="11.1796875" style="12" customWidth="1"/>
    <col min="6844" max="6844" width="37.453125" style="12" customWidth="1"/>
    <col min="6845" max="6845" width="14.1796875" style="12" customWidth="1"/>
    <col min="6846" max="6847" width="12" style="12" customWidth="1"/>
    <col min="6848" max="6848" width="17.81640625" style="12" customWidth="1"/>
    <col min="6849" max="6849" width="15.54296875" style="12" customWidth="1"/>
    <col min="6850" max="6855" width="0" style="12" hidden="1" customWidth="1"/>
    <col min="6856" max="6856" width="11.81640625" style="12" customWidth="1"/>
    <col min="6857" max="6857" width="31.81640625" style="12" customWidth="1"/>
    <col min="6858" max="6858" width="12.1796875" style="12" customWidth="1"/>
    <col min="6859" max="6859" width="12" style="12" customWidth="1"/>
    <col min="6860" max="6860" width="12.54296875" style="12" customWidth="1"/>
    <col min="6861" max="6861" width="12" style="12" customWidth="1"/>
    <col min="6862" max="6862" width="11.1796875" style="12" customWidth="1"/>
    <col min="6863" max="6864" width="11.54296875" style="12" customWidth="1"/>
    <col min="6865" max="6865" width="12.54296875" style="12" customWidth="1"/>
    <col min="6866" max="6866" width="9.54296875" style="12" customWidth="1"/>
    <col min="6867" max="6867" width="12" style="12" customWidth="1"/>
    <col min="6868" max="6916" width="9.54296875" style="12" customWidth="1"/>
    <col min="6917" max="7097" width="9.1796875" style="12"/>
    <col min="7098" max="7098" width="6" style="12" customWidth="1"/>
    <col min="7099" max="7099" width="11.1796875" style="12" customWidth="1"/>
    <col min="7100" max="7100" width="37.453125" style="12" customWidth="1"/>
    <col min="7101" max="7101" width="14.1796875" style="12" customWidth="1"/>
    <col min="7102" max="7103" width="12" style="12" customWidth="1"/>
    <col min="7104" max="7104" width="17.81640625" style="12" customWidth="1"/>
    <col min="7105" max="7105" width="15.54296875" style="12" customWidth="1"/>
    <col min="7106" max="7111" width="0" style="12" hidden="1" customWidth="1"/>
    <col min="7112" max="7112" width="11.81640625" style="12" customWidth="1"/>
    <col min="7113" max="7113" width="31.81640625" style="12" customWidth="1"/>
    <col min="7114" max="7114" width="12.1796875" style="12" customWidth="1"/>
    <col min="7115" max="7115" width="12" style="12" customWidth="1"/>
    <col min="7116" max="7116" width="12.54296875" style="12" customWidth="1"/>
    <col min="7117" max="7117" width="12" style="12" customWidth="1"/>
    <col min="7118" max="7118" width="11.1796875" style="12" customWidth="1"/>
    <col min="7119" max="7120" width="11.54296875" style="12" customWidth="1"/>
    <col min="7121" max="7121" width="12.54296875" style="12" customWidth="1"/>
    <col min="7122" max="7122" width="9.54296875" style="12" customWidth="1"/>
    <col min="7123" max="7123" width="12" style="12" customWidth="1"/>
    <col min="7124" max="7172" width="9.54296875" style="12" customWidth="1"/>
    <col min="7173" max="7353" width="9.1796875" style="12"/>
    <col min="7354" max="7354" width="6" style="12" customWidth="1"/>
    <col min="7355" max="7355" width="11.1796875" style="12" customWidth="1"/>
    <col min="7356" max="7356" width="37.453125" style="12" customWidth="1"/>
    <col min="7357" max="7357" width="14.1796875" style="12" customWidth="1"/>
    <col min="7358" max="7359" width="12" style="12" customWidth="1"/>
    <col min="7360" max="7360" width="17.81640625" style="12" customWidth="1"/>
    <col min="7361" max="7361" width="15.54296875" style="12" customWidth="1"/>
    <col min="7362" max="7367" width="0" style="12" hidden="1" customWidth="1"/>
    <col min="7368" max="7368" width="11.81640625" style="12" customWidth="1"/>
    <col min="7369" max="7369" width="31.81640625" style="12" customWidth="1"/>
    <col min="7370" max="7370" width="12.1796875" style="12" customWidth="1"/>
    <col min="7371" max="7371" width="12" style="12" customWidth="1"/>
    <col min="7372" max="7372" width="12.54296875" style="12" customWidth="1"/>
    <col min="7373" max="7373" width="12" style="12" customWidth="1"/>
    <col min="7374" max="7374" width="11.1796875" style="12" customWidth="1"/>
    <col min="7375" max="7376" width="11.54296875" style="12" customWidth="1"/>
    <col min="7377" max="7377" width="12.54296875" style="12" customWidth="1"/>
    <col min="7378" max="7378" width="9.54296875" style="12" customWidth="1"/>
    <col min="7379" max="7379" width="12" style="12" customWidth="1"/>
    <col min="7380" max="7428" width="9.54296875" style="12" customWidth="1"/>
    <col min="7429" max="7609" width="9.1796875" style="12"/>
    <col min="7610" max="7610" width="6" style="12" customWidth="1"/>
    <col min="7611" max="7611" width="11.1796875" style="12" customWidth="1"/>
    <col min="7612" max="7612" width="37.453125" style="12" customWidth="1"/>
    <col min="7613" max="7613" width="14.1796875" style="12" customWidth="1"/>
    <col min="7614" max="7615" width="12" style="12" customWidth="1"/>
    <col min="7616" max="7616" width="17.81640625" style="12" customWidth="1"/>
    <col min="7617" max="7617" width="15.54296875" style="12" customWidth="1"/>
    <col min="7618" max="7623" width="0" style="12" hidden="1" customWidth="1"/>
    <col min="7624" max="7624" width="11.81640625" style="12" customWidth="1"/>
    <col min="7625" max="7625" width="31.81640625" style="12" customWidth="1"/>
    <col min="7626" max="7626" width="12.1796875" style="12" customWidth="1"/>
    <col min="7627" max="7627" width="12" style="12" customWidth="1"/>
    <col min="7628" max="7628" width="12.54296875" style="12" customWidth="1"/>
    <col min="7629" max="7629" width="12" style="12" customWidth="1"/>
    <col min="7630" max="7630" width="11.1796875" style="12" customWidth="1"/>
    <col min="7631" max="7632" width="11.54296875" style="12" customWidth="1"/>
    <col min="7633" max="7633" width="12.54296875" style="12" customWidth="1"/>
    <col min="7634" max="7634" width="9.54296875" style="12" customWidth="1"/>
    <col min="7635" max="7635" width="12" style="12" customWidth="1"/>
    <col min="7636" max="7684" width="9.54296875" style="12" customWidth="1"/>
    <col min="7685" max="7865" width="9.1796875" style="12"/>
    <col min="7866" max="7866" width="6" style="12" customWidth="1"/>
    <col min="7867" max="7867" width="11.1796875" style="12" customWidth="1"/>
    <col min="7868" max="7868" width="37.453125" style="12" customWidth="1"/>
    <col min="7869" max="7869" width="14.1796875" style="12" customWidth="1"/>
    <col min="7870" max="7871" width="12" style="12" customWidth="1"/>
    <col min="7872" max="7872" width="17.81640625" style="12" customWidth="1"/>
    <col min="7873" max="7873" width="15.54296875" style="12" customWidth="1"/>
    <col min="7874" max="7879" width="0" style="12" hidden="1" customWidth="1"/>
    <col min="7880" max="7880" width="11.81640625" style="12" customWidth="1"/>
    <col min="7881" max="7881" width="31.81640625" style="12" customWidth="1"/>
    <col min="7882" max="7882" width="12.1796875" style="12" customWidth="1"/>
    <col min="7883" max="7883" width="12" style="12" customWidth="1"/>
    <col min="7884" max="7884" width="12.54296875" style="12" customWidth="1"/>
    <col min="7885" max="7885" width="12" style="12" customWidth="1"/>
    <col min="7886" max="7886" width="11.1796875" style="12" customWidth="1"/>
    <col min="7887" max="7888" width="11.54296875" style="12" customWidth="1"/>
    <col min="7889" max="7889" width="12.54296875" style="12" customWidth="1"/>
    <col min="7890" max="7890" width="9.54296875" style="12" customWidth="1"/>
    <col min="7891" max="7891" width="12" style="12" customWidth="1"/>
    <col min="7892" max="7940" width="9.54296875" style="12" customWidth="1"/>
    <col min="7941" max="8121" width="9.1796875" style="12"/>
    <col min="8122" max="8122" width="6" style="12" customWidth="1"/>
    <col min="8123" max="8123" width="11.1796875" style="12" customWidth="1"/>
    <col min="8124" max="8124" width="37.453125" style="12" customWidth="1"/>
    <col min="8125" max="8125" width="14.1796875" style="12" customWidth="1"/>
    <col min="8126" max="8127" width="12" style="12" customWidth="1"/>
    <col min="8128" max="8128" width="17.81640625" style="12" customWidth="1"/>
    <col min="8129" max="8129" width="15.54296875" style="12" customWidth="1"/>
    <col min="8130" max="8135" width="0" style="12" hidden="1" customWidth="1"/>
    <col min="8136" max="8136" width="11.81640625" style="12" customWidth="1"/>
    <col min="8137" max="8137" width="31.81640625" style="12" customWidth="1"/>
    <col min="8138" max="8138" width="12.1796875" style="12" customWidth="1"/>
    <col min="8139" max="8139" width="12" style="12" customWidth="1"/>
    <col min="8140" max="8140" width="12.54296875" style="12" customWidth="1"/>
    <col min="8141" max="8141" width="12" style="12" customWidth="1"/>
    <col min="8142" max="8142" width="11.1796875" style="12" customWidth="1"/>
    <col min="8143" max="8144" width="11.54296875" style="12" customWidth="1"/>
    <col min="8145" max="8145" width="12.54296875" style="12" customWidth="1"/>
    <col min="8146" max="8146" width="9.54296875" style="12" customWidth="1"/>
    <col min="8147" max="8147" width="12" style="12" customWidth="1"/>
    <col min="8148" max="8196" width="9.54296875" style="12" customWidth="1"/>
    <col min="8197" max="8377" width="9.1796875" style="12"/>
    <col min="8378" max="8378" width="6" style="12" customWidth="1"/>
    <col min="8379" max="8379" width="11.1796875" style="12" customWidth="1"/>
    <col min="8380" max="8380" width="37.453125" style="12" customWidth="1"/>
    <col min="8381" max="8381" width="14.1796875" style="12" customWidth="1"/>
    <col min="8382" max="8383" width="12" style="12" customWidth="1"/>
    <col min="8384" max="8384" width="17.81640625" style="12" customWidth="1"/>
    <col min="8385" max="8385" width="15.54296875" style="12" customWidth="1"/>
    <col min="8386" max="8391" width="0" style="12" hidden="1" customWidth="1"/>
    <col min="8392" max="8392" width="11.81640625" style="12" customWidth="1"/>
    <col min="8393" max="8393" width="31.81640625" style="12" customWidth="1"/>
    <col min="8394" max="8394" width="12.1796875" style="12" customWidth="1"/>
    <col min="8395" max="8395" width="12" style="12" customWidth="1"/>
    <col min="8396" max="8396" width="12.54296875" style="12" customWidth="1"/>
    <col min="8397" max="8397" width="12" style="12" customWidth="1"/>
    <col min="8398" max="8398" width="11.1796875" style="12" customWidth="1"/>
    <col min="8399" max="8400" width="11.54296875" style="12" customWidth="1"/>
    <col min="8401" max="8401" width="12.54296875" style="12" customWidth="1"/>
    <col min="8402" max="8402" width="9.54296875" style="12" customWidth="1"/>
    <col min="8403" max="8403" width="12" style="12" customWidth="1"/>
    <col min="8404" max="8452" width="9.54296875" style="12" customWidth="1"/>
    <col min="8453" max="8633" width="9.1796875" style="12"/>
    <col min="8634" max="8634" width="6" style="12" customWidth="1"/>
    <col min="8635" max="8635" width="11.1796875" style="12" customWidth="1"/>
    <col min="8636" max="8636" width="37.453125" style="12" customWidth="1"/>
    <col min="8637" max="8637" width="14.1796875" style="12" customWidth="1"/>
    <col min="8638" max="8639" width="12" style="12" customWidth="1"/>
    <col min="8640" max="8640" width="17.81640625" style="12" customWidth="1"/>
    <col min="8641" max="8641" width="15.54296875" style="12" customWidth="1"/>
    <col min="8642" max="8647" width="0" style="12" hidden="1" customWidth="1"/>
    <col min="8648" max="8648" width="11.81640625" style="12" customWidth="1"/>
    <col min="8649" max="8649" width="31.81640625" style="12" customWidth="1"/>
    <col min="8650" max="8650" width="12.1796875" style="12" customWidth="1"/>
    <col min="8651" max="8651" width="12" style="12" customWidth="1"/>
    <col min="8652" max="8652" width="12.54296875" style="12" customWidth="1"/>
    <col min="8653" max="8653" width="12" style="12" customWidth="1"/>
    <col min="8654" max="8654" width="11.1796875" style="12" customWidth="1"/>
    <col min="8655" max="8656" width="11.54296875" style="12" customWidth="1"/>
    <col min="8657" max="8657" width="12.54296875" style="12" customWidth="1"/>
    <col min="8658" max="8658" width="9.54296875" style="12" customWidth="1"/>
    <col min="8659" max="8659" width="12" style="12" customWidth="1"/>
    <col min="8660" max="8708" width="9.54296875" style="12" customWidth="1"/>
    <col min="8709" max="8889" width="9.1796875" style="12"/>
    <col min="8890" max="8890" width="6" style="12" customWidth="1"/>
    <col min="8891" max="8891" width="11.1796875" style="12" customWidth="1"/>
    <col min="8892" max="8892" width="37.453125" style="12" customWidth="1"/>
    <col min="8893" max="8893" width="14.1796875" style="12" customWidth="1"/>
    <col min="8894" max="8895" width="12" style="12" customWidth="1"/>
    <col min="8896" max="8896" width="17.81640625" style="12" customWidth="1"/>
    <col min="8897" max="8897" width="15.54296875" style="12" customWidth="1"/>
    <col min="8898" max="8903" width="0" style="12" hidden="1" customWidth="1"/>
    <col min="8904" max="8904" width="11.81640625" style="12" customWidth="1"/>
    <col min="8905" max="8905" width="31.81640625" style="12" customWidth="1"/>
    <col min="8906" max="8906" width="12.1796875" style="12" customWidth="1"/>
    <col min="8907" max="8907" width="12" style="12" customWidth="1"/>
    <col min="8908" max="8908" width="12.54296875" style="12" customWidth="1"/>
    <col min="8909" max="8909" width="12" style="12" customWidth="1"/>
    <col min="8910" max="8910" width="11.1796875" style="12" customWidth="1"/>
    <col min="8911" max="8912" width="11.54296875" style="12" customWidth="1"/>
    <col min="8913" max="8913" width="12.54296875" style="12" customWidth="1"/>
    <col min="8914" max="8914" width="9.54296875" style="12" customWidth="1"/>
    <col min="8915" max="8915" width="12" style="12" customWidth="1"/>
    <col min="8916" max="8964" width="9.54296875" style="12" customWidth="1"/>
    <col min="8965" max="9145" width="9.1796875" style="12"/>
    <col min="9146" max="9146" width="6" style="12" customWidth="1"/>
    <col min="9147" max="9147" width="11.1796875" style="12" customWidth="1"/>
    <col min="9148" max="9148" width="37.453125" style="12" customWidth="1"/>
    <col min="9149" max="9149" width="14.1796875" style="12" customWidth="1"/>
    <col min="9150" max="9151" width="12" style="12" customWidth="1"/>
    <col min="9152" max="9152" width="17.81640625" style="12" customWidth="1"/>
    <col min="9153" max="9153" width="15.54296875" style="12" customWidth="1"/>
    <col min="9154" max="9159" width="0" style="12" hidden="1" customWidth="1"/>
    <col min="9160" max="9160" width="11.81640625" style="12" customWidth="1"/>
    <col min="9161" max="9161" width="31.81640625" style="12" customWidth="1"/>
    <col min="9162" max="9162" width="12.1796875" style="12" customWidth="1"/>
    <col min="9163" max="9163" width="12" style="12" customWidth="1"/>
    <col min="9164" max="9164" width="12.54296875" style="12" customWidth="1"/>
    <col min="9165" max="9165" width="12" style="12" customWidth="1"/>
    <col min="9166" max="9166" width="11.1796875" style="12" customWidth="1"/>
    <col min="9167" max="9168" width="11.54296875" style="12" customWidth="1"/>
    <col min="9169" max="9169" width="12.54296875" style="12" customWidth="1"/>
    <col min="9170" max="9170" width="9.54296875" style="12" customWidth="1"/>
    <col min="9171" max="9171" width="12" style="12" customWidth="1"/>
    <col min="9172" max="9220" width="9.54296875" style="12" customWidth="1"/>
    <col min="9221" max="9401" width="9.1796875" style="12"/>
    <col min="9402" max="9402" width="6" style="12" customWidth="1"/>
    <col min="9403" max="9403" width="11.1796875" style="12" customWidth="1"/>
    <col min="9404" max="9404" width="37.453125" style="12" customWidth="1"/>
    <col min="9405" max="9405" width="14.1796875" style="12" customWidth="1"/>
    <col min="9406" max="9407" width="12" style="12" customWidth="1"/>
    <col min="9408" max="9408" width="17.81640625" style="12" customWidth="1"/>
    <col min="9409" max="9409" width="15.54296875" style="12" customWidth="1"/>
    <col min="9410" max="9415" width="0" style="12" hidden="1" customWidth="1"/>
    <col min="9416" max="9416" width="11.81640625" style="12" customWidth="1"/>
    <col min="9417" max="9417" width="31.81640625" style="12" customWidth="1"/>
    <col min="9418" max="9418" width="12.1796875" style="12" customWidth="1"/>
    <col min="9419" max="9419" width="12" style="12" customWidth="1"/>
    <col min="9420" max="9420" width="12.54296875" style="12" customWidth="1"/>
    <col min="9421" max="9421" width="12" style="12" customWidth="1"/>
    <col min="9422" max="9422" width="11.1796875" style="12" customWidth="1"/>
    <col min="9423" max="9424" width="11.54296875" style="12" customWidth="1"/>
    <col min="9425" max="9425" width="12.54296875" style="12" customWidth="1"/>
    <col min="9426" max="9426" width="9.54296875" style="12" customWidth="1"/>
    <col min="9427" max="9427" width="12" style="12" customWidth="1"/>
    <col min="9428" max="9476" width="9.54296875" style="12" customWidth="1"/>
    <col min="9477" max="9657" width="9.1796875" style="12"/>
    <col min="9658" max="9658" width="6" style="12" customWidth="1"/>
    <col min="9659" max="9659" width="11.1796875" style="12" customWidth="1"/>
    <col min="9660" max="9660" width="37.453125" style="12" customWidth="1"/>
    <col min="9661" max="9661" width="14.1796875" style="12" customWidth="1"/>
    <col min="9662" max="9663" width="12" style="12" customWidth="1"/>
    <col min="9664" max="9664" width="17.81640625" style="12" customWidth="1"/>
    <col min="9665" max="9665" width="15.54296875" style="12" customWidth="1"/>
    <col min="9666" max="9671" width="0" style="12" hidden="1" customWidth="1"/>
    <col min="9672" max="9672" width="11.81640625" style="12" customWidth="1"/>
    <col min="9673" max="9673" width="31.81640625" style="12" customWidth="1"/>
    <col min="9674" max="9674" width="12.1796875" style="12" customWidth="1"/>
    <col min="9675" max="9675" width="12" style="12" customWidth="1"/>
    <col min="9676" max="9676" width="12.54296875" style="12" customWidth="1"/>
    <col min="9677" max="9677" width="12" style="12" customWidth="1"/>
    <col min="9678" max="9678" width="11.1796875" style="12" customWidth="1"/>
    <col min="9679" max="9680" width="11.54296875" style="12" customWidth="1"/>
    <col min="9681" max="9681" width="12.54296875" style="12" customWidth="1"/>
    <col min="9682" max="9682" width="9.54296875" style="12" customWidth="1"/>
    <col min="9683" max="9683" width="12" style="12" customWidth="1"/>
    <col min="9684" max="9732" width="9.54296875" style="12" customWidth="1"/>
    <col min="9733" max="9913" width="9.1796875" style="12"/>
    <col min="9914" max="9914" width="6" style="12" customWidth="1"/>
    <col min="9915" max="9915" width="11.1796875" style="12" customWidth="1"/>
    <col min="9916" max="9916" width="37.453125" style="12" customWidth="1"/>
    <col min="9917" max="9917" width="14.1796875" style="12" customWidth="1"/>
    <col min="9918" max="9919" width="12" style="12" customWidth="1"/>
    <col min="9920" max="9920" width="17.81640625" style="12" customWidth="1"/>
    <col min="9921" max="9921" width="15.54296875" style="12" customWidth="1"/>
    <col min="9922" max="9927" width="0" style="12" hidden="1" customWidth="1"/>
    <col min="9928" max="9928" width="11.81640625" style="12" customWidth="1"/>
    <col min="9929" max="9929" width="31.81640625" style="12" customWidth="1"/>
    <col min="9930" max="9930" width="12.1796875" style="12" customWidth="1"/>
    <col min="9931" max="9931" width="12" style="12" customWidth="1"/>
    <col min="9932" max="9932" width="12.54296875" style="12" customWidth="1"/>
    <col min="9933" max="9933" width="12" style="12" customWidth="1"/>
    <col min="9934" max="9934" width="11.1796875" style="12" customWidth="1"/>
    <col min="9935" max="9936" width="11.54296875" style="12" customWidth="1"/>
    <col min="9937" max="9937" width="12.54296875" style="12" customWidth="1"/>
    <col min="9938" max="9938" width="9.54296875" style="12" customWidth="1"/>
    <col min="9939" max="9939" width="12" style="12" customWidth="1"/>
    <col min="9940" max="9988" width="9.54296875" style="12" customWidth="1"/>
    <col min="9989" max="10169" width="9.1796875" style="12"/>
    <col min="10170" max="10170" width="6" style="12" customWidth="1"/>
    <col min="10171" max="10171" width="11.1796875" style="12" customWidth="1"/>
    <col min="10172" max="10172" width="37.453125" style="12" customWidth="1"/>
    <col min="10173" max="10173" width="14.1796875" style="12" customWidth="1"/>
    <col min="10174" max="10175" width="12" style="12" customWidth="1"/>
    <col min="10176" max="10176" width="17.81640625" style="12" customWidth="1"/>
    <col min="10177" max="10177" width="15.54296875" style="12" customWidth="1"/>
    <col min="10178" max="10183" width="0" style="12" hidden="1" customWidth="1"/>
    <col min="10184" max="10184" width="11.81640625" style="12" customWidth="1"/>
    <col min="10185" max="10185" width="31.81640625" style="12" customWidth="1"/>
    <col min="10186" max="10186" width="12.1796875" style="12" customWidth="1"/>
    <col min="10187" max="10187" width="12" style="12" customWidth="1"/>
    <col min="10188" max="10188" width="12.54296875" style="12" customWidth="1"/>
    <col min="10189" max="10189" width="12" style="12" customWidth="1"/>
    <col min="10190" max="10190" width="11.1796875" style="12" customWidth="1"/>
    <col min="10191" max="10192" width="11.54296875" style="12" customWidth="1"/>
    <col min="10193" max="10193" width="12.54296875" style="12" customWidth="1"/>
    <col min="10194" max="10194" width="9.54296875" style="12" customWidth="1"/>
    <col min="10195" max="10195" width="12" style="12" customWidth="1"/>
    <col min="10196" max="10244" width="9.54296875" style="12" customWidth="1"/>
    <col min="10245" max="10425" width="9.1796875" style="12"/>
    <col min="10426" max="10426" width="6" style="12" customWidth="1"/>
    <col min="10427" max="10427" width="11.1796875" style="12" customWidth="1"/>
    <col min="10428" max="10428" width="37.453125" style="12" customWidth="1"/>
    <col min="10429" max="10429" width="14.1796875" style="12" customWidth="1"/>
    <col min="10430" max="10431" width="12" style="12" customWidth="1"/>
    <col min="10432" max="10432" width="17.81640625" style="12" customWidth="1"/>
    <col min="10433" max="10433" width="15.54296875" style="12" customWidth="1"/>
    <col min="10434" max="10439" width="0" style="12" hidden="1" customWidth="1"/>
    <col min="10440" max="10440" width="11.81640625" style="12" customWidth="1"/>
    <col min="10441" max="10441" width="31.81640625" style="12" customWidth="1"/>
    <col min="10442" max="10442" width="12.1796875" style="12" customWidth="1"/>
    <col min="10443" max="10443" width="12" style="12" customWidth="1"/>
    <col min="10444" max="10444" width="12.54296875" style="12" customWidth="1"/>
    <col min="10445" max="10445" width="12" style="12" customWidth="1"/>
    <col min="10446" max="10446" width="11.1796875" style="12" customWidth="1"/>
    <col min="10447" max="10448" width="11.54296875" style="12" customWidth="1"/>
    <col min="10449" max="10449" width="12.54296875" style="12" customWidth="1"/>
    <col min="10450" max="10450" width="9.54296875" style="12" customWidth="1"/>
    <col min="10451" max="10451" width="12" style="12" customWidth="1"/>
    <col min="10452" max="10500" width="9.54296875" style="12" customWidth="1"/>
    <col min="10501" max="10681" width="9.1796875" style="12"/>
    <col min="10682" max="10682" width="6" style="12" customWidth="1"/>
    <col min="10683" max="10683" width="11.1796875" style="12" customWidth="1"/>
    <col min="10684" max="10684" width="37.453125" style="12" customWidth="1"/>
    <col min="10685" max="10685" width="14.1796875" style="12" customWidth="1"/>
    <col min="10686" max="10687" width="12" style="12" customWidth="1"/>
    <col min="10688" max="10688" width="17.81640625" style="12" customWidth="1"/>
    <col min="10689" max="10689" width="15.54296875" style="12" customWidth="1"/>
    <col min="10690" max="10695" width="0" style="12" hidden="1" customWidth="1"/>
    <col min="10696" max="10696" width="11.81640625" style="12" customWidth="1"/>
    <col min="10697" max="10697" width="31.81640625" style="12" customWidth="1"/>
    <col min="10698" max="10698" width="12.1796875" style="12" customWidth="1"/>
    <col min="10699" max="10699" width="12" style="12" customWidth="1"/>
    <col min="10700" max="10700" width="12.54296875" style="12" customWidth="1"/>
    <col min="10701" max="10701" width="12" style="12" customWidth="1"/>
    <col min="10702" max="10702" width="11.1796875" style="12" customWidth="1"/>
    <col min="10703" max="10704" width="11.54296875" style="12" customWidth="1"/>
    <col min="10705" max="10705" width="12.54296875" style="12" customWidth="1"/>
    <col min="10706" max="10706" width="9.54296875" style="12" customWidth="1"/>
    <col min="10707" max="10707" width="12" style="12" customWidth="1"/>
    <col min="10708" max="10756" width="9.54296875" style="12" customWidth="1"/>
    <col min="10757" max="10937" width="9.1796875" style="12"/>
    <col min="10938" max="10938" width="6" style="12" customWidth="1"/>
    <col min="10939" max="10939" width="11.1796875" style="12" customWidth="1"/>
    <col min="10940" max="10940" width="37.453125" style="12" customWidth="1"/>
    <col min="10941" max="10941" width="14.1796875" style="12" customWidth="1"/>
    <col min="10942" max="10943" width="12" style="12" customWidth="1"/>
    <col min="10944" max="10944" width="17.81640625" style="12" customWidth="1"/>
    <col min="10945" max="10945" width="15.54296875" style="12" customWidth="1"/>
    <col min="10946" max="10951" width="0" style="12" hidden="1" customWidth="1"/>
    <col min="10952" max="10952" width="11.81640625" style="12" customWidth="1"/>
    <col min="10953" max="10953" width="31.81640625" style="12" customWidth="1"/>
    <col min="10954" max="10954" width="12.1796875" style="12" customWidth="1"/>
    <col min="10955" max="10955" width="12" style="12" customWidth="1"/>
    <col min="10956" max="10956" width="12.54296875" style="12" customWidth="1"/>
    <col min="10957" max="10957" width="12" style="12" customWidth="1"/>
    <col min="10958" max="10958" width="11.1796875" style="12" customWidth="1"/>
    <col min="10959" max="10960" width="11.54296875" style="12" customWidth="1"/>
    <col min="10961" max="10961" width="12.54296875" style="12" customWidth="1"/>
    <col min="10962" max="10962" width="9.54296875" style="12" customWidth="1"/>
    <col min="10963" max="10963" width="12" style="12" customWidth="1"/>
    <col min="10964" max="11012" width="9.54296875" style="12" customWidth="1"/>
    <col min="11013" max="11193" width="9.1796875" style="12"/>
    <col min="11194" max="11194" width="6" style="12" customWidth="1"/>
    <col min="11195" max="11195" width="11.1796875" style="12" customWidth="1"/>
    <col min="11196" max="11196" width="37.453125" style="12" customWidth="1"/>
    <col min="11197" max="11197" width="14.1796875" style="12" customWidth="1"/>
    <col min="11198" max="11199" width="12" style="12" customWidth="1"/>
    <col min="11200" max="11200" width="17.81640625" style="12" customWidth="1"/>
    <col min="11201" max="11201" width="15.54296875" style="12" customWidth="1"/>
    <col min="11202" max="11207" width="0" style="12" hidden="1" customWidth="1"/>
    <col min="11208" max="11208" width="11.81640625" style="12" customWidth="1"/>
    <col min="11209" max="11209" width="31.81640625" style="12" customWidth="1"/>
    <col min="11210" max="11210" width="12.1796875" style="12" customWidth="1"/>
    <col min="11211" max="11211" width="12" style="12" customWidth="1"/>
    <col min="11212" max="11212" width="12.54296875" style="12" customWidth="1"/>
    <col min="11213" max="11213" width="12" style="12" customWidth="1"/>
    <col min="11214" max="11214" width="11.1796875" style="12" customWidth="1"/>
    <col min="11215" max="11216" width="11.54296875" style="12" customWidth="1"/>
    <col min="11217" max="11217" width="12.54296875" style="12" customWidth="1"/>
    <col min="11218" max="11218" width="9.54296875" style="12" customWidth="1"/>
    <col min="11219" max="11219" width="12" style="12" customWidth="1"/>
    <col min="11220" max="11268" width="9.54296875" style="12" customWidth="1"/>
    <col min="11269" max="11449" width="9.1796875" style="12"/>
    <col min="11450" max="11450" width="6" style="12" customWidth="1"/>
    <col min="11451" max="11451" width="11.1796875" style="12" customWidth="1"/>
    <col min="11452" max="11452" width="37.453125" style="12" customWidth="1"/>
    <col min="11453" max="11453" width="14.1796875" style="12" customWidth="1"/>
    <col min="11454" max="11455" width="12" style="12" customWidth="1"/>
    <col min="11456" max="11456" width="17.81640625" style="12" customWidth="1"/>
    <col min="11457" max="11457" width="15.54296875" style="12" customWidth="1"/>
    <col min="11458" max="11463" width="0" style="12" hidden="1" customWidth="1"/>
    <col min="11464" max="11464" width="11.81640625" style="12" customWidth="1"/>
    <col min="11465" max="11465" width="31.81640625" style="12" customWidth="1"/>
    <col min="11466" max="11466" width="12.1796875" style="12" customWidth="1"/>
    <col min="11467" max="11467" width="12" style="12" customWidth="1"/>
    <col min="11468" max="11468" width="12.54296875" style="12" customWidth="1"/>
    <col min="11469" max="11469" width="12" style="12" customWidth="1"/>
    <col min="11470" max="11470" width="11.1796875" style="12" customWidth="1"/>
    <col min="11471" max="11472" width="11.54296875" style="12" customWidth="1"/>
    <col min="11473" max="11473" width="12.54296875" style="12" customWidth="1"/>
    <col min="11474" max="11474" width="9.54296875" style="12" customWidth="1"/>
    <col min="11475" max="11475" width="12" style="12" customWidth="1"/>
    <col min="11476" max="11524" width="9.54296875" style="12" customWidth="1"/>
    <col min="11525" max="11705" width="9.1796875" style="12"/>
    <col min="11706" max="11706" width="6" style="12" customWidth="1"/>
    <col min="11707" max="11707" width="11.1796875" style="12" customWidth="1"/>
    <col min="11708" max="11708" width="37.453125" style="12" customWidth="1"/>
    <col min="11709" max="11709" width="14.1796875" style="12" customWidth="1"/>
    <col min="11710" max="11711" width="12" style="12" customWidth="1"/>
    <col min="11712" max="11712" width="17.81640625" style="12" customWidth="1"/>
    <col min="11713" max="11713" width="15.54296875" style="12" customWidth="1"/>
    <col min="11714" max="11719" width="0" style="12" hidden="1" customWidth="1"/>
    <col min="11720" max="11720" width="11.81640625" style="12" customWidth="1"/>
    <col min="11721" max="11721" width="31.81640625" style="12" customWidth="1"/>
    <col min="11722" max="11722" width="12.1796875" style="12" customWidth="1"/>
    <col min="11723" max="11723" width="12" style="12" customWidth="1"/>
    <col min="11724" max="11724" width="12.54296875" style="12" customWidth="1"/>
    <col min="11725" max="11725" width="12" style="12" customWidth="1"/>
    <col min="11726" max="11726" width="11.1796875" style="12" customWidth="1"/>
    <col min="11727" max="11728" width="11.54296875" style="12" customWidth="1"/>
    <col min="11729" max="11729" width="12.54296875" style="12" customWidth="1"/>
    <col min="11730" max="11730" width="9.54296875" style="12" customWidth="1"/>
    <col min="11731" max="11731" width="12" style="12" customWidth="1"/>
    <col min="11732" max="11780" width="9.54296875" style="12" customWidth="1"/>
    <col min="11781" max="11961" width="9.1796875" style="12"/>
    <col min="11962" max="11962" width="6" style="12" customWidth="1"/>
    <col min="11963" max="11963" width="11.1796875" style="12" customWidth="1"/>
    <col min="11964" max="11964" width="37.453125" style="12" customWidth="1"/>
    <col min="11965" max="11965" width="14.1796875" style="12" customWidth="1"/>
    <col min="11966" max="11967" width="12" style="12" customWidth="1"/>
    <col min="11968" max="11968" width="17.81640625" style="12" customWidth="1"/>
    <col min="11969" max="11969" width="15.54296875" style="12" customWidth="1"/>
    <col min="11970" max="11975" width="0" style="12" hidden="1" customWidth="1"/>
    <col min="11976" max="11976" width="11.81640625" style="12" customWidth="1"/>
    <col min="11977" max="11977" width="31.81640625" style="12" customWidth="1"/>
    <col min="11978" max="11978" width="12.1796875" style="12" customWidth="1"/>
    <col min="11979" max="11979" width="12" style="12" customWidth="1"/>
    <col min="11980" max="11980" width="12.54296875" style="12" customWidth="1"/>
    <col min="11981" max="11981" width="12" style="12" customWidth="1"/>
    <col min="11982" max="11982" width="11.1796875" style="12" customWidth="1"/>
    <col min="11983" max="11984" width="11.54296875" style="12" customWidth="1"/>
    <col min="11985" max="11985" width="12.54296875" style="12" customWidth="1"/>
    <col min="11986" max="11986" width="9.54296875" style="12" customWidth="1"/>
    <col min="11987" max="11987" width="12" style="12" customWidth="1"/>
    <col min="11988" max="12036" width="9.54296875" style="12" customWidth="1"/>
    <col min="12037" max="12217" width="9.1796875" style="12"/>
    <col min="12218" max="12218" width="6" style="12" customWidth="1"/>
    <col min="12219" max="12219" width="11.1796875" style="12" customWidth="1"/>
    <col min="12220" max="12220" width="37.453125" style="12" customWidth="1"/>
    <col min="12221" max="12221" width="14.1796875" style="12" customWidth="1"/>
    <col min="12222" max="12223" width="12" style="12" customWidth="1"/>
    <col min="12224" max="12224" width="17.81640625" style="12" customWidth="1"/>
    <col min="12225" max="12225" width="15.54296875" style="12" customWidth="1"/>
    <col min="12226" max="12231" width="0" style="12" hidden="1" customWidth="1"/>
    <col min="12232" max="12232" width="11.81640625" style="12" customWidth="1"/>
    <col min="12233" max="12233" width="31.81640625" style="12" customWidth="1"/>
    <col min="12234" max="12234" width="12.1796875" style="12" customWidth="1"/>
    <col min="12235" max="12235" width="12" style="12" customWidth="1"/>
    <col min="12236" max="12236" width="12.54296875" style="12" customWidth="1"/>
    <col min="12237" max="12237" width="12" style="12" customWidth="1"/>
    <col min="12238" max="12238" width="11.1796875" style="12" customWidth="1"/>
    <col min="12239" max="12240" width="11.54296875" style="12" customWidth="1"/>
    <col min="12241" max="12241" width="12.54296875" style="12" customWidth="1"/>
    <col min="12242" max="12242" width="9.54296875" style="12" customWidth="1"/>
    <col min="12243" max="12243" width="12" style="12" customWidth="1"/>
    <col min="12244" max="12292" width="9.54296875" style="12" customWidth="1"/>
    <col min="12293" max="12473" width="9.1796875" style="12"/>
    <col min="12474" max="12474" width="6" style="12" customWidth="1"/>
    <col min="12475" max="12475" width="11.1796875" style="12" customWidth="1"/>
    <col min="12476" max="12476" width="37.453125" style="12" customWidth="1"/>
    <col min="12477" max="12477" width="14.1796875" style="12" customWidth="1"/>
    <col min="12478" max="12479" width="12" style="12" customWidth="1"/>
    <col min="12480" max="12480" width="17.81640625" style="12" customWidth="1"/>
    <col min="12481" max="12481" width="15.54296875" style="12" customWidth="1"/>
    <col min="12482" max="12487" width="0" style="12" hidden="1" customWidth="1"/>
    <col min="12488" max="12488" width="11.81640625" style="12" customWidth="1"/>
    <col min="12489" max="12489" width="31.81640625" style="12" customWidth="1"/>
    <col min="12490" max="12490" width="12.1796875" style="12" customWidth="1"/>
    <col min="12491" max="12491" width="12" style="12" customWidth="1"/>
    <col min="12492" max="12492" width="12.54296875" style="12" customWidth="1"/>
    <col min="12493" max="12493" width="12" style="12" customWidth="1"/>
    <col min="12494" max="12494" width="11.1796875" style="12" customWidth="1"/>
    <col min="12495" max="12496" width="11.54296875" style="12" customWidth="1"/>
    <col min="12497" max="12497" width="12.54296875" style="12" customWidth="1"/>
    <col min="12498" max="12498" width="9.54296875" style="12" customWidth="1"/>
    <col min="12499" max="12499" width="12" style="12" customWidth="1"/>
    <col min="12500" max="12548" width="9.54296875" style="12" customWidth="1"/>
    <col min="12549" max="12729" width="9.1796875" style="12"/>
    <col min="12730" max="12730" width="6" style="12" customWidth="1"/>
    <col min="12731" max="12731" width="11.1796875" style="12" customWidth="1"/>
    <col min="12732" max="12732" width="37.453125" style="12" customWidth="1"/>
    <col min="12733" max="12733" width="14.1796875" style="12" customWidth="1"/>
    <col min="12734" max="12735" width="12" style="12" customWidth="1"/>
    <col min="12736" max="12736" width="17.81640625" style="12" customWidth="1"/>
    <col min="12737" max="12737" width="15.54296875" style="12" customWidth="1"/>
    <col min="12738" max="12743" width="0" style="12" hidden="1" customWidth="1"/>
    <col min="12744" max="12744" width="11.81640625" style="12" customWidth="1"/>
    <col min="12745" max="12745" width="31.81640625" style="12" customWidth="1"/>
    <col min="12746" max="12746" width="12.1796875" style="12" customWidth="1"/>
    <col min="12747" max="12747" width="12" style="12" customWidth="1"/>
    <col min="12748" max="12748" width="12.54296875" style="12" customWidth="1"/>
    <col min="12749" max="12749" width="12" style="12" customWidth="1"/>
    <col min="12750" max="12750" width="11.1796875" style="12" customWidth="1"/>
    <col min="12751" max="12752" width="11.54296875" style="12" customWidth="1"/>
    <col min="12753" max="12753" width="12.54296875" style="12" customWidth="1"/>
    <col min="12754" max="12754" width="9.54296875" style="12" customWidth="1"/>
    <col min="12755" max="12755" width="12" style="12" customWidth="1"/>
    <col min="12756" max="12804" width="9.54296875" style="12" customWidth="1"/>
    <col min="12805" max="12985" width="9.1796875" style="12"/>
    <col min="12986" max="12986" width="6" style="12" customWidth="1"/>
    <col min="12987" max="12987" width="11.1796875" style="12" customWidth="1"/>
    <col min="12988" max="12988" width="37.453125" style="12" customWidth="1"/>
    <col min="12989" max="12989" width="14.1796875" style="12" customWidth="1"/>
    <col min="12990" max="12991" width="12" style="12" customWidth="1"/>
    <col min="12992" max="12992" width="17.81640625" style="12" customWidth="1"/>
    <col min="12993" max="12993" width="15.54296875" style="12" customWidth="1"/>
    <col min="12994" max="12999" width="0" style="12" hidden="1" customWidth="1"/>
    <col min="13000" max="13000" width="11.81640625" style="12" customWidth="1"/>
    <col min="13001" max="13001" width="31.81640625" style="12" customWidth="1"/>
    <col min="13002" max="13002" width="12.1796875" style="12" customWidth="1"/>
    <col min="13003" max="13003" width="12" style="12" customWidth="1"/>
    <col min="13004" max="13004" width="12.54296875" style="12" customWidth="1"/>
    <col min="13005" max="13005" width="12" style="12" customWidth="1"/>
    <col min="13006" max="13006" width="11.1796875" style="12" customWidth="1"/>
    <col min="13007" max="13008" width="11.54296875" style="12" customWidth="1"/>
    <col min="13009" max="13009" width="12.54296875" style="12" customWidth="1"/>
    <col min="13010" max="13010" width="9.54296875" style="12" customWidth="1"/>
    <col min="13011" max="13011" width="12" style="12" customWidth="1"/>
    <col min="13012" max="13060" width="9.54296875" style="12" customWidth="1"/>
    <col min="13061" max="13241" width="9.1796875" style="12"/>
    <col min="13242" max="13242" width="6" style="12" customWidth="1"/>
    <col min="13243" max="13243" width="11.1796875" style="12" customWidth="1"/>
    <col min="13244" max="13244" width="37.453125" style="12" customWidth="1"/>
    <col min="13245" max="13245" width="14.1796875" style="12" customWidth="1"/>
    <col min="13246" max="13247" width="12" style="12" customWidth="1"/>
    <col min="13248" max="13248" width="17.81640625" style="12" customWidth="1"/>
    <col min="13249" max="13249" width="15.54296875" style="12" customWidth="1"/>
    <col min="13250" max="13255" width="0" style="12" hidden="1" customWidth="1"/>
    <col min="13256" max="13256" width="11.81640625" style="12" customWidth="1"/>
    <col min="13257" max="13257" width="31.81640625" style="12" customWidth="1"/>
    <col min="13258" max="13258" width="12.1796875" style="12" customWidth="1"/>
    <col min="13259" max="13259" width="12" style="12" customWidth="1"/>
    <col min="13260" max="13260" width="12.54296875" style="12" customWidth="1"/>
    <col min="13261" max="13261" width="12" style="12" customWidth="1"/>
    <col min="13262" max="13262" width="11.1796875" style="12" customWidth="1"/>
    <col min="13263" max="13264" width="11.54296875" style="12" customWidth="1"/>
    <col min="13265" max="13265" width="12.54296875" style="12" customWidth="1"/>
    <col min="13266" max="13266" width="9.54296875" style="12" customWidth="1"/>
    <col min="13267" max="13267" width="12" style="12" customWidth="1"/>
    <col min="13268" max="13316" width="9.54296875" style="12" customWidth="1"/>
    <col min="13317" max="13497" width="9.1796875" style="12"/>
    <col min="13498" max="13498" width="6" style="12" customWidth="1"/>
    <col min="13499" max="13499" width="11.1796875" style="12" customWidth="1"/>
    <col min="13500" max="13500" width="37.453125" style="12" customWidth="1"/>
    <col min="13501" max="13501" width="14.1796875" style="12" customWidth="1"/>
    <col min="13502" max="13503" width="12" style="12" customWidth="1"/>
    <col min="13504" max="13504" width="17.81640625" style="12" customWidth="1"/>
    <col min="13505" max="13505" width="15.54296875" style="12" customWidth="1"/>
    <col min="13506" max="13511" width="0" style="12" hidden="1" customWidth="1"/>
    <col min="13512" max="13512" width="11.81640625" style="12" customWidth="1"/>
    <col min="13513" max="13513" width="31.81640625" style="12" customWidth="1"/>
    <col min="13514" max="13514" width="12.1796875" style="12" customWidth="1"/>
    <col min="13515" max="13515" width="12" style="12" customWidth="1"/>
    <col min="13516" max="13516" width="12.54296875" style="12" customWidth="1"/>
    <col min="13517" max="13517" width="12" style="12" customWidth="1"/>
    <col min="13518" max="13518" width="11.1796875" style="12" customWidth="1"/>
    <col min="13519" max="13520" width="11.54296875" style="12" customWidth="1"/>
    <col min="13521" max="13521" width="12.54296875" style="12" customWidth="1"/>
    <col min="13522" max="13522" width="9.54296875" style="12" customWidth="1"/>
    <col min="13523" max="13523" width="12" style="12" customWidth="1"/>
    <col min="13524" max="13572" width="9.54296875" style="12" customWidth="1"/>
    <col min="13573" max="13753" width="9.1796875" style="12"/>
    <col min="13754" max="13754" width="6" style="12" customWidth="1"/>
    <col min="13755" max="13755" width="11.1796875" style="12" customWidth="1"/>
    <col min="13756" max="13756" width="37.453125" style="12" customWidth="1"/>
    <col min="13757" max="13757" width="14.1796875" style="12" customWidth="1"/>
    <col min="13758" max="13759" width="12" style="12" customWidth="1"/>
    <col min="13760" max="13760" width="17.81640625" style="12" customWidth="1"/>
    <col min="13761" max="13761" width="15.54296875" style="12" customWidth="1"/>
    <col min="13762" max="13767" width="0" style="12" hidden="1" customWidth="1"/>
    <col min="13768" max="13768" width="11.81640625" style="12" customWidth="1"/>
    <col min="13769" max="13769" width="31.81640625" style="12" customWidth="1"/>
    <col min="13770" max="13770" width="12.1796875" style="12" customWidth="1"/>
    <col min="13771" max="13771" width="12" style="12" customWidth="1"/>
    <col min="13772" max="13772" width="12.54296875" style="12" customWidth="1"/>
    <col min="13773" max="13773" width="12" style="12" customWidth="1"/>
    <col min="13774" max="13774" width="11.1796875" style="12" customWidth="1"/>
    <col min="13775" max="13776" width="11.54296875" style="12" customWidth="1"/>
    <col min="13777" max="13777" width="12.54296875" style="12" customWidth="1"/>
    <col min="13778" max="13778" width="9.54296875" style="12" customWidth="1"/>
    <col min="13779" max="13779" width="12" style="12" customWidth="1"/>
    <col min="13780" max="13828" width="9.54296875" style="12" customWidth="1"/>
    <col min="13829" max="14009" width="9.1796875" style="12"/>
    <col min="14010" max="14010" width="6" style="12" customWidth="1"/>
    <col min="14011" max="14011" width="11.1796875" style="12" customWidth="1"/>
    <col min="14012" max="14012" width="37.453125" style="12" customWidth="1"/>
    <col min="14013" max="14013" width="14.1796875" style="12" customWidth="1"/>
    <col min="14014" max="14015" width="12" style="12" customWidth="1"/>
    <col min="14016" max="14016" width="17.81640625" style="12" customWidth="1"/>
    <col min="14017" max="14017" width="15.54296875" style="12" customWidth="1"/>
    <col min="14018" max="14023" width="0" style="12" hidden="1" customWidth="1"/>
    <col min="14024" max="14024" width="11.81640625" style="12" customWidth="1"/>
    <col min="14025" max="14025" width="31.81640625" style="12" customWidth="1"/>
    <col min="14026" max="14026" width="12.1796875" style="12" customWidth="1"/>
    <col min="14027" max="14027" width="12" style="12" customWidth="1"/>
    <col min="14028" max="14028" width="12.54296875" style="12" customWidth="1"/>
    <col min="14029" max="14029" width="12" style="12" customWidth="1"/>
    <col min="14030" max="14030" width="11.1796875" style="12" customWidth="1"/>
    <col min="14031" max="14032" width="11.54296875" style="12" customWidth="1"/>
    <col min="14033" max="14033" width="12.54296875" style="12" customWidth="1"/>
    <col min="14034" max="14034" width="9.54296875" style="12" customWidth="1"/>
    <col min="14035" max="14035" width="12" style="12" customWidth="1"/>
    <col min="14036" max="14084" width="9.54296875" style="12" customWidth="1"/>
    <col min="14085" max="14265" width="9.1796875" style="12"/>
    <col min="14266" max="14266" width="6" style="12" customWidth="1"/>
    <col min="14267" max="14267" width="11.1796875" style="12" customWidth="1"/>
    <col min="14268" max="14268" width="37.453125" style="12" customWidth="1"/>
    <col min="14269" max="14269" width="14.1796875" style="12" customWidth="1"/>
    <col min="14270" max="14271" width="12" style="12" customWidth="1"/>
    <col min="14272" max="14272" width="17.81640625" style="12" customWidth="1"/>
    <col min="14273" max="14273" width="15.54296875" style="12" customWidth="1"/>
    <col min="14274" max="14279" width="0" style="12" hidden="1" customWidth="1"/>
    <col min="14280" max="14280" width="11.81640625" style="12" customWidth="1"/>
    <col min="14281" max="14281" width="31.81640625" style="12" customWidth="1"/>
    <col min="14282" max="14282" width="12.1796875" style="12" customWidth="1"/>
    <col min="14283" max="14283" width="12" style="12" customWidth="1"/>
    <col min="14284" max="14284" width="12.54296875" style="12" customWidth="1"/>
    <col min="14285" max="14285" width="12" style="12" customWidth="1"/>
    <col min="14286" max="14286" width="11.1796875" style="12" customWidth="1"/>
    <col min="14287" max="14288" width="11.54296875" style="12" customWidth="1"/>
    <col min="14289" max="14289" width="12.54296875" style="12" customWidth="1"/>
    <col min="14290" max="14290" width="9.54296875" style="12" customWidth="1"/>
    <col min="14291" max="14291" width="12" style="12" customWidth="1"/>
    <col min="14292" max="14340" width="9.54296875" style="12" customWidth="1"/>
    <col min="14341" max="14521" width="9.1796875" style="12"/>
    <col min="14522" max="14522" width="6" style="12" customWidth="1"/>
    <col min="14523" max="14523" width="11.1796875" style="12" customWidth="1"/>
    <col min="14524" max="14524" width="37.453125" style="12" customWidth="1"/>
    <col min="14525" max="14525" width="14.1796875" style="12" customWidth="1"/>
    <col min="14526" max="14527" width="12" style="12" customWidth="1"/>
    <col min="14528" max="14528" width="17.81640625" style="12" customWidth="1"/>
    <col min="14529" max="14529" width="15.54296875" style="12" customWidth="1"/>
    <col min="14530" max="14535" width="0" style="12" hidden="1" customWidth="1"/>
    <col min="14536" max="14536" width="11.81640625" style="12" customWidth="1"/>
    <col min="14537" max="14537" width="31.81640625" style="12" customWidth="1"/>
    <col min="14538" max="14538" width="12.1796875" style="12" customWidth="1"/>
    <col min="14539" max="14539" width="12" style="12" customWidth="1"/>
    <col min="14540" max="14540" width="12.54296875" style="12" customWidth="1"/>
    <col min="14541" max="14541" width="12" style="12" customWidth="1"/>
    <col min="14542" max="14542" width="11.1796875" style="12" customWidth="1"/>
    <col min="14543" max="14544" width="11.54296875" style="12" customWidth="1"/>
    <col min="14545" max="14545" width="12.54296875" style="12" customWidth="1"/>
    <col min="14546" max="14546" width="9.54296875" style="12" customWidth="1"/>
    <col min="14547" max="14547" width="12" style="12" customWidth="1"/>
    <col min="14548" max="14596" width="9.54296875" style="12" customWidth="1"/>
    <col min="14597" max="14777" width="9.1796875" style="12"/>
    <col min="14778" max="14778" width="6" style="12" customWidth="1"/>
    <col min="14779" max="14779" width="11.1796875" style="12" customWidth="1"/>
    <col min="14780" max="14780" width="37.453125" style="12" customWidth="1"/>
    <col min="14781" max="14781" width="14.1796875" style="12" customWidth="1"/>
    <col min="14782" max="14783" width="12" style="12" customWidth="1"/>
    <col min="14784" max="14784" width="17.81640625" style="12" customWidth="1"/>
    <col min="14785" max="14785" width="15.54296875" style="12" customWidth="1"/>
    <col min="14786" max="14791" width="0" style="12" hidden="1" customWidth="1"/>
    <col min="14792" max="14792" width="11.81640625" style="12" customWidth="1"/>
    <col min="14793" max="14793" width="31.81640625" style="12" customWidth="1"/>
    <col min="14794" max="14794" width="12.1796875" style="12" customWidth="1"/>
    <col min="14795" max="14795" width="12" style="12" customWidth="1"/>
    <col min="14796" max="14796" width="12.54296875" style="12" customWidth="1"/>
    <col min="14797" max="14797" width="12" style="12" customWidth="1"/>
    <col min="14798" max="14798" width="11.1796875" style="12" customWidth="1"/>
    <col min="14799" max="14800" width="11.54296875" style="12" customWidth="1"/>
    <col min="14801" max="14801" width="12.54296875" style="12" customWidth="1"/>
    <col min="14802" max="14802" width="9.54296875" style="12" customWidth="1"/>
    <col min="14803" max="14803" width="12" style="12" customWidth="1"/>
    <col min="14804" max="14852" width="9.54296875" style="12" customWidth="1"/>
    <col min="14853" max="15033" width="9.1796875" style="12"/>
    <col min="15034" max="15034" width="6" style="12" customWidth="1"/>
    <col min="15035" max="15035" width="11.1796875" style="12" customWidth="1"/>
    <col min="15036" max="15036" width="37.453125" style="12" customWidth="1"/>
    <col min="15037" max="15037" width="14.1796875" style="12" customWidth="1"/>
    <col min="15038" max="15039" width="12" style="12" customWidth="1"/>
    <col min="15040" max="15040" width="17.81640625" style="12" customWidth="1"/>
    <col min="15041" max="15041" width="15.54296875" style="12" customWidth="1"/>
    <col min="15042" max="15047" width="0" style="12" hidden="1" customWidth="1"/>
    <col min="15048" max="15048" width="11.81640625" style="12" customWidth="1"/>
    <col min="15049" max="15049" width="31.81640625" style="12" customWidth="1"/>
    <col min="15050" max="15050" width="12.1796875" style="12" customWidth="1"/>
    <col min="15051" max="15051" width="12" style="12" customWidth="1"/>
    <col min="15052" max="15052" width="12.54296875" style="12" customWidth="1"/>
    <col min="15053" max="15053" width="12" style="12" customWidth="1"/>
    <col min="15054" max="15054" width="11.1796875" style="12" customWidth="1"/>
    <col min="15055" max="15056" width="11.54296875" style="12" customWidth="1"/>
    <col min="15057" max="15057" width="12.54296875" style="12" customWidth="1"/>
    <col min="15058" max="15058" width="9.54296875" style="12" customWidth="1"/>
    <col min="15059" max="15059" width="12" style="12" customWidth="1"/>
    <col min="15060" max="15108" width="9.54296875" style="12" customWidth="1"/>
    <col min="15109" max="15289" width="9.1796875" style="12"/>
    <col min="15290" max="15290" width="6" style="12" customWidth="1"/>
    <col min="15291" max="15291" width="11.1796875" style="12" customWidth="1"/>
    <col min="15292" max="15292" width="37.453125" style="12" customWidth="1"/>
    <col min="15293" max="15293" width="14.1796875" style="12" customWidth="1"/>
    <col min="15294" max="15295" width="12" style="12" customWidth="1"/>
    <col min="15296" max="15296" width="17.81640625" style="12" customWidth="1"/>
    <col min="15297" max="15297" width="15.54296875" style="12" customWidth="1"/>
    <col min="15298" max="15303" width="0" style="12" hidden="1" customWidth="1"/>
    <col min="15304" max="15304" width="11.81640625" style="12" customWidth="1"/>
    <col min="15305" max="15305" width="31.81640625" style="12" customWidth="1"/>
    <col min="15306" max="15306" width="12.1796875" style="12" customWidth="1"/>
    <col min="15307" max="15307" width="12" style="12" customWidth="1"/>
    <col min="15308" max="15308" width="12.54296875" style="12" customWidth="1"/>
    <col min="15309" max="15309" width="12" style="12" customWidth="1"/>
    <col min="15310" max="15310" width="11.1796875" style="12" customWidth="1"/>
    <col min="15311" max="15312" width="11.54296875" style="12" customWidth="1"/>
    <col min="15313" max="15313" width="12.54296875" style="12" customWidth="1"/>
    <col min="15314" max="15314" width="9.54296875" style="12" customWidth="1"/>
    <col min="15315" max="15315" width="12" style="12" customWidth="1"/>
    <col min="15316" max="15364" width="9.54296875" style="12" customWidth="1"/>
    <col min="15365" max="15545" width="9.1796875" style="12"/>
    <col min="15546" max="15546" width="6" style="12" customWidth="1"/>
    <col min="15547" max="15547" width="11.1796875" style="12" customWidth="1"/>
    <col min="15548" max="15548" width="37.453125" style="12" customWidth="1"/>
    <col min="15549" max="15549" width="14.1796875" style="12" customWidth="1"/>
    <col min="15550" max="15551" width="12" style="12" customWidth="1"/>
    <col min="15552" max="15552" width="17.81640625" style="12" customWidth="1"/>
    <col min="15553" max="15553" width="15.54296875" style="12" customWidth="1"/>
    <col min="15554" max="15559" width="0" style="12" hidden="1" customWidth="1"/>
    <col min="15560" max="15560" width="11.81640625" style="12" customWidth="1"/>
    <col min="15561" max="15561" width="31.81640625" style="12" customWidth="1"/>
    <col min="15562" max="15562" width="12.1796875" style="12" customWidth="1"/>
    <col min="15563" max="15563" width="12" style="12" customWidth="1"/>
    <col min="15564" max="15564" width="12.54296875" style="12" customWidth="1"/>
    <col min="15565" max="15565" width="12" style="12" customWidth="1"/>
    <col min="15566" max="15566" width="11.1796875" style="12" customWidth="1"/>
    <col min="15567" max="15568" width="11.54296875" style="12" customWidth="1"/>
    <col min="15569" max="15569" width="12.54296875" style="12" customWidth="1"/>
    <col min="15570" max="15570" width="9.54296875" style="12" customWidth="1"/>
    <col min="15571" max="15571" width="12" style="12" customWidth="1"/>
    <col min="15572" max="15620" width="9.54296875" style="12" customWidth="1"/>
    <col min="15621" max="15801" width="9.1796875" style="12"/>
    <col min="15802" max="15802" width="6" style="12" customWidth="1"/>
    <col min="15803" max="15803" width="11.1796875" style="12" customWidth="1"/>
    <col min="15804" max="15804" width="37.453125" style="12" customWidth="1"/>
    <col min="15805" max="15805" width="14.1796875" style="12" customWidth="1"/>
    <col min="15806" max="15807" width="12" style="12" customWidth="1"/>
    <col min="15808" max="15808" width="17.81640625" style="12" customWidth="1"/>
    <col min="15809" max="15809" width="15.54296875" style="12" customWidth="1"/>
    <col min="15810" max="15815" width="0" style="12" hidden="1" customWidth="1"/>
    <col min="15816" max="15816" width="11.81640625" style="12" customWidth="1"/>
    <col min="15817" max="15817" width="31.81640625" style="12" customWidth="1"/>
    <col min="15818" max="15818" width="12.1796875" style="12" customWidth="1"/>
    <col min="15819" max="15819" width="12" style="12" customWidth="1"/>
    <col min="15820" max="15820" width="12.54296875" style="12" customWidth="1"/>
    <col min="15821" max="15821" width="12" style="12" customWidth="1"/>
    <col min="15822" max="15822" width="11.1796875" style="12" customWidth="1"/>
    <col min="15823" max="15824" width="11.54296875" style="12" customWidth="1"/>
    <col min="15825" max="15825" width="12.54296875" style="12" customWidth="1"/>
    <col min="15826" max="15826" width="9.54296875" style="12" customWidth="1"/>
    <col min="15827" max="15827" width="12" style="12" customWidth="1"/>
    <col min="15828" max="15876" width="9.54296875" style="12" customWidth="1"/>
    <col min="15877" max="16057" width="9.1796875" style="12"/>
    <col min="16058" max="16058" width="6" style="12" customWidth="1"/>
    <col min="16059" max="16059" width="11.1796875" style="12" customWidth="1"/>
    <col min="16060" max="16060" width="37.453125" style="12" customWidth="1"/>
    <col min="16061" max="16061" width="14.1796875" style="12" customWidth="1"/>
    <col min="16062" max="16063" width="12" style="12" customWidth="1"/>
    <col min="16064" max="16064" width="17.81640625" style="12" customWidth="1"/>
    <col min="16065" max="16065" width="15.54296875" style="12" customWidth="1"/>
    <col min="16066" max="16071" width="0" style="12" hidden="1" customWidth="1"/>
    <col min="16072" max="16072" width="11.81640625" style="12" customWidth="1"/>
    <col min="16073" max="16073" width="31.81640625" style="12" customWidth="1"/>
    <col min="16074" max="16074" width="12.1796875" style="12" customWidth="1"/>
    <col min="16075" max="16075" width="12" style="12" customWidth="1"/>
    <col min="16076" max="16076" width="12.54296875" style="12" customWidth="1"/>
    <col min="16077" max="16077" width="12" style="12" customWidth="1"/>
    <col min="16078" max="16078" width="11.1796875" style="12" customWidth="1"/>
    <col min="16079" max="16080" width="11.54296875" style="12" customWidth="1"/>
    <col min="16081" max="16081" width="12.54296875" style="12" customWidth="1"/>
    <col min="16082" max="16082" width="9.54296875" style="12" customWidth="1"/>
    <col min="16083" max="16083" width="12" style="12" customWidth="1"/>
    <col min="16084" max="16132" width="9.54296875" style="12" customWidth="1"/>
    <col min="16133" max="16356" width="9.1796875" style="12"/>
    <col min="16357" max="16372" width="9.1796875" style="12" customWidth="1"/>
    <col min="16373" max="16380" width="9.1796875" style="12"/>
    <col min="16381" max="16383" width="9.1796875" style="12" customWidth="1"/>
    <col min="16384" max="16384" width="9.1796875" style="12"/>
  </cols>
  <sheetData>
    <row r="1" spans="1:12" ht="13">
      <c r="A1" s="27"/>
      <c r="B1" s="28" t="s">
        <v>57</v>
      </c>
      <c r="C1" s="28"/>
      <c r="D1" s="29"/>
      <c r="E1" s="29"/>
      <c r="F1" s="29"/>
      <c r="G1" s="29"/>
      <c r="H1" s="29"/>
      <c r="I1" s="29"/>
      <c r="J1" s="30"/>
      <c r="K1" s="30"/>
      <c r="L1" s="12"/>
    </row>
    <row r="2" spans="1:12" ht="13.5" thickBot="1">
      <c r="A2" s="27"/>
      <c r="B2" s="28"/>
      <c r="C2" s="28"/>
      <c r="D2" s="29"/>
      <c r="E2" s="29"/>
      <c r="F2" s="29"/>
      <c r="G2" s="29"/>
      <c r="H2" s="29"/>
      <c r="I2" s="29"/>
      <c r="J2" s="30"/>
      <c r="K2" s="31"/>
      <c r="L2" s="12"/>
    </row>
    <row r="3" spans="1:12" ht="13.5" thickBot="1">
      <c r="A3" s="27"/>
      <c r="B3" s="151" t="s">
        <v>10</v>
      </c>
      <c r="C3" s="152"/>
      <c r="D3" s="152"/>
      <c r="E3" s="152"/>
      <c r="F3" s="152"/>
      <c r="G3" s="153"/>
      <c r="H3" s="32"/>
      <c r="I3" s="32"/>
      <c r="J3" s="30"/>
      <c r="K3" s="31"/>
      <c r="L3" s="12"/>
    </row>
    <row r="4" spans="1:12" ht="13">
      <c r="A4" s="33"/>
      <c r="B4" s="29"/>
      <c r="C4" s="28"/>
      <c r="D4" s="29"/>
      <c r="E4" s="29"/>
      <c r="F4" s="29"/>
      <c r="G4" s="29"/>
      <c r="H4" s="29"/>
      <c r="I4" s="29"/>
      <c r="J4" s="30"/>
      <c r="K4" s="31"/>
      <c r="L4" s="12"/>
    </row>
    <row r="5" spans="1:12" ht="13.5" thickBot="1">
      <c r="B5" s="29"/>
      <c r="C5" s="28"/>
      <c r="D5" s="29"/>
      <c r="E5" s="29"/>
      <c r="F5" s="29"/>
      <c r="G5" s="29"/>
      <c r="H5" s="29"/>
      <c r="I5" s="29"/>
      <c r="J5" s="35"/>
      <c r="K5" s="35"/>
    </row>
    <row r="6" spans="1:12" ht="13">
      <c r="A6" s="36"/>
      <c r="B6" s="37"/>
      <c r="C6" s="38"/>
      <c r="D6" s="38"/>
      <c r="E6" s="38"/>
      <c r="F6" s="38"/>
      <c r="G6" s="38"/>
      <c r="H6" s="39"/>
      <c r="I6" s="29"/>
      <c r="J6" s="35"/>
      <c r="K6" s="35"/>
    </row>
    <row r="7" spans="1:12" ht="13">
      <c r="A7" s="40"/>
      <c r="B7" s="41" t="s">
        <v>23</v>
      </c>
      <c r="C7" s="29"/>
      <c r="D7" s="29"/>
      <c r="E7" s="29"/>
      <c r="F7" s="29"/>
      <c r="G7" s="29"/>
      <c r="H7" s="42"/>
      <c r="I7" s="29"/>
      <c r="J7" s="35"/>
      <c r="K7" s="35"/>
    </row>
    <row r="8" spans="1:12" ht="13">
      <c r="A8" s="36"/>
      <c r="B8" s="43" t="s">
        <v>28</v>
      </c>
      <c r="C8" s="44"/>
      <c r="D8" s="44"/>
      <c r="E8" s="44"/>
      <c r="F8" s="44"/>
      <c r="G8" s="44"/>
      <c r="H8" s="42"/>
      <c r="I8" s="29"/>
      <c r="J8" s="45"/>
      <c r="K8" s="45"/>
      <c r="L8" s="46"/>
    </row>
    <row r="9" spans="1:12" s="13" customFormat="1">
      <c r="A9" s="47"/>
      <c r="B9" s="48" t="s">
        <v>24</v>
      </c>
      <c r="C9" s="29"/>
      <c r="D9" s="29"/>
      <c r="E9" s="29"/>
      <c r="F9" s="29"/>
      <c r="G9" s="29"/>
      <c r="H9" s="42"/>
      <c r="I9" s="29"/>
      <c r="J9" s="49"/>
      <c r="K9" s="49"/>
      <c r="L9" s="49"/>
    </row>
    <row r="10" spans="1:12" s="13" customFormat="1">
      <c r="A10" s="47"/>
      <c r="B10" s="48"/>
      <c r="C10" s="29"/>
      <c r="D10" s="29"/>
      <c r="E10" s="29"/>
      <c r="F10" s="29"/>
      <c r="G10" s="29"/>
      <c r="H10" s="42"/>
      <c r="I10" s="29"/>
    </row>
    <row r="11" spans="1:12" s="13" customFormat="1" ht="13">
      <c r="A11" s="47"/>
      <c r="B11" s="50" t="s">
        <v>58</v>
      </c>
      <c r="C11" s="51"/>
      <c r="D11" s="51"/>
      <c r="E11" s="51"/>
      <c r="F11" s="51"/>
      <c r="G11" s="51"/>
      <c r="H11" s="42"/>
      <c r="I11" s="29"/>
    </row>
    <row r="12" spans="1:12" s="13" customFormat="1">
      <c r="A12" s="47"/>
      <c r="B12" s="161" t="s">
        <v>81</v>
      </c>
      <c r="C12" s="162"/>
      <c r="D12" s="162"/>
      <c r="E12" s="162"/>
      <c r="F12" s="162"/>
      <c r="G12" s="162"/>
      <c r="H12" s="42"/>
      <c r="I12" s="29"/>
    </row>
    <row r="13" spans="1:12" s="13" customFormat="1" ht="13">
      <c r="A13" s="47"/>
      <c r="B13" s="161"/>
      <c r="C13" s="162"/>
      <c r="D13" s="162"/>
      <c r="E13" s="162"/>
      <c r="F13" s="162"/>
      <c r="G13" s="162"/>
      <c r="H13" s="42"/>
      <c r="I13" s="29"/>
      <c r="J13" s="52"/>
      <c r="K13" s="52"/>
      <c r="L13" s="52"/>
    </row>
    <row r="14" spans="1:12" s="13" customFormat="1">
      <c r="A14" s="34"/>
      <c r="B14" s="48" t="s">
        <v>66</v>
      </c>
      <c r="C14" s="29"/>
      <c r="D14" s="29"/>
      <c r="E14" s="29"/>
      <c r="F14" s="29"/>
      <c r="G14" s="29"/>
      <c r="H14" s="42"/>
      <c r="I14" s="29"/>
      <c r="J14" s="53"/>
      <c r="K14" s="53"/>
      <c r="L14" s="53"/>
    </row>
    <row r="15" spans="1:12" s="13" customFormat="1">
      <c r="A15" s="47"/>
      <c r="B15" s="48" t="s">
        <v>52</v>
      </c>
      <c r="C15" s="29"/>
      <c r="D15" s="29"/>
      <c r="E15" s="29"/>
      <c r="F15" s="29"/>
      <c r="G15" s="29"/>
      <c r="H15" s="42"/>
      <c r="I15" s="29"/>
      <c r="J15" s="53"/>
      <c r="K15" s="53"/>
      <c r="L15" s="53"/>
    </row>
    <row r="16" spans="1:12" s="14" customFormat="1">
      <c r="A16" s="34"/>
      <c r="B16" s="48" t="s">
        <v>25</v>
      </c>
      <c r="C16" s="29"/>
      <c r="D16" s="29"/>
      <c r="E16" s="29"/>
      <c r="F16" s="29"/>
      <c r="G16" s="29"/>
      <c r="H16" s="42"/>
      <c r="I16" s="29"/>
      <c r="J16" s="53"/>
      <c r="K16" s="53"/>
      <c r="L16" s="53"/>
    </row>
    <row r="17" spans="1:38" s="15" customFormat="1" ht="13">
      <c r="A17" s="54"/>
      <c r="B17" s="48" t="s">
        <v>26</v>
      </c>
      <c r="C17" s="29"/>
      <c r="D17" s="29"/>
      <c r="E17" s="29"/>
      <c r="F17" s="29"/>
      <c r="G17" s="29"/>
      <c r="H17" s="42"/>
      <c r="I17" s="29"/>
      <c r="J17" s="55"/>
      <c r="K17" s="55"/>
      <c r="L17" s="55"/>
    </row>
    <row r="18" spans="1:38" s="15" customFormat="1" ht="13">
      <c r="A18" s="56"/>
      <c r="B18" s="48"/>
      <c r="C18" s="29"/>
      <c r="D18" s="29"/>
      <c r="E18" s="29"/>
      <c r="F18" s="29"/>
      <c r="G18" s="29"/>
      <c r="H18" s="42"/>
      <c r="I18" s="29"/>
      <c r="J18" s="57"/>
      <c r="K18" s="57"/>
      <c r="L18" s="57"/>
    </row>
    <row r="19" spans="1:38" s="15" customFormat="1" ht="14">
      <c r="A19" s="56"/>
      <c r="B19" s="105" t="s">
        <v>79</v>
      </c>
      <c r="C19" s="29"/>
      <c r="D19" s="29"/>
      <c r="E19" s="29"/>
      <c r="F19" s="29"/>
      <c r="G19" s="29"/>
      <c r="H19" s="42"/>
      <c r="I19" s="29"/>
      <c r="J19" s="57"/>
      <c r="K19" s="57"/>
      <c r="L19" s="57"/>
    </row>
    <row r="20" spans="1:38" s="15" customFormat="1" ht="13">
      <c r="A20" s="56"/>
      <c r="B20" s="48"/>
      <c r="C20" s="29"/>
      <c r="D20" s="29"/>
      <c r="E20" s="29"/>
      <c r="F20" s="29"/>
      <c r="G20" s="29"/>
      <c r="H20" s="42"/>
      <c r="I20" s="29"/>
      <c r="J20" s="57"/>
      <c r="K20" s="57"/>
      <c r="L20" s="57"/>
    </row>
    <row r="21" spans="1:38" s="15" customFormat="1" ht="13">
      <c r="A21" s="56"/>
      <c r="B21" s="58" t="s">
        <v>11</v>
      </c>
      <c r="C21" s="29"/>
      <c r="D21" s="29"/>
      <c r="E21" s="29"/>
      <c r="F21" s="29"/>
      <c r="G21" s="29"/>
      <c r="H21" s="42"/>
      <c r="I21" s="29"/>
      <c r="J21" s="57"/>
      <c r="K21" s="57"/>
      <c r="L21" s="57"/>
    </row>
    <row r="22" spans="1:38" s="14" customFormat="1" ht="13.5" thickBot="1">
      <c r="A22" s="56"/>
      <c r="B22" s="59"/>
      <c r="C22" s="60"/>
      <c r="D22" s="60"/>
      <c r="E22" s="60"/>
      <c r="F22" s="60"/>
      <c r="G22" s="60"/>
      <c r="H22" s="61"/>
      <c r="I22" s="29"/>
      <c r="J22" s="57"/>
      <c r="K22" s="57"/>
      <c r="L22" s="57"/>
    </row>
    <row r="23" spans="1:38" s="16" customFormat="1" ht="13">
      <c r="A23" s="54"/>
      <c r="B23" s="29"/>
      <c r="C23" s="28"/>
      <c r="D23" s="29"/>
      <c r="E23" s="29"/>
      <c r="F23" s="29"/>
      <c r="G23" s="29"/>
      <c r="H23" s="29"/>
      <c r="I23" s="29"/>
      <c r="J23" s="55"/>
      <c r="K23" s="55"/>
      <c r="L23" s="55"/>
    </row>
    <row r="24" spans="1:38" s="13" customFormat="1" ht="13.5" thickBot="1">
      <c r="A24" s="47"/>
      <c r="B24" s="62"/>
      <c r="C24" s="62"/>
      <c r="D24" s="62"/>
      <c r="E24" s="62"/>
      <c r="F24" s="62"/>
      <c r="G24" s="62"/>
      <c r="H24" s="62"/>
      <c r="I24" s="62"/>
      <c r="J24" s="62"/>
      <c r="K24" s="62"/>
      <c r="L24" s="62"/>
    </row>
    <row r="25" spans="1:38" ht="26.5" customHeight="1" thickBot="1">
      <c r="A25" s="63"/>
      <c r="B25" s="64" t="s">
        <v>13</v>
      </c>
      <c r="D25" s="14"/>
      <c r="F25" s="154"/>
      <c r="G25" s="154"/>
      <c r="H25" s="154"/>
      <c r="I25" s="158" t="s">
        <v>29</v>
      </c>
      <c r="J25" s="159"/>
      <c r="K25" s="159"/>
      <c r="L25" s="160"/>
      <c r="M25" s="148" t="s">
        <v>30</v>
      </c>
      <c r="N25" s="149"/>
      <c r="O25" s="149"/>
      <c r="P25" s="150"/>
      <c r="Q25" s="148" t="s">
        <v>59</v>
      </c>
      <c r="R25" s="149"/>
      <c r="S25" s="149"/>
      <c r="T25" s="150"/>
      <c r="U25" s="148" t="s">
        <v>61</v>
      </c>
      <c r="V25" s="149"/>
      <c r="W25" s="149"/>
      <c r="X25" s="150"/>
      <c r="Y25" s="148" t="s">
        <v>62</v>
      </c>
      <c r="Z25" s="149"/>
      <c r="AA25" s="149"/>
      <c r="AB25" s="150"/>
      <c r="AC25" s="65"/>
    </row>
    <row r="26" spans="1:38" s="70" customFormat="1" ht="43.5" customHeight="1" thickBot="1">
      <c r="A26" s="66" t="s">
        <v>14</v>
      </c>
      <c r="B26" s="66" t="s">
        <v>15</v>
      </c>
      <c r="C26" s="67" t="s">
        <v>16</v>
      </c>
      <c r="D26" s="67" t="s">
        <v>17</v>
      </c>
      <c r="E26" s="66" t="s">
        <v>12</v>
      </c>
      <c r="F26" s="155" t="s">
        <v>22</v>
      </c>
      <c r="G26" s="156"/>
      <c r="H26" s="157"/>
      <c r="I26" s="66" t="s">
        <v>54</v>
      </c>
      <c r="J26" s="68" t="s">
        <v>55</v>
      </c>
      <c r="K26" s="69" t="s">
        <v>53</v>
      </c>
      <c r="L26" s="66" t="s">
        <v>56</v>
      </c>
      <c r="M26" s="66" t="s">
        <v>54</v>
      </c>
      <c r="N26" s="68" t="s">
        <v>55</v>
      </c>
      <c r="O26" s="69" t="s">
        <v>53</v>
      </c>
      <c r="P26" s="66" t="s">
        <v>56</v>
      </c>
      <c r="Q26" s="66" t="s">
        <v>54</v>
      </c>
      <c r="R26" s="68" t="s">
        <v>55</v>
      </c>
      <c r="S26" s="69" t="s">
        <v>53</v>
      </c>
      <c r="T26" s="66" t="s">
        <v>56</v>
      </c>
      <c r="U26" s="66" t="s">
        <v>54</v>
      </c>
      <c r="V26" s="68" t="s">
        <v>55</v>
      </c>
      <c r="W26" s="69" t="s">
        <v>53</v>
      </c>
      <c r="X26" s="66" t="s">
        <v>56</v>
      </c>
      <c r="Y26" s="66" t="s">
        <v>54</v>
      </c>
      <c r="Z26" s="68" t="s">
        <v>55</v>
      </c>
      <c r="AA26" s="69" t="s">
        <v>53</v>
      </c>
      <c r="AB26" s="66" t="s">
        <v>56</v>
      </c>
      <c r="AC26" s="81"/>
      <c r="AD26" s="66" t="s">
        <v>67</v>
      </c>
      <c r="AF26" s="129"/>
      <c r="AG26" s="130"/>
      <c r="AH26" s="130"/>
      <c r="AI26" s="130" t="s">
        <v>82</v>
      </c>
      <c r="AJ26" s="130"/>
      <c r="AK26" s="130"/>
      <c r="AL26" s="131"/>
    </row>
    <row r="27" spans="1:38" s="70" customFormat="1" ht="43.5" customHeight="1" thickBot="1">
      <c r="A27" s="106">
        <v>1</v>
      </c>
      <c r="B27" s="107" t="s">
        <v>63</v>
      </c>
      <c r="C27" s="108" t="s">
        <v>64</v>
      </c>
      <c r="D27" s="109">
        <v>12</v>
      </c>
      <c r="E27" s="110" t="s">
        <v>65</v>
      </c>
      <c r="F27" s="111" t="str">
        <f>IF(G27="","",IF(G27="ZAR","Local","Foreign"))</f>
        <v>Local</v>
      </c>
      <c r="G27" s="112" t="s">
        <v>9</v>
      </c>
      <c r="H27" s="113">
        <f>IF(F27="","",IF(F27="Foreign",VLOOKUP(G27,Currency!E20:F33,2,FALSE),1))</f>
        <v>1</v>
      </c>
      <c r="I27" s="114"/>
      <c r="J27" s="115">
        <f>I27*$H27</f>
        <v>0</v>
      </c>
      <c r="K27" s="116">
        <f>I27*$D27</f>
        <v>0</v>
      </c>
      <c r="L27" s="117">
        <f>J27*$D27</f>
        <v>0</v>
      </c>
      <c r="M27" s="114"/>
      <c r="N27" s="115">
        <f>M27*$H27</f>
        <v>0</v>
      </c>
      <c r="O27" s="116">
        <f>M27*$D27</f>
        <v>0</v>
      </c>
      <c r="P27" s="117">
        <f>N27*$D27</f>
        <v>0</v>
      </c>
      <c r="Q27" s="114"/>
      <c r="R27" s="115">
        <f>Q27*$H27</f>
        <v>0</v>
      </c>
      <c r="S27" s="116">
        <f>Q27*$D27</f>
        <v>0</v>
      </c>
      <c r="T27" s="117">
        <f>R27*$D27</f>
        <v>0</v>
      </c>
      <c r="U27" s="114"/>
      <c r="V27" s="115">
        <f>U27*$H27</f>
        <v>0</v>
      </c>
      <c r="W27" s="116">
        <f>U27*$D27</f>
        <v>0</v>
      </c>
      <c r="X27" s="117">
        <f>V27*$D27</f>
        <v>0</v>
      </c>
      <c r="Y27" s="114"/>
      <c r="Z27" s="115">
        <f>Y27*$H27</f>
        <v>0</v>
      </c>
      <c r="AA27" s="116">
        <f>Y27*$D27</f>
        <v>0</v>
      </c>
      <c r="AB27" s="117">
        <f>Z27*$D27</f>
        <v>0</v>
      </c>
      <c r="AD27" s="83"/>
      <c r="AF27" s="132" t="s">
        <v>85</v>
      </c>
      <c r="AG27" s="128" t="s">
        <v>83</v>
      </c>
      <c r="AH27" s="128" t="s">
        <v>84</v>
      </c>
      <c r="AI27" s="128" t="s">
        <v>89</v>
      </c>
      <c r="AJ27" s="128" t="s">
        <v>86</v>
      </c>
      <c r="AK27" s="128" t="s">
        <v>87</v>
      </c>
      <c r="AL27" s="133" t="s">
        <v>88</v>
      </c>
    </row>
    <row r="28" spans="1:38" s="70" customFormat="1" ht="42.75" customHeight="1" thickBot="1">
      <c r="A28" s="118">
        <v>2</v>
      </c>
      <c r="B28" s="119" t="s">
        <v>80</v>
      </c>
      <c r="C28" s="120" t="s">
        <v>90</v>
      </c>
      <c r="D28" s="126">
        <v>394650</v>
      </c>
      <c r="E28" s="121" t="s">
        <v>91</v>
      </c>
      <c r="F28" s="122" t="str">
        <f>IF(G28="","",IF(G28="ZAR","Local","Foreign"))</f>
        <v>Local</v>
      </c>
      <c r="G28" s="82" t="s">
        <v>9</v>
      </c>
      <c r="H28" s="123">
        <f>IF(F28="","",IF(F28="Foreign",VLOOKUP(G28,Currency!E21:F34,2,FALSE),1))</f>
        <v>1</v>
      </c>
      <c r="I28" s="124"/>
      <c r="J28" s="71">
        <f>I28*$H28</f>
        <v>0</v>
      </c>
      <c r="K28" s="72">
        <f>(I28*$D28)*12</f>
        <v>0</v>
      </c>
      <c r="L28" s="125">
        <f>(J28*$D28)*12</f>
        <v>0</v>
      </c>
      <c r="M28" s="124"/>
      <c r="N28" s="71">
        <f>M28*$H28</f>
        <v>0</v>
      </c>
      <c r="O28" s="72">
        <f>(M28*$D28)*12</f>
        <v>0</v>
      </c>
      <c r="P28" s="125">
        <f>(N28*$D28)*12</f>
        <v>0</v>
      </c>
      <c r="Q28" s="124"/>
      <c r="R28" s="71">
        <f>Q28*$H28</f>
        <v>0</v>
      </c>
      <c r="S28" s="72">
        <f>(Q28*$D28)*12</f>
        <v>0</v>
      </c>
      <c r="T28" s="125">
        <f>(R28*$D28)*12</f>
        <v>0</v>
      </c>
      <c r="U28" s="124"/>
      <c r="V28" s="71">
        <f>U28*$H28</f>
        <v>0</v>
      </c>
      <c r="W28" s="72">
        <f>(U28*$D28)*12</f>
        <v>0</v>
      </c>
      <c r="X28" s="125">
        <f>(V28*$D28)*12</f>
        <v>0</v>
      </c>
      <c r="Y28" s="124"/>
      <c r="Z28" s="71">
        <f>Y28*$H28</f>
        <v>0</v>
      </c>
      <c r="AA28" s="72">
        <f>(Y28*$D28)*12</f>
        <v>0</v>
      </c>
      <c r="AB28" s="125">
        <f>(Z28*$D28)*12</f>
        <v>0</v>
      </c>
      <c r="AD28" s="83"/>
      <c r="AF28" s="134"/>
      <c r="AG28" s="135"/>
      <c r="AH28" s="136"/>
      <c r="AI28" s="137">
        <f>I28</f>
        <v>0</v>
      </c>
      <c r="AJ28" s="136"/>
      <c r="AK28" s="136"/>
      <c r="AL28" s="138"/>
    </row>
    <row r="29" spans="1:38" s="147" customFormat="1" ht="15" customHeight="1" thickBot="1">
      <c r="A29" s="140"/>
      <c r="B29" s="141" t="s">
        <v>18</v>
      </c>
      <c r="C29" s="142"/>
      <c r="D29" s="143"/>
      <c r="E29" s="144"/>
      <c r="F29" s="144"/>
      <c r="G29" s="144"/>
      <c r="H29" s="144"/>
      <c r="I29" s="144"/>
      <c r="J29" s="145"/>
      <c r="K29" s="146"/>
      <c r="L29" s="139">
        <f>SUM(L27:L28)</f>
        <v>0</v>
      </c>
      <c r="M29" s="144"/>
      <c r="N29" s="145"/>
      <c r="O29" s="146"/>
      <c r="P29" s="139">
        <f>SUM(P27:P28)</f>
        <v>0</v>
      </c>
      <c r="Q29" s="144"/>
      <c r="R29" s="145"/>
      <c r="S29" s="146"/>
      <c r="T29" s="139">
        <f>SUM(T27:T28)</f>
        <v>0</v>
      </c>
      <c r="U29" s="144"/>
      <c r="V29" s="145"/>
      <c r="W29" s="146"/>
      <c r="X29" s="139">
        <f>SUM(X27:X28)</f>
        <v>0</v>
      </c>
      <c r="Y29" s="144"/>
      <c r="Z29" s="145"/>
      <c r="AA29" s="146"/>
      <c r="AB29" s="139">
        <f>SUM(AB27:AB28)</f>
        <v>0</v>
      </c>
    </row>
    <row r="30" spans="1:38" s="70" customFormat="1" ht="15" customHeight="1" thickTop="1" thickBot="1">
      <c r="A30" s="73"/>
      <c r="B30" s="77"/>
      <c r="C30" s="13"/>
      <c r="D30" s="74"/>
      <c r="E30" s="75"/>
      <c r="F30" s="75"/>
      <c r="G30" s="75"/>
      <c r="H30" s="75"/>
      <c r="I30" s="75"/>
      <c r="J30" s="76"/>
      <c r="K30" s="78"/>
      <c r="L30" s="79"/>
    </row>
    <row r="31" spans="1:38" s="70" customFormat="1" ht="15" customHeight="1" thickBot="1">
      <c r="A31" s="73"/>
      <c r="B31" s="27" t="s">
        <v>60</v>
      </c>
      <c r="C31" s="13"/>
      <c r="D31" s="74"/>
      <c r="E31" s="75"/>
      <c r="F31" s="75"/>
      <c r="G31" s="75"/>
      <c r="H31" s="75"/>
      <c r="I31" s="127"/>
      <c r="J31" s="76"/>
      <c r="K31" s="78"/>
      <c r="L31" s="80">
        <f>SUM(L29,P29,T29,X29,AB29)</f>
        <v>0</v>
      </c>
    </row>
    <row r="32" spans="1:38" ht="25.4" customHeight="1"/>
  </sheetData>
  <sheetProtection sort="0" autoFilter="0"/>
  <mergeCells count="9">
    <mergeCell ref="Y25:AB25"/>
    <mergeCell ref="Q25:T25"/>
    <mergeCell ref="B3:G3"/>
    <mergeCell ref="F25:H25"/>
    <mergeCell ref="F26:H26"/>
    <mergeCell ref="I25:L25"/>
    <mergeCell ref="M25:P25"/>
    <mergeCell ref="B12:G13"/>
    <mergeCell ref="U25:X25"/>
  </mergeCells>
  <dataValidations count="1">
    <dataValidation showInputMessage="1" showErrorMessage="1" sqref="L30:L32"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G27:G28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8" workbookViewId="0">
      <selection activeCell="F33" sqref="F33"/>
    </sheetView>
  </sheetViews>
  <sheetFormatPr defaultRowHeight="12.5"/>
  <cols>
    <col min="1" max="3" width="8.81640625" style="84"/>
    <col min="4" max="4" width="24.26953125" style="84" customWidth="1"/>
    <col min="5" max="5" width="10" style="84" customWidth="1"/>
    <col min="6" max="6" width="15.7265625" style="84" customWidth="1"/>
    <col min="7" max="7" width="15.1796875" style="84" customWidth="1"/>
    <col min="8" max="8" width="29.453125" style="84" customWidth="1"/>
    <col min="9" max="259" width="8.81640625" style="84"/>
    <col min="260" max="260" width="24.26953125" style="84" customWidth="1"/>
    <col min="261" max="261" width="10" style="84" customWidth="1"/>
    <col min="262" max="262" width="15.7265625" style="84" customWidth="1"/>
    <col min="263" max="263" width="15.1796875" style="84" customWidth="1"/>
    <col min="264" max="264" width="27" style="84" customWidth="1"/>
    <col min="265" max="515" width="8.81640625" style="84"/>
    <col min="516" max="516" width="24.26953125" style="84" customWidth="1"/>
    <col min="517" max="517" width="10" style="84" customWidth="1"/>
    <col min="518" max="518" width="15.7265625" style="84" customWidth="1"/>
    <col min="519" max="519" width="15.1796875" style="84" customWidth="1"/>
    <col min="520" max="520" width="27" style="84" customWidth="1"/>
    <col min="521" max="771" width="8.81640625" style="84"/>
    <col min="772" max="772" width="24.26953125" style="84" customWidth="1"/>
    <col min="773" max="773" width="10" style="84" customWidth="1"/>
    <col min="774" max="774" width="15.7265625" style="84" customWidth="1"/>
    <col min="775" max="775" width="15.1796875" style="84" customWidth="1"/>
    <col min="776" max="776" width="27" style="84" customWidth="1"/>
    <col min="777" max="1027" width="8.81640625" style="84"/>
    <col min="1028" max="1028" width="24.26953125" style="84" customWidth="1"/>
    <col min="1029" max="1029" width="10" style="84" customWidth="1"/>
    <col min="1030" max="1030" width="15.7265625" style="84" customWidth="1"/>
    <col min="1031" max="1031" width="15.1796875" style="84" customWidth="1"/>
    <col min="1032" max="1032" width="27" style="84" customWidth="1"/>
    <col min="1033" max="1283" width="8.81640625" style="84"/>
    <col min="1284" max="1284" width="24.26953125" style="84" customWidth="1"/>
    <col min="1285" max="1285" width="10" style="84" customWidth="1"/>
    <col min="1286" max="1286" width="15.7265625" style="84" customWidth="1"/>
    <col min="1287" max="1287" width="15.1796875" style="84" customWidth="1"/>
    <col min="1288" max="1288" width="27" style="84" customWidth="1"/>
    <col min="1289" max="1539" width="8.81640625" style="84"/>
    <col min="1540" max="1540" width="24.26953125" style="84" customWidth="1"/>
    <col min="1541" max="1541" width="10" style="84" customWidth="1"/>
    <col min="1542" max="1542" width="15.7265625" style="84" customWidth="1"/>
    <col min="1543" max="1543" width="15.1796875" style="84" customWidth="1"/>
    <col min="1544" max="1544" width="27" style="84" customWidth="1"/>
    <col min="1545" max="1795" width="8.81640625" style="84"/>
    <col min="1796" max="1796" width="24.26953125" style="84" customWidth="1"/>
    <col min="1797" max="1797" width="10" style="84" customWidth="1"/>
    <col min="1798" max="1798" width="15.7265625" style="84" customWidth="1"/>
    <col min="1799" max="1799" width="15.1796875" style="84" customWidth="1"/>
    <col min="1800" max="1800" width="27" style="84" customWidth="1"/>
    <col min="1801" max="2051" width="8.81640625" style="84"/>
    <col min="2052" max="2052" width="24.26953125" style="84" customWidth="1"/>
    <col min="2053" max="2053" width="10" style="84" customWidth="1"/>
    <col min="2054" max="2054" width="15.7265625" style="84" customWidth="1"/>
    <col min="2055" max="2055" width="15.1796875" style="84" customWidth="1"/>
    <col min="2056" max="2056" width="27" style="84" customWidth="1"/>
    <col min="2057" max="2307" width="8.81640625" style="84"/>
    <col min="2308" max="2308" width="24.26953125" style="84" customWidth="1"/>
    <col min="2309" max="2309" width="10" style="84" customWidth="1"/>
    <col min="2310" max="2310" width="15.7265625" style="84" customWidth="1"/>
    <col min="2311" max="2311" width="15.1796875" style="84" customWidth="1"/>
    <col min="2312" max="2312" width="27" style="84" customWidth="1"/>
    <col min="2313" max="2563" width="8.81640625" style="84"/>
    <col min="2564" max="2564" width="24.26953125" style="84" customWidth="1"/>
    <col min="2565" max="2565" width="10" style="84" customWidth="1"/>
    <col min="2566" max="2566" width="15.7265625" style="84" customWidth="1"/>
    <col min="2567" max="2567" width="15.1796875" style="84" customWidth="1"/>
    <col min="2568" max="2568" width="27" style="84" customWidth="1"/>
    <col min="2569" max="2819" width="8.81640625" style="84"/>
    <col min="2820" max="2820" width="24.26953125" style="84" customWidth="1"/>
    <col min="2821" max="2821" width="10" style="84" customWidth="1"/>
    <col min="2822" max="2822" width="15.7265625" style="84" customWidth="1"/>
    <col min="2823" max="2823" width="15.1796875" style="84" customWidth="1"/>
    <col min="2824" max="2824" width="27" style="84" customWidth="1"/>
    <col min="2825" max="3075" width="8.81640625" style="84"/>
    <col min="3076" max="3076" width="24.26953125" style="84" customWidth="1"/>
    <col min="3077" max="3077" width="10" style="84" customWidth="1"/>
    <col min="3078" max="3078" width="15.7265625" style="84" customWidth="1"/>
    <col min="3079" max="3079" width="15.1796875" style="84" customWidth="1"/>
    <col min="3080" max="3080" width="27" style="84" customWidth="1"/>
    <col min="3081" max="3331" width="8.81640625" style="84"/>
    <col min="3332" max="3332" width="24.26953125" style="84" customWidth="1"/>
    <col min="3333" max="3333" width="10" style="84" customWidth="1"/>
    <col min="3334" max="3334" width="15.7265625" style="84" customWidth="1"/>
    <col min="3335" max="3335" width="15.1796875" style="84" customWidth="1"/>
    <col min="3336" max="3336" width="27" style="84" customWidth="1"/>
    <col min="3337" max="3587" width="8.81640625" style="84"/>
    <col min="3588" max="3588" width="24.26953125" style="84" customWidth="1"/>
    <col min="3589" max="3589" width="10" style="84" customWidth="1"/>
    <col min="3590" max="3590" width="15.7265625" style="84" customWidth="1"/>
    <col min="3591" max="3591" width="15.1796875" style="84" customWidth="1"/>
    <col min="3592" max="3592" width="27" style="84" customWidth="1"/>
    <col min="3593" max="3843" width="8.81640625" style="84"/>
    <col min="3844" max="3844" width="24.26953125" style="84" customWidth="1"/>
    <col min="3845" max="3845" width="10" style="84" customWidth="1"/>
    <col min="3846" max="3846" width="15.7265625" style="84" customWidth="1"/>
    <col min="3847" max="3847" width="15.1796875" style="84" customWidth="1"/>
    <col min="3848" max="3848" width="27" style="84" customWidth="1"/>
    <col min="3849" max="4099" width="8.81640625" style="84"/>
    <col min="4100" max="4100" width="24.26953125" style="84" customWidth="1"/>
    <col min="4101" max="4101" width="10" style="84" customWidth="1"/>
    <col min="4102" max="4102" width="15.7265625" style="84" customWidth="1"/>
    <col min="4103" max="4103" width="15.1796875" style="84" customWidth="1"/>
    <col min="4104" max="4104" width="27" style="84" customWidth="1"/>
    <col min="4105" max="4355" width="8.81640625" style="84"/>
    <col min="4356" max="4356" width="24.26953125" style="84" customWidth="1"/>
    <col min="4357" max="4357" width="10" style="84" customWidth="1"/>
    <col min="4358" max="4358" width="15.7265625" style="84" customWidth="1"/>
    <col min="4359" max="4359" width="15.1796875" style="84" customWidth="1"/>
    <col min="4360" max="4360" width="27" style="84" customWidth="1"/>
    <col min="4361" max="4611" width="8.81640625" style="84"/>
    <col min="4612" max="4612" width="24.26953125" style="84" customWidth="1"/>
    <col min="4613" max="4613" width="10" style="84" customWidth="1"/>
    <col min="4614" max="4614" width="15.7265625" style="84" customWidth="1"/>
    <col min="4615" max="4615" width="15.1796875" style="84" customWidth="1"/>
    <col min="4616" max="4616" width="27" style="84" customWidth="1"/>
    <col min="4617" max="4867" width="8.81640625" style="84"/>
    <col min="4868" max="4868" width="24.26953125" style="84" customWidth="1"/>
    <col min="4869" max="4869" width="10" style="84" customWidth="1"/>
    <col min="4870" max="4870" width="15.7265625" style="84" customWidth="1"/>
    <col min="4871" max="4871" width="15.1796875" style="84" customWidth="1"/>
    <col min="4872" max="4872" width="27" style="84" customWidth="1"/>
    <col min="4873" max="5123" width="8.81640625" style="84"/>
    <col min="5124" max="5124" width="24.26953125" style="84" customWidth="1"/>
    <col min="5125" max="5125" width="10" style="84" customWidth="1"/>
    <col min="5126" max="5126" width="15.7265625" style="84" customWidth="1"/>
    <col min="5127" max="5127" width="15.1796875" style="84" customWidth="1"/>
    <col min="5128" max="5128" width="27" style="84" customWidth="1"/>
    <col min="5129" max="5379" width="8.81640625" style="84"/>
    <col min="5380" max="5380" width="24.26953125" style="84" customWidth="1"/>
    <col min="5381" max="5381" width="10" style="84" customWidth="1"/>
    <col min="5382" max="5382" width="15.7265625" style="84" customWidth="1"/>
    <col min="5383" max="5383" width="15.1796875" style="84" customWidth="1"/>
    <col min="5384" max="5384" width="27" style="84" customWidth="1"/>
    <col min="5385" max="5635" width="8.81640625" style="84"/>
    <col min="5636" max="5636" width="24.26953125" style="84" customWidth="1"/>
    <col min="5637" max="5637" width="10" style="84" customWidth="1"/>
    <col min="5638" max="5638" width="15.7265625" style="84" customWidth="1"/>
    <col min="5639" max="5639" width="15.1796875" style="84" customWidth="1"/>
    <col min="5640" max="5640" width="27" style="84" customWidth="1"/>
    <col min="5641" max="5891" width="8.81640625" style="84"/>
    <col min="5892" max="5892" width="24.26953125" style="84" customWidth="1"/>
    <col min="5893" max="5893" width="10" style="84" customWidth="1"/>
    <col min="5894" max="5894" width="15.7265625" style="84" customWidth="1"/>
    <col min="5895" max="5895" width="15.1796875" style="84" customWidth="1"/>
    <col min="5896" max="5896" width="27" style="84" customWidth="1"/>
    <col min="5897" max="6147" width="8.81640625" style="84"/>
    <col min="6148" max="6148" width="24.26953125" style="84" customWidth="1"/>
    <col min="6149" max="6149" width="10" style="84" customWidth="1"/>
    <col min="6150" max="6150" width="15.7265625" style="84" customWidth="1"/>
    <col min="6151" max="6151" width="15.1796875" style="84" customWidth="1"/>
    <col min="6152" max="6152" width="27" style="84" customWidth="1"/>
    <col min="6153" max="6403" width="8.81640625" style="84"/>
    <col min="6404" max="6404" width="24.26953125" style="84" customWidth="1"/>
    <col min="6405" max="6405" width="10" style="84" customWidth="1"/>
    <col min="6406" max="6406" width="15.7265625" style="84" customWidth="1"/>
    <col min="6407" max="6407" width="15.1796875" style="84" customWidth="1"/>
    <col min="6408" max="6408" width="27" style="84" customWidth="1"/>
    <col min="6409" max="6659" width="8.81640625" style="84"/>
    <col min="6660" max="6660" width="24.26953125" style="84" customWidth="1"/>
    <col min="6661" max="6661" width="10" style="84" customWidth="1"/>
    <col min="6662" max="6662" width="15.7265625" style="84" customWidth="1"/>
    <col min="6663" max="6663" width="15.1796875" style="84" customWidth="1"/>
    <col min="6664" max="6664" width="27" style="84" customWidth="1"/>
    <col min="6665" max="6915" width="8.81640625" style="84"/>
    <col min="6916" max="6916" width="24.26953125" style="84" customWidth="1"/>
    <col min="6917" max="6917" width="10" style="84" customWidth="1"/>
    <col min="6918" max="6918" width="15.7265625" style="84" customWidth="1"/>
    <col min="6919" max="6919" width="15.1796875" style="84" customWidth="1"/>
    <col min="6920" max="6920" width="27" style="84" customWidth="1"/>
    <col min="6921" max="7171" width="8.81640625" style="84"/>
    <col min="7172" max="7172" width="24.26953125" style="84" customWidth="1"/>
    <col min="7173" max="7173" width="10" style="84" customWidth="1"/>
    <col min="7174" max="7174" width="15.7265625" style="84" customWidth="1"/>
    <col min="7175" max="7175" width="15.1796875" style="84" customWidth="1"/>
    <col min="7176" max="7176" width="27" style="84" customWidth="1"/>
    <col min="7177" max="7427" width="8.81640625" style="84"/>
    <col min="7428" max="7428" width="24.26953125" style="84" customWidth="1"/>
    <col min="7429" max="7429" width="10" style="84" customWidth="1"/>
    <col min="7430" max="7430" width="15.7265625" style="84" customWidth="1"/>
    <col min="7431" max="7431" width="15.1796875" style="84" customWidth="1"/>
    <col min="7432" max="7432" width="27" style="84" customWidth="1"/>
    <col min="7433" max="7683" width="8.81640625" style="84"/>
    <col min="7684" max="7684" width="24.26953125" style="84" customWidth="1"/>
    <col min="7685" max="7685" width="10" style="84" customWidth="1"/>
    <col min="7686" max="7686" width="15.7265625" style="84" customWidth="1"/>
    <col min="7687" max="7687" width="15.1796875" style="84" customWidth="1"/>
    <col min="7688" max="7688" width="27" style="84" customWidth="1"/>
    <col min="7689" max="7939" width="8.81640625" style="84"/>
    <col min="7940" max="7940" width="24.26953125" style="84" customWidth="1"/>
    <col min="7941" max="7941" width="10" style="84" customWidth="1"/>
    <col min="7942" max="7942" width="15.7265625" style="84" customWidth="1"/>
    <col min="7943" max="7943" width="15.1796875" style="84" customWidth="1"/>
    <col min="7944" max="7944" width="27" style="84" customWidth="1"/>
    <col min="7945" max="8195" width="8.81640625" style="84"/>
    <col min="8196" max="8196" width="24.26953125" style="84" customWidth="1"/>
    <col min="8197" max="8197" width="10" style="84" customWidth="1"/>
    <col min="8198" max="8198" width="15.7265625" style="84" customWidth="1"/>
    <col min="8199" max="8199" width="15.1796875" style="84" customWidth="1"/>
    <col min="8200" max="8200" width="27" style="84" customWidth="1"/>
    <col min="8201" max="8451" width="8.81640625" style="84"/>
    <col min="8452" max="8452" width="24.26953125" style="84" customWidth="1"/>
    <col min="8453" max="8453" width="10" style="84" customWidth="1"/>
    <col min="8454" max="8454" width="15.7265625" style="84" customWidth="1"/>
    <col min="8455" max="8455" width="15.1796875" style="84" customWidth="1"/>
    <col min="8456" max="8456" width="27" style="84" customWidth="1"/>
    <col min="8457" max="8707" width="8.81640625" style="84"/>
    <col min="8708" max="8708" width="24.26953125" style="84" customWidth="1"/>
    <col min="8709" max="8709" width="10" style="84" customWidth="1"/>
    <col min="8710" max="8710" width="15.7265625" style="84" customWidth="1"/>
    <col min="8711" max="8711" width="15.1796875" style="84" customWidth="1"/>
    <col min="8712" max="8712" width="27" style="84" customWidth="1"/>
    <col min="8713" max="8963" width="8.81640625" style="84"/>
    <col min="8964" max="8964" width="24.26953125" style="84" customWidth="1"/>
    <col min="8965" max="8965" width="10" style="84" customWidth="1"/>
    <col min="8966" max="8966" width="15.7265625" style="84" customWidth="1"/>
    <col min="8967" max="8967" width="15.1796875" style="84" customWidth="1"/>
    <col min="8968" max="8968" width="27" style="84" customWidth="1"/>
    <col min="8969" max="9219" width="8.81640625" style="84"/>
    <col min="9220" max="9220" width="24.26953125" style="84" customWidth="1"/>
    <col min="9221" max="9221" width="10" style="84" customWidth="1"/>
    <col min="9222" max="9222" width="15.7265625" style="84" customWidth="1"/>
    <col min="9223" max="9223" width="15.1796875" style="84" customWidth="1"/>
    <col min="9224" max="9224" width="27" style="84" customWidth="1"/>
    <col min="9225" max="9475" width="8.81640625" style="84"/>
    <col min="9476" max="9476" width="24.26953125" style="84" customWidth="1"/>
    <col min="9477" max="9477" width="10" style="84" customWidth="1"/>
    <col min="9478" max="9478" width="15.7265625" style="84" customWidth="1"/>
    <col min="9479" max="9479" width="15.1796875" style="84" customWidth="1"/>
    <col min="9480" max="9480" width="27" style="84" customWidth="1"/>
    <col min="9481" max="9731" width="8.81640625" style="84"/>
    <col min="9732" max="9732" width="24.26953125" style="84" customWidth="1"/>
    <col min="9733" max="9733" width="10" style="84" customWidth="1"/>
    <col min="9734" max="9734" width="15.7265625" style="84" customWidth="1"/>
    <col min="9735" max="9735" width="15.1796875" style="84" customWidth="1"/>
    <col min="9736" max="9736" width="27" style="84" customWidth="1"/>
    <col min="9737" max="9987" width="8.81640625" style="84"/>
    <col min="9988" max="9988" width="24.26953125" style="84" customWidth="1"/>
    <col min="9989" max="9989" width="10" style="84" customWidth="1"/>
    <col min="9990" max="9990" width="15.7265625" style="84" customWidth="1"/>
    <col min="9991" max="9991" width="15.1796875" style="84" customWidth="1"/>
    <col min="9992" max="9992" width="27" style="84" customWidth="1"/>
    <col min="9993" max="10243" width="8.81640625" style="84"/>
    <col min="10244" max="10244" width="24.26953125" style="84" customWidth="1"/>
    <col min="10245" max="10245" width="10" style="84" customWidth="1"/>
    <col min="10246" max="10246" width="15.7265625" style="84" customWidth="1"/>
    <col min="10247" max="10247" width="15.1796875" style="84" customWidth="1"/>
    <col min="10248" max="10248" width="27" style="84" customWidth="1"/>
    <col min="10249" max="10499" width="8.81640625" style="84"/>
    <col min="10500" max="10500" width="24.26953125" style="84" customWidth="1"/>
    <col min="10501" max="10501" width="10" style="84" customWidth="1"/>
    <col min="10502" max="10502" width="15.7265625" style="84" customWidth="1"/>
    <col min="10503" max="10503" width="15.1796875" style="84" customWidth="1"/>
    <col min="10504" max="10504" width="27" style="84" customWidth="1"/>
    <col min="10505" max="10755" width="8.81640625" style="84"/>
    <col min="10756" max="10756" width="24.26953125" style="84" customWidth="1"/>
    <col min="10757" max="10757" width="10" style="84" customWidth="1"/>
    <col min="10758" max="10758" width="15.7265625" style="84" customWidth="1"/>
    <col min="10759" max="10759" width="15.1796875" style="84" customWidth="1"/>
    <col min="10760" max="10760" width="27" style="84" customWidth="1"/>
    <col min="10761" max="11011" width="8.81640625" style="84"/>
    <col min="11012" max="11012" width="24.26953125" style="84" customWidth="1"/>
    <col min="11013" max="11013" width="10" style="84" customWidth="1"/>
    <col min="11014" max="11014" width="15.7265625" style="84" customWidth="1"/>
    <col min="11015" max="11015" width="15.1796875" style="84" customWidth="1"/>
    <col min="11016" max="11016" width="27" style="84" customWidth="1"/>
    <col min="11017" max="11267" width="8.81640625" style="84"/>
    <col min="11268" max="11268" width="24.26953125" style="84" customWidth="1"/>
    <col min="11269" max="11269" width="10" style="84" customWidth="1"/>
    <col min="11270" max="11270" width="15.7265625" style="84" customWidth="1"/>
    <col min="11271" max="11271" width="15.1796875" style="84" customWidth="1"/>
    <col min="11272" max="11272" width="27" style="84" customWidth="1"/>
    <col min="11273" max="11523" width="8.81640625" style="84"/>
    <col min="11524" max="11524" width="24.26953125" style="84" customWidth="1"/>
    <col min="11525" max="11525" width="10" style="84" customWidth="1"/>
    <col min="11526" max="11526" width="15.7265625" style="84" customWidth="1"/>
    <col min="11527" max="11527" width="15.1796875" style="84" customWidth="1"/>
    <col min="11528" max="11528" width="27" style="84" customWidth="1"/>
    <col min="11529" max="11779" width="8.81640625" style="84"/>
    <col min="11780" max="11780" width="24.26953125" style="84" customWidth="1"/>
    <col min="11781" max="11781" width="10" style="84" customWidth="1"/>
    <col min="11782" max="11782" width="15.7265625" style="84" customWidth="1"/>
    <col min="11783" max="11783" width="15.1796875" style="84" customWidth="1"/>
    <col min="11784" max="11784" width="27" style="84" customWidth="1"/>
    <col min="11785" max="12035" width="8.81640625" style="84"/>
    <col min="12036" max="12036" width="24.26953125" style="84" customWidth="1"/>
    <col min="12037" max="12037" width="10" style="84" customWidth="1"/>
    <col min="12038" max="12038" width="15.7265625" style="84" customWidth="1"/>
    <col min="12039" max="12039" width="15.1796875" style="84" customWidth="1"/>
    <col min="12040" max="12040" width="27" style="84" customWidth="1"/>
    <col min="12041" max="12291" width="8.81640625" style="84"/>
    <col min="12292" max="12292" width="24.26953125" style="84" customWidth="1"/>
    <col min="12293" max="12293" width="10" style="84" customWidth="1"/>
    <col min="12294" max="12294" width="15.7265625" style="84" customWidth="1"/>
    <col min="12295" max="12295" width="15.1796875" style="84" customWidth="1"/>
    <col min="12296" max="12296" width="27" style="84" customWidth="1"/>
    <col min="12297" max="12547" width="8.81640625" style="84"/>
    <col min="12548" max="12548" width="24.26953125" style="84" customWidth="1"/>
    <col min="12549" max="12549" width="10" style="84" customWidth="1"/>
    <col min="12550" max="12550" width="15.7265625" style="84" customWidth="1"/>
    <col min="12551" max="12551" width="15.1796875" style="84" customWidth="1"/>
    <col min="12552" max="12552" width="27" style="84" customWidth="1"/>
    <col min="12553" max="12803" width="8.81640625" style="84"/>
    <col min="12804" max="12804" width="24.26953125" style="84" customWidth="1"/>
    <col min="12805" max="12805" width="10" style="84" customWidth="1"/>
    <col min="12806" max="12806" width="15.7265625" style="84" customWidth="1"/>
    <col min="12807" max="12807" width="15.1796875" style="84" customWidth="1"/>
    <col min="12808" max="12808" width="27" style="84" customWidth="1"/>
    <col min="12809" max="13059" width="8.81640625" style="84"/>
    <col min="13060" max="13060" width="24.26953125" style="84" customWidth="1"/>
    <col min="13061" max="13061" width="10" style="84" customWidth="1"/>
    <col min="13062" max="13062" width="15.7265625" style="84" customWidth="1"/>
    <col min="13063" max="13063" width="15.1796875" style="84" customWidth="1"/>
    <col min="13064" max="13064" width="27" style="84" customWidth="1"/>
    <col min="13065" max="13315" width="8.81640625" style="84"/>
    <col min="13316" max="13316" width="24.26953125" style="84" customWidth="1"/>
    <col min="13317" max="13317" width="10" style="84" customWidth="1"/>
    <col min="13318" max="13318" width="15.7265625" style="84" customWidth="1"/>
    <col min="13319" max="13319" width="15.1796875" style="84" customWidth="1"/>
    <col min="13320" max="13320" width="27" style="84" customWidth="1"/>
    <col min="13321" max="13571" width="8.81640625" style="84"/>
    <col min="13572" max="13572" width="24.26953125" style="84" customWidth="1"/>
    <col min="13573" max="13573" width="10" style="84" customWidth="1"/>
    <col min="13574" max="13574" width="15.7265625" style="84" customWidth="1"/>
    <col min="13575" max="13575" width="15.1796875" style="84" customWidth="1"/>
    <col min="13576" max="13576" width="27" style="84" customWidth="1"/>
    <col min="13577" max="13827" width="8.81640625" style="84"/>
    <col min="13828" max="13828" width="24.26953125" style="84" customWidth="1"/>
    <col min="13829" max="13829" width="10" style="84" customWidth="1"/>
    <col min="13830" max="13830" width="15.7265625" style="84" customWidth="1"/>
    <col min="13831" max="13831" width="15.1796875" style="84" customWidth="1"/>
    <col min="13832" max="13832" width="27" style="84" customWidth="1"/>
    <col min="13833" max="14083" width="8.81640625" style="84"/>
    <col min="14084" max="14084" width="24.26953125" style="84" customWidth="1"/>
    <col min="14085" max="14085" width="10" style="84" customWidth="1"/>
    <col min="14086" max="14086" width="15.7265625" style="84" customWidth="1"/>
    <col min="14087" max="14087" width="15.1796875" style="84" customWidth="1"/>
    <col min="14088" max="14088" width="27" style="84" customWidth="1"/>
    <col min="14089" max="14339" width="8.81640625" style="84"/>
    <col min="14340" max="14340" width="24.26953125" style="84" customWidth="1"/>
    <col min="14341" max="14341" width="10" style="84" customWidth="1"/>
    <col min="14342" max="14342" width="15.7265625" style="84" customWidth="1"/>
    <col min="14343" max="14343" width="15.1796875" style="84" customWidth="1"/>
    <col min="14344" max="14344" width="27" style="84" customWidth="1"/>
    <col min="14345" max="14595" width="8.81640625" style="84"/>
    <col min="14596" max="14596" width="24.26953125" style="84" customWidth="1"/>
    <col min="14597" max="14597" width="10" style="84" customWidth="1"/>
    <col min="14598" max="14598" width="15.7265625" style="84" customWidth="1"/>
    <col min="14599" max="14599" width="15.1796875" style="84" customWidth="1"/>
    <col min="14600" max="14600" width="27" style="84" customWidth="1"/>
    <col min="14601" max="14851" width="8.81640625" style="84"/>
    <col min="14852" max="14852" width="24.26953125" style="84" customWidth="1"/>
    <col min="14853" max="14853" width="10" style="84" customWidth="1"/>
    <col min="14854" max="14854" width="15.7265625" style="84" customWidth="1"/>
    <col min="14855" max="14855" width="15.1796875" style="84" customWidth="1"/>
    <col min="14856" max="14856" width="27" style="84" customWidth="1"/>
    <col min="14857" max="15107" width="8.81640625" style="84"/>
    <col min="15108" max="15108" width="24.26953125" style="84" customWidth="1"/>
    <col min="15109" max="15109" width="10" style="84" customWidth="1"/>
    <col min="15110" max="15110" width="15.7265625" style="84" customWidth="1"/>
    <col min="15111" max="15111" width="15.1796875" style="84" customWidth="1"/>
    <col min="15112" max="15112" width="27" style="84" customWidth="1"/>
    <col min="15113" max="15363" width="8.81640625" style="84"/>
    <col min="15364" max="15364" width="24.26953125" style="84" customWidth="1"/>
    <col min="15365" max="15365" width="10" style="84" customWidth="1"/>
    <col min="15366" max="15366" width="15.7265625" style="84" customWidth="1"/>
    <col min="15367" max="15367" width="15.1796875" style="84" customWidth="1"/>
    <col min="15368" max="15368" width="27" style="84" customWidth="1"/>
    <col min="15369" max="15619" width="8.81640625" style="84"/>
    <col min="15620" max="15620" width="24.26953125" style="84" customWidth="1"/>
    <col min="15621" max="15621" width="10" style="84" customWidth="1"/>
    <col min="15622" max="15622" width="15.7265625" style="84" customWidth="1"/>
    <col min="15623" max="15623" width="15.1796875" style="84" customWidth="1"/>
    <col min="15624" max="15624" width="27" style="84" customWidth="1"/>
    <col min="15625" max="15875" width="8.81640625" style="84"/>
    <col min="15876" max="15876" width="24.26953125" style="84" customWidth="1"/>
    <col min="15877" max="15877" width="10" style="84" customWidth="1"/>
    <col min="15878" max="15878" width="15.7265625" style="84" customWidth="1"/>
    <col min="15879" max="15879" width="15.1796875" style="84" customWidth="1"/>
    <col min="15880" max="15880" width="27" style="84" customWidth="1"/>
    <col min="15881" max="16131" width="8.81640625" style="84"/>
    <col min="16132" max="16132" width="24.26953125" style="84" customWidth="1"/>
    <col min="16133" max="16133" width="10" style="84" customWidth="1"/>
    <col min="16134" max="16134" width="15.7265625" style="84" customWidth="1"/>
    <col min="16135" max="16135" width="15.1796875" style="84" customWidth="1"/>
    <col min="16136" max="16136" width="27" style="84" customWidth="1"/>
    <col min="16137" max="16384" width="8.81640625" style="84"/>
  </cols>
  <sheetData>
    <row r="1" spans="2:104" ht="13" thickBot="1"/>
    <row r="2" spans="2:104" ht="15" customHeight="1" thickBot="1">
      <c r="B2" s="163" t="str">
        <f>EDDS!B3</f>
        <v>VENDOR NAME</v>
      </c>
      <c r="C2" s="164"/>
      <c r="D2" s="164"/>
      <c r="E2" s="164"/>
      <c r="F2" s="165"/>
    </row>
    <row r="4" spans="2:104" s="89" customFormat="1" ht="18">
      <c r="B4" s="85" t="s">
        <v>68</v>
      </c>
      <c r="C4" s="86"/>
      <c r="D4" s="87"/>
      <c r="E4" s="87"/>
      <c r="F4" s="87"/>
      <c r="G4" s="87"/>
      <c r="H4" s="87"/>
      <c r="I4" s="87"/>
      <c r="J4" s="87"/>
      <c r="K4" s="87"/>
      <c r="L4" s="87"/>
      <c r="M4" s="87"/>
      <c r="N4" s="87"/>
      <c r="O4" s="87"/>
      <c r="P4" s="87"/>
      <c r="Q4" s="87"/>
      <c r="R4" s="87"/>
      <c r="S4" s="87"/>
      <c r="T4" s="87"/>
      <c r="U4" s="88"/>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row>
    <row r="5" spans="2:104" s="89" customFormat="1" ht="15.5">
      <c r="B5" s="90"/>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row>
    <row r="6" spans="2:104" s="89" customFormat="1" ht="18.5" thickBot="1">
      <c r="B6" s="92" t="s">
        <v>69</v>
      </c>
    </row>
    <row r="7" spans="2:104" s="89" customFormat="1" ht="103.15" customHeight="1">
      <c r="B7" s="93">
        <v>1</v>
      </c>
      <c r="C7" s="166" t="s">
        <v>70</v>
      </c>
      <c r="D7" s="167"/>
      <c r="E7" s="167"/>
      <c r="F7" s="167"/>
      <c r="G7" s="167"/>
      <c r="H7" s="168"/>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row>
    <row r="8" spans="2:104" s="89" customFormat="1" ht="43.9" customHeight="1">
      <c r="B8" s="169">
        <v>2</v>
      </c>
      <c r="C8" s="170" t="s">
        <v>71</v>
      </c>
      <c r="D8" s="171"/>
      <c r="E8" s="171"/>
      <c r="F8" s="171"/>
      <c r="G8" s="171"/>
      <c r="H8" s="172"/>
      <c r="I8" s="94"/>
      <c r="J8" s="94"/>
      <c r="K8" s="95"/>
      <c r="L8" s="94"/>
      <c r="M8" s="94"/>
      <c r="N8" s="94"/>
      <c r="O8" s="94"/>
      <c r="P8" s="173"/>
      <c r="Q8" s="174"/>
      <c r="R8" s="174"/>
      <c r="S8" s="174"/>
      <c r="T8" s="174"/>
      <c r="U8" s="17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row>
    <row r="9" spans="2:104" s="89" customFormat="1" ht="15.5">
      <c r="B9" s="169"/>
      <c r="C9" s="175" t="s">
        <v>72</v>
      </c>
      <c r="D9" s="174"/>
      <c r="E9" s="174"/>
      <c r="F9" s="174"/>
      <c r="G9" s="174"/>
      <c r="H9" s="176"/>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row>
    <row r="10" spans="2:104" s="89" customFormat="1" ht="82.9" customHeight="1">
      <c r="B10" s="169"/>
      <c r="C10" s="177" t="s">
        <v>73</v>
      </c>
      <c r="D10" s="178"/>
      <c r="E10" s="178"/>
      <c r="F10" s="178"/>
      <c r="G10" s="178"/>
      <c r="H10" s="179"/>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row>
    <row r="11" spans="2:104" s="89" customFormat="1" ht="76.150000000000006" customHeight="1">
      <c r="B11" s="96">
        <v>3</v>
      </c>
      <c r="C11" s="183" t="s">
        <v>74</v>
      </c>
      <c r="D11" s="184"/>
      <c r="E11" s="184"/>
      <c r="F11" s="184"/>
      <c r="G11" s="184"/>
      <c r="H11" s="185"/>
      <c r="I11" s="94"/>
      <c r="J11" s="94"/>
      <c r="K11" s="94"/>
      <c r="L11" s="94"/>
      <c r="M11" s="94"/>
      <c r="N11" s="97"/>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row>
    <row r="12" spans="2:104" s="89" customFormat="1" ht="107.5" customHeight="1">
      <c r="B12" s="96">
        <v>4</v>
      </c>
      <c r="C12" s="186" t="s">
        <v>75</v>
      </c>
      <c r="D12" s="187"/>
      <c r="E12" s="187"/>
      <c r="F12" s="187"/>
      <c r="G12" s="187"/>
      <c r="H12" s="188"/>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row>
    <row r="13" spans="2:104" s="89" customFormat="1" ht="15.5">
      <c r="B13" s="189">
        <v>5</v>
      </c>
      <c r="C13" s="190" t="s">
        <v>76</v>
      </c>
      <c r="D13" s="191"/>
      <c r="E13" s="191"/>
      <c r="F13" s="191"/>
      <c r="G13" s="191"/>
      <c r="H13" s="192"/>
      <c r="I13" s="98"/>
      <c r="J13" s="98"/>
      <c r="K13" s="98"/>
      <c r="L13" s="99"/>
      <c r="M13" s="99"/>
      <c r="N13" s="99"/>
      <c r="O13" s="99"/>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row>
    <row r="14" spans="2:104" s="89" customFormat="1" ht="64.5" customHeight="1">
      <c r="B14" s="189"/>
      <c r="C14" s="190" t="s">
        <v>77</v>
      </c>
      <c r="D14" s="191"/>
      <c r="E14" s="191"/>
      <c r="F14" s="191"/>
      <c r="G14" s="191"/>
      <c r="H14" s="192"/>
      <c r="I14" s="100"/>
      <c r="J14" s="101"/>
      <c r="K14" s="101"/>
      <c r="L14" s="101"/>
      <c r="M14" s="101"/>
      <c r="N14" s="102"/>
      <c r="O14" s="101"/>
    </row>
    <row r="15" spans="2:104" s="89" customFormat="1" ht="35.15" customHeight="1" thickBot="1">
      <c r="B15" s="189"/>
      <c r="C15" s="193" t="s">
        <v>78</v>
      </c>
      <c r="D15" s="194"/>
      <c r="E15" s="194"/>
      <c r="F15" s="194"/>
      <c r="G15" s="194"/>
      <c r="H15" s="195"/>
      <c r="I15" s="98"/>
      <c r="J15" s="98"/>
      <c r="K15" s="98"/>
      <c r="L15" s="91"/>
      <c r="M15" s="91"/>
      <c r="N15" s="91"/>
      <c r="O15" s="91"/>
    </row>
    <row r="17" spans="3:8" ht="13" thickBot="1"/>
    <row r="18" spans="3:8" ht="16" thickBot="1">
      <c r="C18" s="180" t="s">
        <v>0</v>
      </c>
      <c r="D18" s="181"/>
      <c r="E18" s="181"/>
      <c r="F18" s="181"/>
      <c r="G18" s="181"/>
      <c r="H18" s="182"/>
    </row>
    <row r="19" spans="3:8" ht="26">
      <c r="C19" s="5" t="s">
        <v>1</v>
      </c>
      <c r="D19" s="1" t="s">
        <v>2</v>
      </c>
      <c r="E19" s="2" t="s">
        <v>3</v>
      </c>
      <c r="F19" s="3" t="s">
        <v>4</v>
      </c>
      <c r="G19" s="2" t="s">
        <v>5</v>
      </c>
      <c r="H19" s="6" t="s">
        <v>6</v>
      </c>
    </row>
    <row r="20" spans="3:8" ht="13">
      <c r="C20" s="4">
        <v>1</v>
      </c>
      <c r="D20" s="103" t="s">
        <v>31</v>
      </c>
      <c r="E20" s="104" t="s">
        <v>32</v>
      </c>
      <c r="F20" s="23"/>
      <c r="G20" s="24"/>
      <c r="H20" s="25"/>
    </row>
    <row r="21" spans="3:8" ht="13">
      <c r="C21" s="21">
        <v>2</v>
      </c>
      <c r="D21" s="103" t="s">
        <v>33</v>
      </c>
      <c r="E21" s="104" t="s">
        <v>34</v>
      </c>
      <c r="F21" s="26"/>
      <c r="G21" s="24"/>
      <c r="H21" s="25"/>
    </row>
    <row r="22" spans="3:8" ht="13">
      <c r="C22" s="4">
        <v>3</v>
      </c>
      <c r="D22" s="103" t="s">
        <v>35</v>
      </c>
      <c r="E22" s="104" t="s">
        <v>36</v>
      </c>
      <c r="F22" s="26"/>
      <c r="G22" s="24"/>
      <c r="H22" s="25"/>
    </row>
    <row r="23" spans="3:8" ht="13">
      <c r="C23" s="21">
        <v>4</v>
      </c>
      <c r="D23" s="103" t="s">
        <v>37</v>
      </c>
      <c r="E23" s="104" t="s">
        <v>38</v>
      </c>
      <c r="F23" s="26"/>
      <c r="G23" s="24"/>
      <c r="H23" s="25"/>
    </row>
    <row r="24" spans="3:8" ht="13">
      <c r="C24" s="4">
        <v>5</v>
      </c>
      <c r="D24" s="103" t="s">
        <v>27</v>
      </c>
      <c r="E24" s="104" t="s">
        <v>19</v>
      </c>
      <c r="F24" s="26"/>
      <c r="G24" s="24"/>
      <c r="H24" s="25"/>
    </row>
    <row r="25" spans="3:8" ht="13">
      <c r="C25" s="21">
        <v>6</v>
      </c>
      <c r="D25" s="103" t="s">
        <v>21</v>
      </c>
      <c r="E25" s="104" t="s">
        <v>20</v>
      </c>
      <c r="F25" s="26"/>
      <c r="G25" s="24"/>
      <c r="H25" s="25"/>
    </row>
    <row r="26" spans="3:8" ht="13">
      <c r="C26" s="4">
        <v>7</v>
      </c>
      <c r="D26" s="103" t="s">
        <v>39</v>
      </c>
      <c r="E26" s="104" t="s">
        <v>40</v>
      </c>
      <c r="F26" s="26"/>
      <c r="G26" s="24"/>
      <c r="H26" s="25"/>
    </row>
    <row r="27" spans="3:8" ht="13">
      <c r="C27" s="21">
        <v>8</v>
      </c>
      <c r="D27" s="103" t="s">
        <v>41</v>
      </c>
      <c r="E27" s="104" t="s">
        <v>42</v>
      </c>
      <c r="F27" s="26"/>
      <c r="G27" s="24"/>
      <c r="H27" s="25"/>
    </row>
    <row r="28" spans="3:8" ht="13">
      <c r="C28" s="4">
        <v>9</v>
      </c>
      <c r="D28" s="103" t="s">
        <v>43</v>
      </c>
      <c r="E28" s="104" t="s">
        <v>44</v>
      </c>
      <c r="F28" s="26"/>
      <c r="G28" s="24"/>
      <c r="H28" s="25"/>
    </row>
    <row r="29" spans="3:8" ht="13">
      <c r="C29" s="21">
        <v>10</v>
      </c>
      <c r="D29" s="103" t="s">
        <v>45</v>
      </c>
      <c r="E29" s="104" t="s">
        <v>46</v>
      </c>
      <c r="F29" s="26"/>
      <c r="G29" s="24"/>
      <c r="H29" s="25"/>
    </row>
    <row r="30" spans="3:8" ht="13">
      <c r="C30" s="4">
        <v>11</v>
      </c>
      <c r="D30" s="103" t="s">
        <v>47</v>
      </c>
      <c r="E30" s="104" t="s">
        <v>48</v>
      </c>
      <c r="F30" s="26"/>
      <c r="G30" s="24"/>
      <c r="H30" s="25"/>
    </row>
    <row r="31" spans="3:8" ht="13">
      <c r="C31" s="21">
        <v>12</v>
      </c>
      <c r="D31" s="103" t="s">
        <v>49</v>
      </c>
      <c r="E31" s="104" t="s">
        <v>50</v>
      </c>
      <c r="F31" s="26"/>
      <c r="G31" s="24"/>
      <c r="H31" s="25"/>
    </row>
    <row r="32" spans="3:8" ht="13">
      <c r="C32" s="4">
        <v>13</v>
      </c>
      <c r="D32" s="103" t="s">
        <v>51</v>
      </c>
      <c r="E32" s="104" t="s">
        <v>7</v>
      </c>
      <c r="F32" s="26"/>
      <c r="G32" s="24"/>
      <c r="H32" s="25"/>
    </row>
    <row r="33" spans="3:8" ht="13.5" thickBot="1">
      <c r="C33" s="7">
        <v>14</v>
      </c>
      <c r="D33" s="8" t="s">
        <v>8</v>
      </c>
      <c r="E33" s="22" t="s">
        <v>9</v>
      </c>
      <c r="F33" s="9">
        <v>1</v>
      </c>
      <c r="G33" s="10"/>
      <c r="H33" s="11"/>
    </row>
  </sheetData>
  <sheetProtection selectLockedCells="1"/>
  <mergeCells count="14">
    <mergeCell ref="C18:H18"/>
    <mergeCell ref="C11:H11"/>
    <mergeCell ref="C12:H12"/>
    <mergeCell ref="B13:B15"/>
    <mergeCell ref="C13:H13"/>
    <mergeCell ref="C14:H14"/>
    <mergeCell ref="C15:H15"/>
    <mergeCell ref="B2:F2"/>
    <mergeCell ref="C7:H7"/>
    <mergeCell ref="B8:B10"/>
    <mergeCell ref="C8:H8"/>
    <mergeCell ref="P8:U8"/>
    <mergeCell ref="C9:H9"/>
    <mergeCell ref="C10:H10"/>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EDDS</vt:lpstr>
      <vt:lpstr>Currency</vt:lpstr>
      <vt:lpstr>EDDS!Data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Nozipho Sibanyoni</cp:lastModifiedBy>
  <dcterms:created xsi:type="dcterms:W3CDTF">2015-07-15T07:56:35Z</dcterms:created>
  <dcterms:modified xsi:type="dcterms:W3CDTF">2025-03-24T13:10:15Z</dcterms:modified>
</cp:coreProperties>
</file>