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https://sabconms-my.sharepoint.com/personal/makgatotv_sabc_co_za/Documents/Documents/SCM Projects/UPS Machines and Standby Generators North West/"/>
    </mc:Choice>
  </mc:AlternateContent>
  <xr:revisionPtr revIDLastSave="0" documentId="8_{3A5CC0EC-CDCB-4D4C-9A05-C3BADFCEA1B3}" xr6:coauthVersionLast="47" xr6:coauthVersionMax="47" xr10:uidLastSave="{00000000-0000-0000-0000-000000000000}"/>
  <bookViews>
    <workbookView xWindow="-120" yWindow="-120" windowWidth="20730" windowHeight="11160" xr2:uid="{00000000-000D-0000-FFFF-FFFF00000000}"/>
  </bookViews>
  <sheets>
    <sheet name="BOM" sheetId="1" r:id="rId1"/>
    <sheet name="Maintenance Contract" sheetId="2"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5" i="2" l="1"/>
  <c r="F146" i="1"/>
  <c r="G31" i="2"/>
  <c r="F140" i="1"/>
  <c r="F138" i="1"/>
  <c r="F136" i="1"/>
  <c r="G121" i="1"/>
  <c r="G114" i="1"/>
  <c r="G53" i="1"/>
  <c r="F134" i="1" s="1"/>
  <c r="G28" i="1"/>
  <c r="F132" i="1" s="1"/>
</calcChain>
</file>

<file path=xl/sharedStrings.xml><?xml version="1.0" encoding="utf-8"?>
<sst xmlns="http://schemas.openxmlformats.org/spreadsheetml/2006/main" count="302" uniqueCount="144">
  <si>
    <t>ITEM</t>
  </si>
  <si>
    <t>DESCRIPTION</t>
  </si>
  <si>
    <t>UNIT</t>
  </si>
  <si>
    <t>EST QTY</t>
  </si>
  <si>
    <t>MATERIAL</t>
  </si>
  <si>
    <t>LABOUR</t>
  </si>
  <si>
    <t>TOTAL</t>
  </si>
  <si>
    <t>The supply, installation, testing, commissioning and a 52 week defects liability period in accordance with this bill of material, Local Supply Authority's by-laws &amp; regulations, National Building Regulations, Regulations of Telkom, SANS 10142-1: 2003 (Code of Practice), Occupational Health and Safety Act, General Conditions of Contract, Local fire regulations and drawings.</t>
  </si>
  <si>
    <t>Preliminary and General</t>
  </si>
  <si>
    <t>1.1</t>
  </si>
  <si>
    <t>Fixed charge items</t>
  </si>
  <si>
    <t>Site establishment A:                             Allow for site establishment, storage of plant, materials and equipment including protection thereof.</t>
  </si>
  <si>
    <t>Sum</t>
  </si>
  <si>
    <t>Site de-establishment B:
Removal of all material, fixtures and reinstating area as it was before site establishment</t>
  </si>
  <si>
    <t>1.2</t>
  </si>
  <si>
    <t>Commissioning and testing</t>
  </si>
  <si>
    <t>Supply all test equipment and labour for testing and commissioning of the final installation.</t>
  </si>
  <si>
    <t>1.3</t>
  </si>
  <si>
    <t>Guarantee</t>
  </si>
  <si>
    <t>Allow for a guarantee period of 12 months against defect in equipment, material and workmanship, but wear and tear and normal against defect in equipment, material and maintenance excluded.</t>
  </si>
  <si>
    <t>1.4</t>
  </si>
  <si>
    <t>SASRIA Insurance to the value of R 2 000 000-00</t>
  </si>
  <si>
    <t>1.5</t>
  </si>
  <si>
    <t>Public liability / 3rd party to the value of R 5 000 000-00.</t>
  </si>
  <si>
    <t>1.6</t>
  </si>
  <si>
    <t>Sets of JBCC 2000 contract</t>
  </si>
  <si>
    <t>each</t>
  </si>
  <si>
    <t>1.7</t>
  </si>
  <si>
    <t xml:space="preserve">Health &amp; Safety including file </t>
  </si>
  <si>
    <t>1.8</t>
  </si>
  <si>
    <t>AS BUILT DRAWINGS</t>
  </si>
  <si>
    <t>The marking - up of "As Built"  drawings and submitting to the engineer at the end of the installation.</t>
  </si>
  <si>
    <t>SUB-TOTAL TO BE CARRIED OVER TO SUMMARY PAGE</t>
  </si>
  <si>
    <t>Generator and UPS</t>
  </si>
  <si>
    <t>2.1</t>
  </si>
  <si>
    <t>Generator Installation</t>
  </si>
  <si>
    <t>2.1.1</t>
  </si>
  <si>
    <t xml:space="preserve">Primary Offer - Generator Set – 1250kVA (Prime Rated) with a set mounted circuit breaker complete with all accessories required to make the generator functional. </t>
  </si>
  <si>
    <t>2.1.2</t>
  </si>
  <si>
    <t>Control cables between generator/controller/change over panel</t>
  </si>
  <si>
    <t>2.1.3</t>
  </si>
  <si>
    <t>Supply and install ventilation louver inlet and outlet suitably sized for the generator set including associated building work. The contractor shall make new openings for the inlet and outlet louvers.</t>
  </si>
  <si>
    <t>2.1.4</t>
  </si>
  <si>
    <t>Supply and install exhaust system including lagging and cladding, use non-corrosive material (This item must include the apertures into existing walling and making good thereof).</t>
  </si>
  <si>
    <t>sum</t>
  </si>
  <si>
    <t>2.1.5</t>
  </si>
  <si>
    <t>Supply, deliver and install stainless steel 500L diesel tank with automatic refuelling system, valves, solenoids, gauge, low and over full alarm system. The fuelling system shall consist of electrical pump set. The system shall be linked to the generator monitoring system. The day tank shall include new piping from the bulk diesel tank. Measurement to be taken on site by supplier. The day tank shall include bund wall size 110% of the diesel tank including drain valve.</t>
  </si>
  <si>
    <t>2.1.6</t>
  </si>
  <si>
    <t>Upgrading of the existing generators controls</t>
  </si>
  <si>
    <t>2.1.7</t>
  </si>
  <si>
    <t>Generator monitoring system for the three generators</t>
  </si>
  <si>
    <t>2.2</t>
  </si>
  <si>
    <t>UPS</t>
  </si>
  <si>
    <t>2.2.1</t>
  </si>
  <si>
    <t>Supply installation and commisioning 120 KVA UPS as per the specification including installation, battery cabinets/ stands, cable between UPS &amp; DB and all accessories required to complete the installation.</t>
  </si>
  <si>
    <t>2.2.2</t>
  </si>
  <si>
    <t>Decommisioning the existing UPS machines</t>
  </si>
  <si>
    <t>2.3</t>
  </si>
  <si>
    <t>2.3.1</t>
  </si>
  <si>
    <t>Change over panel sheet 2 of 5</t>
  </si>
  <si>
    <t>2.3.2</t>
  </si>
  <si>
    <t>Main LV change over panel 1 sheet 3 of 5</t>
  </si>
  <si>
    <t>2.3.3</t>
  </si>
  <si>
    <t>Main LV change over panel 2 sheet 4 of 5</t>
  </si>
  <si>
    <t>2.3.4</t>
  </si>
  <si>
    <t>Input and Output Panel sheet 5 of 5. allow for termination boxes for both UPS input panels to receive 3x185mm SWA cables</t>
  </si>
  <si>
    <t>CABLING INSTALLATION</t>
  </si>
  <si>
    <t>3.1</t>
  </si>
  <si>
    <t>Cables:</t>
  </si>
  <si>
    <t>3.1.1</t>
  </si>
  <si>
    <t>Rates to include for supply, delivery and installation, but excluding trenching, terminations, joints and cable supports for PVC/SWA 600/1000V copper cables laid in trenches, installed in sleeves, fixed on surface and laid on trays:</t>
  </si>
  <si>
    <t>a</t>
  </si>
  <si>
    <t>185mm² x 4-core PVC-SWA cable.</t>
  </si>
  <si>
    <t>m</t>
  </si>
  <si>
    <t>b</t>
  </si>
  <si>
    <t>95mm² x 4-core PVC-SWA cable.</t>
  </si>
  <si>
    <t>c</t>
  </si>
  <si>
    <t>70mm² x 4-core PVC-SWA cable.</t>
  </si>
  <si>
    <t>d</t>
  </si>
  <si>
    <t>50mm² x 4-core PVC-SWA cable.</t>
  </si>
  <si>
    <t>e</t>
  </si>
  <si>
    <t>35mm² x 4-core PVC-SWA cable.</t>
  </si>
  <si>
    <t>f</t>
  </si>
  <si>
    <t>25mm² x 4-core PVC-SWA cable.</t>
  </si>
  <si>
    <t>g</t>
  </si>
  <si>
    <t>16mm² x 4-core PVC-SWA cable.</t>
  </si>
  <si>
    <t>h</t>
  </si>
  <si>
    <t>10mm² x 4-core PVC-SWA cable.</t>
  </si>
  <si>
    <t>i</t>
  </si>
  <si>
    <t>6mm² x 4-core PVC-SWA cable.</t>
  </si>
  <si>
    <t>j</t>
  </si>
  <si>
    <t>4mm² x 4-core PVC-SWA cable.</t>
  </si>
  <si>
    <t>k</t>
  </si>
  <si>
    <t>2.5mm² x 3 core round Norsk cable</t>
  </si>
  <si>
    <t>3.1.2</t>
  </si>
  <si>
    <t>Cable Terminations:</t>
  </si>
  <si>
    <t xml:space="preserve"> </t>
  </si>
  <si>
    <t>3.1.3</t>
  </si>
  <si>
    <t xml:space="preserve">For PVC-SWA cables including armour glands, shrouds, lugs and connections: </t>
  </si>
  <si>
    <t>185mm² x 4-core copper.</t>
  </si>
  <si>
    <t>120mm² x 4-core copper.</t>
  </si>
  <si>
    <t>3.</t>
  </si>
  <si>
    <t>Cable joint including joining kid, labour and accessories</t>
  </si>
  <si>
    <t>3.2</t>
  </si>
  <si>
    <t>Earthing:</t>
  </si>
  <si>
    <t>2.2.3.1</t>
  </si>
  <si>
    <t>Bare copper earth conductors installed with cables and drawn into conduits with PVC conductors as specified in the Specification, including terminations:</t>
  </si>
  <si>
    <t>95mm².</t>
  </si>
  <si>
    <t xml:space="preserve"> b</t>
  </si>
  <si>
    <t>70mm².</t>
  </si>
  <si>
    <t>50mm².</t>
  </si>
  <si>
    <t>35mm².</t>
  </si>
  <si>
    <t>25mm².</t>
  </si>
  <si>
    <t>16mm².</t>
  </si>
  <si>
    <t>10mm².</t>
  </si>
  <si>
    <t>6mm².</t>
  </si>
  <si>
    <t>4mm².</t>
  </si>
  <si>
    <t>Building Work</t>
  </si>
  <si>
    <t xml:space="preserve">Paint the floors with epoxy coat. </t>
  </si>
  <si>
    <t>paint the wall with water based washable PVA paint. Measurement to be taken on site</t>
  </si>
  <si>
    <t>PROVISIONAL BILL OF QUANTITIES</t>
  </si>
  <si>
    <t>SUMMARY  PAGE</t>
  </si>
  <si>
    <t>DESCRIPTION:</t>
  </si>
  <si>
    <t>Generator &amp; UPS</t>
  </si>
  <si>
    <t>Sub Total:</t>
  </si>
  <si>
    <t>Contingency amount (10%):This amount will be under the control of SABC and may be deducted after approval only.</t>
  </si>
  <si>
    <t>TOTAL (Carry over to Form of Tender)</t>
  </si>
  <si>
    <t>Generator</t>
  </si>
  <si>
    <t>Year 2</t>
  </si>
  <si>
    <t>Year 3</t>
  </si>
  <si>
    <t>Year 4</t>
  </si>
  <si>
    <t>Year 5</t>
  </si>
  <si>
    <t xml:space="preserve">830KVA Generator </t>
  </si>
  <si>
    <t>Year 1</t>
  </si>
  <si>
    <t>1030KVA Generator</t>
  </si>
  <si>
    <t>Cable Installation</t>
  </si>
  <si>
    <t>VAT @ 15%:</t>
  </si>
  <si>
    <t>1250KVA Generator maintenance to be initiated after warranty period of 12 months</t>
  </si>
  <si>
    <t>120KVA UPS</t>
  </si>
  <si>
    <t>The maintenance period of 5 years in accordance with this bill of material, Local Supply Authority's by-laws &amp; regulations, National Building Regulations, SANS 10142-1: 2003 (Code of Practice), Occupational Health and Safety Act, General Conditions of Contract, Local fire regulations and drawings. All the maintenance and the service of the machines shall be as per OEM procedure/ recommendations</t>
  </si>
  <si>
    <t>Sub-Total</t>
  </si>
  <si>
    <t>VAT @ 15%</t>
  </si>
  <si>
    <t>Total</t>
  </si>
  <si>
    <t>Panel (As per Annexure D drawings)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</si>
</sst>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R&quot;* #,##0.00_-;\-&quot;R&quot;* #,##0.00_-;_-&quot;R&quot;* &quot;-&quot;??_-;_-@_-"/>
    <numFmt numFmtId="164" formatCode="_ &quot;R&quot;\ * #,##0.00_ ;_ &quot;R&quot;\ * \-#,##0.00_ ;_ &quot;R&quot;\ * &quot;-&quot;??_ ;_ @_ "/>
    <numFmt numFmtId="165" formatCode="[$R-1C09]\ #,##0.00"/>
    <numFmt numFmtId="166" formatCode="&quot;R&quot;\ #,##0.00"/>
    <numFmt numFmtId="167" formatCode="_ [$R-1C09]\ * #,##0.00_ ;_ [$R-1C09]\ * \-#,##0.00_ ;_ [$R-1C09]\ * &quot;-&quot;??_ ;_ @_ "/>
    <numFmt numFmtId="168" formatCode="0.0"/>
    <numFmt numFmtId="169" formatCode="[$R-1C09]#,##0.00;\-[$R-1C09]#,##0.00"/>
    <numFmt numFmtId="170" formatCode="_-[$R-1C09]* #,##0.00_-;\-[$R-1C09]* #,##0.00_-;_-[$R-1C09]* &quot;-&quot;??_-;_-@_-"/>
  </numFmts>
  <fonts count="17" x14ac:knownFonts="1">
    <font>
      <sz val="11"/>
      <color theme="1"/>
      <name val="Calibri"/>
      <family val="2"/>
      <scheme val="minor"/>
    </font>
    <font>
      <sz val="10"/>
      <color rgb="FF000000"/>
      <name val="Arial"/>
      <family val="2"/>
    </font>
    <font>
      <b/>
      <sz val="10"/>
      <color rgb="FF000000"/>
      <name val="Arial"/>
      <family val="2"/>
    </font>
    <font>
      <sz val="11"/>
      <color theme="1"/>
      <name val="Calibri"/>
      <family val="2"/>
      <scheme val="minor"/>
    </font>
    <font>
      <sz val="10"/>
      <color indexed="8"/>
      <name val="Arial"/>
      <family val="2"/>
    </font>
    <font>
      <b/>
      <sz val="10"/>
      <color indexed="8"/>
      <name val="Arial"/>
      <family val="2"/>
    </font>
    <font>
      <sz val="10"/>
      <color theme="1"/>
      <name val="Arial"/>
      <family val="2"/>
    </font>
    <font>
      <b/>
      <u/>
      <sz val="10"/>
      <color indexed="8"/>
      <name val="Arial"/>
      <family val="2"/>
    </font>
    <font>
      <u/>
      <sz val="10"/>
      <color indexed="8"/>
      <name val="Arial"/>
      <family val="2"/>
    </font>
    <font>
      <b/>
      <sz val="10"/>
      <color theme="1"/>
      <name val="Arial"/>
      <family val="2"/>
    </font>
    <font>
      <b/>
      <i/>
      <sz val="10"/>
      <color indexed="8"/>
      <name val="Arial"/>
      <family val="2"/>
    </font>
    <font>
      <b/>
      <u/>
      <sz val="10"/>
      <color rgb="FF000000"/>
      <name val="Arial"/>
      <family val="2"/>
    </font>
    <font>
      <u/>
      <sz val="10"/>
      <color theme="1"/>
      <name val="Arial"/>
      <family val="2"/>
    </font>
    <font>
      <sz val="10"/>
      <color rgb="FFFF0000"/>
      <name val="Arial"/>
      <family val="2"/>
    </font>
    <font>
      <b/>
      <sz val="11"/>
      <color theme="1"/>
      <name val="Calibri"/>
      <family val="2"/>
      <scheme val="minor"/>
    </font>
    <font>
      <sz val="10"/>
      <color rgb="FF00B050"/>
      <name val="Arial"/>
      <family val="2"/>
    </font>
    <font>
      <u/>
      <sz val="10"/>
      <color rgb="FF000000"/>
      <name val="Arial"/>
      <family val="2"/>
    </font>
  </fonts>
  <fills count="3">
    <fill>
      <patternFill patternType="none"/>
    </fill>
    <fill>
      <patternFill patternType="gray125"/>
    </fill>
    <fill>
      <patternFill patternType="solid">
        <fgColor theme="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164" fontId="3" fillId="0" borderId="0" applyFont="0" applyFill="0" applyBorder="0" applyAlignment="0" applyProtection="0"/>
  </cellStyleXfs>
  <cellXfs count="156">
    <xf numFmtId="0" fontId="0" fillId="0" borderId="0" xfId="0"/>
    <xf numFmtId="0" fontId="1" fillId="0" borderId="1" xfId="0" applyFont="1" applyBorder="1" applyAlignment="1">
      <alignment vertical="center" wrapText="1"/>
    </xf>
    <xf numFmtId="0" fontId="4" fillId="0" borderId="1" xfId="0" applyFont="1" applyBorder="1" applyAlignment="1">
      <alignment wrapText="1"/>
    </xf>
    <xf numFmtId="0" fontId="4" fillId="0" borderId="1" xfId="0" applyFont="1" applyBorder="1" applyAlignment="1">
      <alignment horizontal="center" vertical="center"/>
    </xf>
    <xf numFmtId="0" fontId="4" fillId="0" borderId="1" xfId="0" applyFont="1" applyBorder="1"/>
    <xf numFmtId="0" fontId="4" fillId="0" borderId="2" xfId="0" applyFont="1" applyBorder="1" applyAlignment="1">
      <alignment horizontal="center"/>
    </xf>
    <xf numFmtId="0" fontId="4" fillId="0" borderId="3" xfId="0" applyFont="1" applyBorder="1" applyAlignment="1">
      <alignment horizontal="centerContinuous"/>
    </xf>
    <xf numFmtId="0" fontId="4" fillId="0" borderId="3" xfId="0" applyFont="1" applyBorder="1" applyAlignment="1">
      <alignment horizontal="center"/>
    </xf>
    <xf numFmtId="165" fontId="4" fillId="0" borderId="3" xfId="0" applyNumberFormat="1" applyFont="1" applyBorder="1" applyAlignment="1">
      <alignment horizontal="center"/>
    </xf>
    <xf numFmtId="165" fontId="4" fillId="0" borderId="4" xfId="0" applyNumberFormat="1" applyFont="1" applyBorder="1" applyAlignment="1">
      <alignment horizontal="center"/>
    </xf>
    <xf numFmtId="165" fontId="4" fillId="0" borderId="0" xfId="0" applyNumberFormat="1" applyFont="1" applyAlignment="1">
      <alignment horizontal="center"/>
    </xf>
    <xf numFmtId="0" fontId="5" fillId="0" borderId="5" xfId="0" applyFont="1" applyBorder="1" applyAlignment="1">
      <alignment horizontal="center"/>
    </xf>
    <xf numFmtId="0" fontId="5" fillId="0" borderId="1" xfId="0" applyFont="1" applyBorder="1" applyAlignment="1">
      <alignment horizontal="center"/>
    </xf>
    <xf numFmtId="165" fontId="5" fillId="0" borderId="1" xfId="0" applyNumberFormat="1" applyFont="1" applyBorder="1" applyAlignment="1">
      <alignment horizontal="center"/>
    </xf>
    <xf numFmtId="165" fontId="5" fillId="0" borderId="6" xfId="0" applyNumberFormat="1" applyFont="1" applyBorder="1" applyAlignment="1">
      <alignment horizontal="center"/>
    </xf>
    <xf numFmtId="165" fontId="5" fillId="0" borderId="0" xfId="0" applyNumberFormat="1" applyFont="1" applyAlignment="1">
      <alignment horizontal="center"/>
    </xf>
    <xf numFmtId="0" fontId="6" fillId="0" borderId="1" xfId="0" applyFont="1" applyBorder="1"/>
    <xf numFmtId="0" fontId="8" fillId="0" borderId="1" xfId="0" applyFont="1" applyBorder="1"/>
    <xf numFmtId="0" fontId="4" fillId="0" borderId="8" xfId="0" applyFont="1" applyBorder="1"/>
    <xf numFmtId="0" fontId="5" fillId="0" borderId="0" xfId="0" applyFont="1"/>
    <xf numFmtId="0" fontId="4" fillId="0" borderId="0" xfId="0" applyFont="1"/>
    <xf numFmtId="0" fontId="4" fillId="0" borderId="7" xfId="0" applyFont="1" applyBorder="1" applyAlignment="1">
      <alignment horizontal="center"/>
    </xf>
    <xf numFmtId="0" fontId="4" fillId="0" borderId="8" xfId="0" applyFont="1" applyBorder="1" applyAlignment="1">
      <alignment horizontal="center"/>
    </xf>
    <xf numFmtId="165" fontId="4" fillId="0" borderId="8" xfId="0" applyNumberFormat="1" applyFont="1" applyBorder="1" applyAlignment="1">
      <alignment horizontal="center"/>
    </xf>
    <xf numFmtId="0" fontId="4" fillId="0" borderId="0" xfId="0" applyFont="1" applyAlignment="1">
      <alignment horizontal="center"/>
    </xf>
    <xf numFmtId="0" fontId="4" fillId="0" borderId="1" xfId="0" applyFont="1" applyBorder="1" applyAlignment="1">
      <alignment vertical="center" wrapText="1"/>
    </xf>
    <xf numFmtId="0" fontId="8" fillId="0" borderId="1" xfId="0" applyFont="1" applyBorder="1" applyAlignment="1">
      <alignment vertical="center" wrapText="1"/>
    </xf>
    <xf numFmtId="0" fontId="6" fillId="0" borderId="0" xfId="0" applyFont="1"/>
    <xf numFmtId="0" fontId="6" fillId="0" borderId="5" xfId="0" applyFont="1" applyBorder="1"/>
    <xf numFmtId="0" fontId="6" fillId="0" borderId="6" xfId="0" applyFont="1" applyBorder="1"/>
    <xf numFmtId="0" fontId="9" fillId="0" borderId="0" xfId="0" applyFont="1"/>
    <xf numFmtId="168" fontId="6" fillId="0" borderId="5" xfId="0" applyNumberFormat="1" applyFont="1" applyBorder="1" applyAlignment="1">
      <alignment horizontal="center" vertical="center"/>
    </xf>
    <xf numFmtId="0" fontId="6" fillId="0" borderId="1" xfId="0" applyFont="1" applyBorder="1" applyAlignment="1">
      <alignment horizontal="center" vertical="center"/>
    </xf>
    <xf numFmtId="2" fontId="6" fillId="0" borderId="5" xfId="0" applyNumberFormat="1" applyFont="1" applyBorder="1" applyAlignment="1">
      <alignment horizontal="center" vertical="center"/>
    </xf>
    <xf numFmtId="0" fontId="1" fillId="0" borderId="1" xfId="0" applyFont="1" applyBorder="1"/>
    <xf numFmtId="0" fontId="6" fillId="0" borderId="7" xfId="0" applyFont="1" applyBorder="1"/>
    <xf numFmtId="0" fontId="10" fillId="0" borderId="8" xfId="0" applyFont="1" applyBorder="1" applyAlignment="1">
      <alignment wrapText="1"/>
    </xf>
    <xf numFmtId="0" fontId="6" fillId="0" borderId="8" xfId="0" applyFont="1" applyBorder="1"/>
    <xf numFmtId="0" fontId="6" fillId="0" borderId="5" xfId="0" applyFont="1" applyBorder="1" applyAlignment="1">
      <alignment horizontal="center"/>
    </xf>
    <xf numFmtId="0" fontId="6" fillId="0" borderId="5" xfId="0" applyFont="1" applyBorder="1" applyAlignment="1">
      <alignment horizontal="center" vertical="center"/>
    </xf>
    <xf numFmtId="164" fontId="6" fillId="0" borderId="1" xfId="1" applyFont="1" applyBorder="1"/>
    <xf numFmtId="164" fontId="6" fillId="0" borderId="6" xfId="1" applyFont="1" applyBorder="1"/>
    <xf numFmtId="0" fontId="6" fillId="0" borderId="0" xfId="0" applyFont="1" applyAlignment="1">
      <alignment wrapText="1"/>
    </xf>
    <xf numFmtId="164" fontId="6" fillId="0" borderId="1" xfId="1" applyFont="1" applyBorder="1" applyAlignment="1">
      <alignment vertical="center"/>
    </xf>
    <xf numFmtId="0" fontId="6" fillId="0" borderId="1" xfId="0" applyFont="1" applyBorder="1" applyAlignment="1">
      <alignment vertical="center"/>
    </xf>
    <xf numFmtId="164" fontId="6" fillId="0" borderId="6" xfId="1" applyFont="1" applyBorder="1" applyAlignment="1">
      <alignment vertical="center"/>
    </xf>
    <xf numFmtId="1" fontId="4" fillId="0" borderId="1" xfId="0" applyNumberFormat="1" applyFont="1" applyBorder="1" applyAlignment="1">
      <alignment horizontal="left"/>
    </xf>
    <xf numFmtId="166" fontId="6" fillId="0" borderId="1" xfId="0" applyNumberFormat="1" applyFont="1" applyBorder="1"/>
    <xf numFmtId="2" fontId="4" fillId="0" borderId="5" xfId="0" applyNumberFormat="1" applyFont="1" applyBorder="1" applyAlignment="1">
      <alignment horizontal="left" vertical="center"/>
    </xf>
    <xf numFmtId="0" fontId="4" fillId="0" borderId="1" xfId="0" applyFont="1" applyBorder="1" applyProtection="1">
      <protection locked="0"/>
    </xf>
    <xf numFmtId="1" fontId="4" fillId="0" borderId="1" xfId="0" applyNumberFormat="1" applyFont="1" applyBorder="1" applyAlignment="1" applyProtection="1">
      <alignment horizontal="left"/>
      <protection locked="0"/>
    </xf>
    <xf numFmtId="0" fontId="6" fillId="0" borderId="1" xfId="0" applyFont="1" applyBorder="1" applyAlignment="1">
      <alignment wrapText="1"/>
    </xf>
    <xf numFmtId="2" fontId="5" fillId="0" borderId="7" xfId="0" applyNumberFormat="1" applyFont="1" applyBorder="1" applyAlignment="1">
      <alignment horizontal="left" vertical="center"/>
    </xf>
    <xf numFmtId="0" fontId="5" fillId="0" borderId="8" xfId="0" applyFont="1" applyBorder="1"/>
    <xf numFmtId="1" fontId="5" fillId="0" borderId="8" xfId="0" applyNumberFormat="1" applyFont="1" applyBorder="1" applyAlignment="1">
      <alignment horizontal="left"/>
    </xf>
    <xf numFmtId="166" fontId="9" fillId="0" borderId="8" xfId="0" applyNumberFormat="1" applyFont="1" applyBorder="1"/>
    <xf numFmtId="164" fontId="6" fillId="0" borderId="9" xfId="0" applyNumberFormat="1" applyFont="1" applyBorder="1"/>
    <xf numFmtId="0" fontId="1" fillId="0" borderId="1" xfId="0" applyFont="1" applyBorder="1" applyAlignment="1">
      <alignment horizontal="center" vertical="center" wrapText="1"/>
    </xf>
    <xf numFmtId="164" fontId="1" fillId="0" borderId="1" xfId="1" applyFont="1" applyBorder="1" applyAlignment="1">
      <alignment vertical="center" wrapText="1"/>
    </xf>
    <xf numFmtId="0" fontId="2" fillId="0" borderId="1" xfId="0" applyFont="1" applyBorder="1" applyAlignment="1">
      <alignment vertical="center" wrapText="1"/>
    </xf>
    <xf numFmtId="0" fontId="1" fillId="0" borderId="5" xfId="0" applyFont="1" applyBorder="1" applyAlignment="1">
      <alignment vertical="center"/>
    </xf>
    <xf numFmtId="0" fontId="6" fillId="0" borderId="1" xfId="0" applyFont="1" applyBorder="1" applyAlignment="1">
      <alignment horizontal="center"/>
    </xf>
    <xf numFmtId="0" fontId="1" fillId="0" borderId="5" xfId="0" applyFont="1" applyBorder="1" applyAlignment="1">
      <alignment horizontal="center" vertical="center"/>
    </xf>
    <xf numFmtId="0" fontId="1" fillId="0" borderId="1" xfId="0" applyFont="1" applyBorder="1" applyAlignment="1">
      <alignment horizontal="center" vertical="center"/>
    </xf>
    <xf numFmtId="0" fontId="1" fillId="0" borderId="7" xfId="0" applyFont="1" applyBorder="1" applyAlignment="1">
      <alignment vertical="center"/>
    </xf>
    <xf numFmtId="0" fontId="2" fillId="0" borderId="8" xfId="0" applyFont="1" applyBorder="1" applyAlignment="1">
      <alignment vertical="center" wrapText="1"/>
    </xf>
    <xf numFmtId="167" fontId="1" fillId="0" borderId="8" xfId="0" applyNumberFormat="1" applyFont="1" applyBorder="1" applyAlignment="1">
      <alignment horizontal="center" vertical="center"/>
    </xf>
    <xf numFmtId="0" fontId="4" fillId="2" borderId="2" xfId="0" applyFont="1" applyFill="1" applyBorder="1" applyAlignment="1">
      <alignment horizontal="center"/>
    </xf>
    <xf numFmtId="0" fontId="4" fillId="2" borderId="3" xfId="0" applyFont="1" applyFill="1" applyBorder="1" applyAlignment="1">
      <alignment horizontal="centerContinuous"/>
    </xf>
    <xf numFmtId="0" fontId="4" fillId="2" borderId="3" xfId="0" applyFont="1" applyFill="1" applyBorder="1" applyAlignment="1">
      <alignment horizontal="center"/>
    </xf>
    <xf numFmtId="165" fontId="4" fillId="2" borderId="3" xfId="0" applyNumberFormat="1" applyFont="1" applyFill="1" applyBorder="1" applyAlignment="1">
      <alignment horizontal="center"/>
    </xf>
    <xf numFmtId="165" fontId="4" fillId="2" borderId="4" xfId="0" applyNumberFormat="1" applyFont="1" applyFill="1" applyBorder="1" applyAlignment="1">
      <alignment horizontal="center"/>
    </xf>
    <xf numFmtId="1" fontId="9" fillId="2" borderId="5" xfId="0" applyNumberFormat="1" applyFont="1" applyFill="1" applyBorder="1" applyAlignment="1">
      <alignment horizontal="center" vertical="center"/>
    </xf>
    <xf numFmtId="0" fontId="12" fillId="0" borderId="1" xfId="0" applyFont="1" applyBorder="1"/>
    <xf numFmtId="0" fontId="13" fillId="0" borderId="0" xfId="0" applyFont="1"/>
    <xf numFmtId="0" fontId="1" fillId="0" borderId="1" xfId="0" applyFont="1" applyBorder="1" applyAlignment="1">
      <alignment horizontal="center" vertical="center"/>
    </xf>
    <xf numFmtId="0" fontId="1" fillId="0" borderId="1" xfId="0" applyFont="1" applyBorder="1" applyAlignment="1">
      <alignment vertical="center" wrapText="1"/>
    </xf>
    <xf numFmtId="0" fontId="6" fillId="0" borderId="22" xfId="0" applyFont="1" applyBorder="1"/>
    <xf numFmtId="0" fontId="6" fillId="0" borderId="23" xfId="0" applyFont="1" applyBorder="1"/>
    <xf numFmtId="0" fontId="0" fillId="0" borderId="0" xfId="0" applyBorder="1"/>
    <xf numFmtId="0" fontId="15" fillId="0" borderId="0" xfId="0" applyFont="1"/>
    <xf numFmtId="169" fontId="6" fillId="0" borderId="9" xfId="1" applyNumberFormat="1" applyFont="1" applyBorder="1"/>
    <xf numFmtId="44" fontId="6" fillId="0" borderId="9" xfId="1" applyNumberFormat="1" applyFont="1" applyBorder="1"/>
    <xf numFmtId="0" fontId="1" fillId="0" borderId="1" xfId="0" applyFont="1" applyBorder="1" applyAlignment="1">
      <alignment vertical="center" wrapText="1"/>
    </xf>
    <xf numFmtId="0" fontId="14" fillId="0" borderId="1" xfId="0" applyFont="1" applyBorder="1" applyAlignment="1"/>
    <xf numFmtId="0" fontId="4" fillId="0" borderId="1" xfId="0" applyFont="1" applyFill="1" applyBorder="1" applyAlignment="1">
      <alignment horizontal="center"/>
    </xf>
    <xf numFmtId="0" fontId="4" fillId="0" borderId="1" xfId="0" applyFont="1" applyFill="1" applyBorder="1" applyAlignment="1">
      <alignment horizontal="centerContinuous"/>
    </xf>
    <xf numFmtId="165" fontId="4" fillId="0" borderId="1" xfId="0" applyNumberFormat="1" applyFont="1" applyFill="1" applyBorder="1" applyAlignment="1">
      <alignment horizontal="center"/>
    </xf>
    <xf numFmtId="0" fontId="0" fillId="0" borderId="0" xfId="0" applyFill="1"/>
    <xf numFmtId="0" fontId="4" fillId="0" borderId="5" xfId="0" applyFont="1" applyFill="1" applyBorder="1" applyAlignment="1">
      <alignment horizontal="center"/>
    </xf>
    <xf numFmtId="0" fontId="0" fillId="0" borderId="5" xfId="0" applyBorder="1"/>
    <xf numFmtId="168" fontId="6" fillId="0" borderId="5" xfId="0" applyNumberFormat="1" applyFont="1" applyFill="1" applyBorder="1" applyAlignment="1">
      <alignment horizontal="center" vertical="center"/>
    </xf>
    <xf numFmtId="0" fontId="16" fillId="0" borderId="1" xfId="0" applyFont="1" applyFill="1" applyBorder="1" applyAlignment="1">
      <alignment vertical="center" wrapText="1"/>
    </xf>
    <xf numFmtId="0" fontId="6" fillId="0" borderId="1" xfId="0" applyFont="1" applyFill="1" applyBorder="1" applyAlignment="1">
      <alignment horizontal="center" wrapText="1"/>
    </xf>
    <xf numFmtId="0" fontId="6" fillId="0" borderId="1" xfId="0" applyFont="1" applyFill="1" applyBorder="1" applyAlignment="1">
      <alignment horizontal="center"/>
    </xf>
    <xf numFmtId="0" fontId="6" fillId="0" borderId="1" xfId="0" applyFont="1" applyFill="1" applyBorder="1"/>
    <xf numFmtId="0" fontId="6" fillId="0" borderId="5" xfId="0" applyFont="1" applyFill="1" applyBorder="1"/>
    <xf numFmtId="0" fontId="6" fillId="0" borderId="24" xfId="0" applyFont="1" applyBorder="1"/>
    <xf numFmtId="0" fontId="6" fillId="0" borderId="25" xfId="0" applyFont="1" applyBorder="1"/>
    <xf numFmtId="0" fontId="6" fillId="0" borderId="25" xfId="0" applyFont="1" applyFill="1" applyBorder="1" applyAlignment="1">
      <alignment horizontal="center"/>
    </xf>
    <xf numFmtId="0" fontId="0" fillId="0" borderId="1" xfId="0" applyBorder="1"/>
    <xf numFmtId="0" fontId="0" fillId="0" borderId="7" xfId="0" applyBorder="1"/>
    <xf numFmtId="0" fontId="9" fillId="0" borderId="8" xfId="0" applyFont="1" applyFill="1" applyBorder="1"/>
    <xf numFmtId="0" fontId="0" fillId="0" borderId="8" xfId="0" applyBorder="1"/>
    <xf numFmtId="1" fontId="9" fillId="0" borderId="5" xfId="0" applyNumberFormat="1" applyFont="1" applyFill="1" applyBorder="1" applyAlignment="1">
      <alignment horizontal="center" vertical="center"/>
    </xf>
    <xf numFmtId="170" fontId="6" fillId="0" borderId="23" xfId="0" applyNumberFormat="1" applyFont="1" applyBorder="1"/>
    <xf numFmtId="170" fontId="4" fillId="2" borderId="4" xfId="0" applyNumberFormat="1" applyFont="1" applyFill="1" applyBorder="1" applyAlignment="1">
      <alignment horizontal="center"/>
    </xf>
    <xf numFmtId="170" fontId="4" fillId="0" borderId="6" xfId="0" applyNumberFormat="1" applyFont="1" applyFill="1" applyBorder="1" applyAlignment="1">
      <alignment horizontal="center"/>
    </xf>
    <xf numFmtId="170" fontId="14" fillId="0" borderId="6" xfId="0" applyNumberFormat="1" applyFont="1" applyBorder="1" applyAlignment="1"/>
    <xf numFmtId="170" fontId="6" fillId="0" borderId="6" xfId="0" applyNumberFormat="1" applyFont="1" applyFill="1" applyBorder="1"/>
    <xf numFmtId="170" fontId="6" fillId="0" borderId="6" xfId="0" applyNumberFormat="1" applyFont="1" applyBorder="1"/>
    <xf numFmtId="170" fontId="6" fillId="0" borderId="26" xfId="0" applyNumberFormat="1" applyFont="1" applyBorder="1"/>
    <xf numFmtId="170" fontId="0" fillId="0" borderId="6" xfId="0" applyNumberFormat="1" applyBorder="1"/>
    <xf numFmtId="170" fontId="0" fillId="0" borderId="9" xfId="0" applyNumberFormat="1" applyBorder="1"/>
    <xf numFmtId="170" fontId="0" fillId="0" borderId="0" xfId="0" applyNumberFormat="1"/>
    <xf numFmtId="0" fontId="1" fillId="0" borderId="1" xfId="0" applyFont="1" applyBorder="1" applyAlignment="1">
      <alignment horizontal="center" vertical="center"/>
    </xf>
    <xf numFmtId="167" fontId="1" fillId="0" borderId="1" xfId="0" applyNumberFormat="1" applyFont="1" applyBorder="1" applyAlignment="1">
      <alignment horizontal="center" vertical="center"/>
    </xf>
    <xf numFmtId="167" fontId="1" fillId="0" borderId="6" xfId="0" applyNumberFormat="1" applyFont="1" applyBorder="1" applyAlignment="1">
      <alignment horizontal="center" vertical="center"/>
    </xf>
    <xf numFmtId="0" fontId="7" fillId="2" borderId="21" xfId="0" applyFont="1" applyFill="1" applyBorder="1" applyAlignment="1">
      <alignment horizontal="center"/>
    </xf>
    <xf numFmtId="0" fontId="7" fillId="2" borderId="15" xfId="0" applyFont="1" applyFill="1" applyBorder="1" applyAlignment="1">
      <alignment horizontal="center"/>
    </xf>
    <xf numFmtId="0" fontId="7" fillId="2" borderId="16" xfId="0" applyFont="1" applyFill="1" applyBorder="1" applyAlignment="1">
      <alignment horizontal="center"/>
    </xf>
    <xf numFmtId="0" fontId="6" fillId="0" borderId="1" xfId="0" applyFont="1" applyBorder="1" applyAlignment="1">
      <alignment horizontal="center"/>
    </xf>
    <xf numFmtId="0" fontId="6" fillId="0" borderId="6" xfId="0" applyFont="1" applyBorder="1" applyAlignment="1">
      <alignment horizontal="center"/>
    </xf>
    <xf numFmtId="0" fontId="1" fillId="0" borderId="20"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0" borderId="2" xfId="0" applyFont="1" applyBorder="1" applyAlignment="1">
      <alignment vertical="center"/>
    </xf>
    <xf numFmtId="0" fontId="1" fillId="0" borderId="5" xfId="0" applyFont="1" applyBorder="1" applyAlignment="1">
      <alignment vertical="center"/>
    </xf>
    <xf numFmtId="0" fontId="1" fillId="0" borderId="3" xfId="0" applyFont="1" applyBorder="1" applyAlignment="1">
      <alignment vertical="center" wrapText="1"/>
    </xf>
    <xf numFmtId="0" fontId="1" fillId="0" borderId="1" xfId="0" applyFont="1" applyBorder="1" applyAlignment="1">
      <alignment vertical="center" wrapText="1"/>
    </xf>
    <xf numFmtId="0" fontId="1" fillId="0" borderId="3" xfId="0" applyFont="1" applyBorder="1" applyAlignment="1">
      <alignment horizontal="center" vertical="center"/>
    </xf>
    <xf numFmtId="0" fontId="6" fillId="0" borderId="3" xfId="0" applyFont="1" applyBorder="1" applyAlignment="1">
      <alignment horizontal="center"/>
    </xf>
    <xf numFmtId="0" fontId="6" fillId="0" borderId="4" xfId="0" applyFont="1" applyBorder="1" applyAlignment="1">
      <alignment horizontal="center"/>
    </xf>
    <xf numFmtId="0" fontId="1" fillId="0" borderId="19" xfId="0" applyFont="1" applyBorder="1" applyAlignment="1">
      <alignment horizontal="center" vertical="center"/>
    </xf>
    <xf numFmtId="0" fontId="1" fillId="0" borderId="10" xfId="0" applyFont="1" applyBorder="1" applyAlignment="1">
      <alignment horizontal="center" vertical="center"/>
    </xf>
    <xf numFmtId="0" fontId="5" fillId="2" borderId="21" xfId="0" applyFont="1" applyFill="1" applyBorder="1" applyAlignment="1">
      <alignment horizontal="center"/>
    </xf>
    <xf numFmtId="0" fontId="5" fillId="2" borderId="15" xfId="0" applyFont="1" applyFill="1" applyBorder="1" applyAlignment="1">
      <alignment horizontal="center"/>
    </xf>
    <xf numFmtId="0" fontId="5" fillId="2" borderId="16" xfId="0" applyFont="1" applyFill="1" applyBorder="1" applyAlignment="1">
      <alignment horizontal="center"/>
    </xf>
    <xf numFmtId="164" fontId="6" fillId="0" borderId="1" xfId="0" applyNumberFormat="1" applyFont="1" applyBorder="1" applyAlignment="1">
      <alignment horizontal="center"/>
    </xf>
    <xf numFmtId="167" fontId="1" fillId="0" borderId="8" xfId="0" applyNumberFormat="1" applyFont="1" applyBorder="1" applyAlignment="1">
      <alignment horizontal="center" vertical="center"/>
    </xf>
    <xf numFmtId="167" fontId="2" fillId="0" borderId="8" xfId="0" applyNumberFormat="1" applyFont="1" applyBorder="1" applyAlignment="1">
      <alignment horizontal="center" vertical="center"/>
    </xf>
    <xf numFmtId="167" fontId="2" fillId="0" borderId="9" xfId="0" applyNumberFormat="1" applyFont="1" applyBorder="1" applyAlignment="1">
      <alignment horizontal="center" vertical="center"/>
    </xf>
    <xf numFmtId="0" fontId="11" fillId="0" borderId="13"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6" xfId="0" applyFont="1" applyBorder="1" applyAlignment="1">
      <alignment horizontal="center" vertical="center" wrapText="1"/>
    </xf>
    <xf numFmtId="0" fontId="7" fillId="2" borderId="1" xfId="0" applyFont="1" applyFill="1" applyBorder="1" applyAlignment="1">
      <alignment horizontal="center"/>
    </xf>
    <xf numFmtId="0" fontId="7" fillId="2" borderId="6" xfId="0" applyFont="1" applyFill="1" applyBorder="1" applyAlignment="1">
      <alignment horizontal="center"/>
    </xf>
    <xf numFmtId="0" fontId="13" fillId="0" borderId="0" xfId="0" applyFont="1" applyFill="1"/>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J146"/>
  <sheetViews>
    <sheetView tabSelected="1" zoomScale="110" zoomScaleNormal="110" workbookViewId="0">
      <selection activeCell="I8" sqref="I8"/>
    </sheetView>
  </sheetViews>
  <sheetFormatPr defaultColWidth="9.140625" defaultRowHeight="12.75" x14ac:dyDescent="0.2"/>
  <cols>
    <col min="1" max="1" width="9.140625" style="27"/>
    <col min="2" max="2" width="36" style="27" customWidth="1"/>
    <col min="3" max="4" width="9.140625" style="27"/>
    <col min="5" max="5" width="14.85546875" style="27" bestFit="1" customWidth="1"/>
    <col min="6" max="6" width="13.140625" style="27" bestFit="1" customWidth="1"/>
    <col min="7" max="7" width="14" style="27" bestFit="1" customWidth="1"/>
    <col min="8" max="8" width="10.42578125" style="27" bestFit="1" customWidth="1"/>
    <col min="9" max="16384" width="9.140625" style="27"/>
  </cols>
  <sheetData>
    <row r="1" spans="1:8" ht="13.5" thickBot="1" x14ac:dyDescent="0.25"/>
    <row r="2" spans="1:8" x14ac:dyDescent="0.2">
      <c r="A2" s="67" t="s">
        <v>0</v>
      </c>
      <c r="B2" s="68" t="s">
        <v>1</v>
      </c>
      <c r="C2" s="69" t="s">
        <v>2</v>
      </c>
      <c r="D2" s="69" t="s">
        <v>3</v>
      </c>
      <c r="E2" s="70" t="s">
        <v>4</v>
      </c>
      <c r="F2" s="70" t="s">
        <v>5</v>
      </c>
      <c r="G2" s="71" t="s">
        <v>6</v>
      </c>
      <c r="H2" s="10"/>
    </row>
    <row r="3" spans="1:8" x14ac:dyDescent="0.2">
      <c r="A3" s="11"/>
      <c r="B3" s="12"/>
      <c r="C3" s="12"/>
      <c r="D3" s="12"/>
      <c r="E3" s="13"/>
      <c r="F3" s="13"/>
      <c r="G3" s="14"/>
      <c r="H3" s="15"/>
    </row>
    <row r="4" spans="1:8" ht="127.5" x14ac:dyDescent="0.2">
      <c r="A4" s="28"/>
      <c r="B4" s="1" t="s">
        <v>7</v>
      </c>
      <c r="C4" s="16"/>
      <c r="D4" s="16"/>
      <c r="E4" s="16"/>
      <c r="F4" s="16"/>
      <c r="G4" s="29"/>
    </row>
    <row r="5" spans="1:8" x14ac:dyDescent="0.2">
      <c r="A5" s="28"/>
      <c r="B5" s="16"/>
      <c r="C5" s="16"/>
      <c r="D5" s="16"/>
      <c r="E5" s="16"/>
      <c r="F5" s="16"/>
      <c r="G5" s="29"/>
    </row>
    <row r="6" spans="1:8" s="30" customFormat="1" x14ac:dyDescent="0.2">
      <c r="A6" s="72">
        <v>1</v>
      </c>
      <c r="B6" s="118" t="s">
        <v>8</v>
      </c>
      <c r="C6" s="119"/>
      <c r="D6" s="119"/>
      <c r="E6" s="119"/>
      <c r="F6" s="119"/>
      <c r="G6" s="120"/>
    </row>
    <row r="7" spans="1:8" x14ac:dyDescent="0.2">
      <c r="A7" s="31" t="s">
        <v>9</v>
      </c>
      <c r="B7" s="17" t="s">
        <v>10</v>
      </c>
      <c r="C7" s="3"/>
      <c r="D7" s="32"/>
      <c r="E7" s="16"/>
      <c r="F7" s="16"/>
      <c r="G7" s="29"/>
    </row>
    <row r="8" spans="1:8" ht="51" x14ac:dyDescent="0.2">
      <c r="A8" s="33"/>
      <c r="B8" s="2" t="s">
        <v>11</v>
      </c>
      <c r="C8" s="3" t="s">
        <v>12</v>
      </c>
      <c r="D8" s="32">
        <v>1</v>
      </c>
      <c r="E8" s="16"/>
      <c r="F8" s="16"/>
      <c r="G8" s="29"/>
    </row>
    <row r="9" spans="1:8" ht="51" x14ac:dyDescent="0.2">
      <c r="A9" s="33"/>
      <c r="B9" s="2" t="s">
        <v>13</v>
      </c>
      <c r="C9" s="3" t="s">
        <v>12</v>
      </c>
      <c r="D9" s="32">
        <v>1</v>
      </c>
      <c r="E9" s="16"/>
      <c r="F9" s="16"/>
      <c r="G9" s="29"/>
    </row>
    <row r="10" spans="1:8" x14ac:dyDescent="0.2">
      <c r="A10" s="33"/>
      <c r="B10" s="2"/>
      <c r="C10" s="3"/>
      <c r="D10" s="32"/>
      <c r="E10" s="16"/>
      <c r="F10" s="16"/>
      <c r="G10" s="29"/>
    </row>
    <row r="11" spans="1:8" x14ac:dyDescent="0.2">
      <c r="A11" s="31" t="s">
        <v>14</v>
      </c>
      <c r="B11" s="4" t="s">
        <v>15</v>
      </c>
      <c r="C11" s="3" t="s">
        <v>12</v>
      </c>
      <c r="D11" s="32">
        <v>1</v>
      </c>
      <c r="E11" s="16"/>
      <c r="F11" s="16"/>
      <c r="G11" s="29"/>
    </row>
    <row r="12" spans="1:8" ht="38.25" x14ac:dyDescent="0.2">
      <c r="A12" s="33"/>
      <c r="B12" s="2" t="s">
        <v>16</v>
      </c>
      <c r="C12" s="3"/>
      <c r="D12" s="32"/>
      <c r="E12" s="16"/>
      <c r="F12" s="16"/>
      <c r="G12" s="29"/>
    </row>
    <row r="13" spans="1:8" x14ac:dyDescent="0.2">
      <c r="A13" s="33"/>
      <c r="B13" s="4"/>
      <c r="C13" s="3"/>
      <c r="D13" s="32"/>
      <c r="E13" s="16"/>
      <c r="F13" s="16"/>
      <c r="G13" s="29"/>
    </row>
    <row r="14" spans="1:8" x14ac:dyDescent="0.2">
      <c r="A14" s="31" t="s">
        <v>17</v>
      </c>
      <c r="B14" s="4" t="s">
        <v>18</v>
      </c>
      <c r="C14" s="3" t="s">
        <v>12</v>
      </c>
      <c r="D14" s="32">
        <v>1</v>
      </c>
      <c r="E14" s="16"/>
      <c r="F14" s="16"/>
      <c r="G14" s="29"/>
    </row>
    <row r="15" spans="1:8" ht="63.75" x14ac:dyDescent="0.2">
      <c r="A15" s="28"/>
      <c r="B15" s="2" t="s">
        <v>19</v>
      </c>
      <c r="C15" s="3"/>
      <c r="D15" s="32"/>
      <c r="E15" s="16"/>
      <c r="F15" s="16"/>
      <c r="G15" s="29"/>
    </row>
    <row r="16" spans="1:8" x14ac:dyDescent="0.2">
      <c r="A16" s="28"/>
      <c r="B16" s="16"/>
      <c r="C16" s="3"/>
      <c r="D16" s="32"/>
      <c r="E16" s="16"/>
      <c r="F16" s="16"/>
      <c r="G16" s="29"/>
    </row>
    <row r="17" spans="1:8" ht="25.5" x14ac:dyDescent="0.2">
      <c r="A17" s="31" t="s">
        <v>20</v>
      </c>
      <c r="B17" s="2" t="s">
        <v>21</v>
      </c>
      <c r="C17" s="3" t="s">
        <v>12</v>
      </c>
      <c r="D17" s="32">
        <v>1</v>
      </c>
      <c r="E17" s="16"/>
      <c r="F17" s="16"/>
      <c r="G17" s="29"/>
      <c r="H17" s="74"/>
    </row>
    <row r="18" spans="1:8" x14ac:dyDescent="0.2">
      <c r="A18" s="33"/>
      <c r="B18" s="4"/>
      <c r="C18" s="3"/>
      <c r="D18" s="32"/>
      <c r="E18" s="16"/>
      <c r="F18" s="16"/>
      <c r="G18" s="29"/>
      <c r="H18" s="80"/>
    </row>
    <row r="19" spans="1:8" ht="25.5" x14ac:dyDescent="0.2">
      <c r="A19" s="31" t="s">
        <v>22</v>
      </c>
      <c r="B19" s="2" t="s">
        <v>23</v>
      </c>
      <c r="C19" s="3" t="s">
        <v>12</v>
      </c>
      <c r="D19" s="32">
        <v>1</v>
      </c>
      <c r="E19" s="16"/>
      <c r="F19" s="16"/>
      <c r="G19" s="29"/>
    </row>
    <row r="20" spans="1:8" x14ac:dyDescent="0.2">
      <c r="A20" s="31"/>
      <c r="B20" s="2"/>
      <c r="C20" s="3"/>
      <c r="D20" s="32"/>
      <c r="E20" s="16"/>
      <c r="F20" s="16"/>
      <c r="G20" s="29"/>
      <c r="H20" s="74"/>
    </row>
    <row r="21" spans="1:8" x14ac:dyDescent="0.2">
      <c r="A21" s="31" t="s">
        <v>24</v>
      </c>
      <c r="B21" s="2" t="s">
        <v>25</v>
      </c>
      <c r="C21" s="3" t="s">
        <v>26</v>
      </c>
      <c r="D21" s="63">
        <v>4</v>
      </c>
      <c r="E21" s="16"/>
      <c r="F21" s="16"/>
      <c r="G21" s="29"/>
      <c r="H21" s="80"/>
    </row>
    <row r="22" spans="1:8" x14ac:dyDescent="0.2">
      <c r="A22" s="31"/>
      <c r="B22" s="2"/>
      <c r="C22" s="3"/>
      <c r="D22" s="32"/>
      <c r="E22" s="16"/>
      <c r="F22" s="16"/>
      <c r="G22" s="29"/>
    </row>
    <row r="23" spans="1:8" x14ac:dyDescent="0.2">
      <c r="A23" s="31" t="s">
        <v>27</v>
      </c>
      <c r="B23" s="34" t="s">
        <v>28</v>
      </c>
      <c r="C23" s="3" t="s">
        <v>26</v>
      </c>
      <c r="D23" s="32">
        <v>1</v>
      </c>
      <c r="E23" s="16"/>
      <c r="F23" s="16"/>
      <c r="G23" s="29"/>
      <c r="H23" s="74"/>
    </row>
    <row r="24" spans="1:8" x14ac:dyDescent="0.2">
      <c r="A24" s="31"/>
      <c r="B24" s="34"/>
      <c r="C24" s="3"/>
      <c r="D24" s="32"/>
      <c r="E24" s="16"/>
      <c r="F24" s="16"/>
      <c r="G24" s="29"/>
      <c r="H24" s="80"/>
    </row>
    <row r="25" spans="1:8" x14ac:dyDescent="0.2">
      <c r="A25" s="31" t="s">
        <v>29</v>
      </c>
      <c r="B25" s="4" t="s">
        <v>30</v>
      </c>
      <c r="C25" s="3"/>
      <c r="D25" s="32"/>
      <c r="E25" s="16"/>
      <c r="F25" s="16"/>
      <c r="G25" s="29"/>
    </row>
    <row r="26" spans="1:8" ht="38.25" x14ac:dyDescent="0.2">
      <c r="A26" s="28"/>
      <c r="B26" s="2" t="s">
        <v>31</v>
      </c>
      <c r="C26" s="3" t="s">
        <v>12</v>
      </c>
      <c r="D26" s="32">
        <v>1</v>
      </c>
      <c r="E26" s="16"/>
      <c r="F26" s="16"/>
      <c r="G26" s="29"/>
    </row>
    <row r="27" spans="1:8" x14ac:dyDescent="0.2">
      <c r="A27" s="28"/>
      <c r="B27" s="4"/>
      <c r="C27" s="3"/>
      <c r="D27" s="32"/>
      <c r="E27" s="16"/>
      <c r="F27" s="16"/>
      <c r="G27" s="29"/>
    </row>
    <row r="28" spans="1:8" ht="26.25" thickBot="1" x14ac:dyDescent="0.25">
      <c r="A28" s="35"/>
      <c r="B28" s="36" t="s">
        <v>32</v>
      </c>
      <c r="C28" s="18"/>
      <c r="D28" s="37"/>
      <c r="E28" s="37"/>
      <c r="F28" s="37"/>
      <c r="G28" s="81">
        <f>SUM(G7:G27)</f>
        <v>0</v>
      </c>
    </row>
    <row r="29" spans="1:8" x14ac:dyDescent="0.2">
      <c r="B29" s="19"/>
      <c r="C29" s="20"/>
      <c r="H29" s="74"/>
    </row>
    <row r="30" spans="1:8" ht="13.5" thickBot="1" x14ac:dyDescent="0.25">
      <c r="C30" s="20"/>
      <c r="H30" s="80"/>
    </row>
    <row r="31" spans="1:8" x14ac:dyDescent="0.2">
      <c r="A31" s="5" t="s">
        <v>0</v>
      </c>
      <c r="B31" s="6" t="s">
        <v>1</v>
      </c>
      <c r="C31" s="7" t="s">
        <v>2</v>
      </c>
      <c r="D31" s="7" t="s">
        <v>3</v>
      </c>
      <c r="E31" s="8" t="s">
        <v>4</v>
      </c>
      <c r="F31" s="8" t="s">
        <v>5</v>
      </c>
      <c r="G31" s="9" t="s">
        <v>6</v>
      </c>
    </row>
    <row r="32" spans="1:8" ht="15" customHeight="1" x14ac:dyDescent="0.2">
      <c r="A32" s="11"/>
      <c r="B32" s="12"/>
      <c r="C32" s="12"/>
      <c r="D32" s="12"/>
      <c r="E32" s="13"/>
      <c r="F32" s="13"/>
      <c r="G32" s="14"/>
    </row>
    <row r="33" spans="1:10" x14ac:dyDescent="0.2">
      <c r="A33" s="72">
        <v>2</v>
      </c>
      <c r="B33" s="135" t="s">
        <v>33</v>
      </c>
      <c r="C33" s="136"/>
      <c r="D33" s="136"/>
      <c r="E33" s="136"/>
      <c r="F33" s="136"/>
      <c r="G33" s="137"/>
    </row>
    <row r="34" spans="1:10" x14ac:dyDescent="0.2">
      <c r="A34" s="38" t="s">
        <v>34</v>
      </c>
      <c r="B34" s="73" t="s">
        <v>35</v>
      </c>
      <c r="C34" s="4"/>
      <c r="D34" s="16"/>
      <c r="E34" s="16"/>
      <c r="F34" s="16"/>
      <c r="G34" s="29"/>
    </row>
    <row r="35" spans="1:10" ht="63.75" x14ac:dyDescent="0.2">
      <c r="A35" s="39" t="s">
        <v>36</v>
      </c>
      <c r="B35" s="1" t="s">
        <v>37</v>
      </c>
      <c r="C35" s="3" t="s">
        <v>26</v>
      </c>
      <c r="D35" s="32">
        <v>1</v>
      </c>
      <c r="E35" s="40"/>
      <c r="F35" s="16"/>
      <c r="G35" s="41"/>
    </row>
    <row r="36" spans="1:10" ht="25.5" x14ac:dyDescent="0.2">
      <c r="A36" s="39" t="s">
        <v>38</v>
      </c>
      <c r="B36" s="1" t="s">
        <v>39</v>
      </c>
      <c r="C36" s="3" t="s">
        <v>12</v>
      </c>
      <c r="D36" s="32">
        <v>1</v>
      </c>
      <c r="E36" s="40"/>
      <c r="F36" s="16"/>
      <c r="G36" s="41"/>
    </row>
    <row r="37" spans="1:10" ht="63.75" x14ac:dyDescent="0.2">
      <c r="A37" s="39" t="s">
        <v>40</v>
      </c>
      <c r="B37" s="1" t="s">
        <v>41</v>
      </c>
      <c r="C37" s="3" t="s">
        <v>12</v>
      </c>
      <c r="D37" s="32">
        <v>1</v>
      </c>
      <c r="E37" s="40"/>
      <c r="F37" s="16"/>
      <c r="G37" s="41"/>
      <c r="J37" s="42"/>
    </row>
    <row r="38" spans="1:10" ht="23.25" customHeight="1" x14ac:dyDescent="0.2">
      <c r="A38" s="39" t="s">
        <v>42</v>
      </c>
      <c r="B38" s="1" t="s">
        <v>43</v>
      </c>
      <c r="C38" s="3" t="s">
        <v>44</v>
      </c>
      <c r="D38" s="32">
        <v>1</v>
      </c>
      <c r="E38" s="16"/>
      <c r="F38" s="16"/>
      <c r="G38" s="29"/>
    </row>
    <row r="39" spans="1:10" ht="153" x14ac:dyDescent="0.2">
      <c r="A39" s="39" t="s">
        <v>45</v>
      </c>
      <c r="B39" s="1" t="s">
        <v>46</v>
      </c>
      <c r="C39" s="3" t="s">
        <v>26</v>
      </c>
      <c r="D39" s="32">
        <v>1</v>
      </c>
      <c r="E39" s="43"/>
      <c r="F39" s="44"/>
      <c r="G39" s="45"/>
    </row>
    <row r="40" spans="1:10" ht="25.5" x14ac:dyDescent="0.2">
      <c r="A40" s="39" t="s">
        <v>47</v>
      </c>
      <c r="B40" s="1" t="s">
        <v>48</v>
      </c>
      <c r="C40" s="3" t="s">
        <v>26</v>
      </c>
      <c r="D40" s="32">
        <v>2</v>
      </c>
      <c r="E40" s="40"/>
      <c r="F40" s="16"/>
      <c r="G40" s="41"/>
    </row>
    <row r="41" spans="1:10" ht="25.5" x14ac:dyDescent="0.2">
      <c r="A41" s="39" t="s">
        <v>49</v>
      </c>
      <c r="B41" s="1" t="s">
        <v>50</v>
      </c>
      <c r="C41" s="3" t="s">
        <v>12</v>
      </c>
      <c r="D41" s="32">
        <v>1</v>
      </c>
      <c r="E41" s="40"/>
      <c r="F41" s="16"/>
      <c r="G41" s="41"/>
    </row>
    <row r="42" spans="1:10" x14ac:dyDescent="0.2">
      <c r="A42" s="39"/>
      <c r="B42" s="1"/>
      <c r="C42" s="3"/>
      <c r="D42" s="32"/>
      <c r="E42" s="40"/>
      <c r="F42" s="16"/>
      <c r="G42" s="41"/>
    </row>
    <row r="43" spans="1:10" x14ac:dyDescent="0.2">
      <c r="A43" s="38" t="s">
        <v>51</v>
      </c>
      <c r="B43" s="73" t="s">
        <v>52</v>
      </c>
      <c r="C43" s="4"/>
      <c r="D43" s="16"/>
      <c r="E43" s="16"/>
      <c r="F43" s="16"/>
      <c r="G43" s="29"/>
    </row>
    <row r="44" spans="1:10" ht="76.5" x14ac:dyDescent="0.2">
      <c r="A44" s="39" t="s">
        <v>53</v>
      </c>
      <c r="B44" s="1" t="s">
        <v>54</v>
      </c>
      <c r="C44" s="3" t="s">
        <v>26</v>
      </c>
      <c r="D44" s="32">
        <v>2</v>
      </c>
      <c r="E44" s="40"/>
      <c r="F44" s="16"/>
      <c r="G44" s="41"/>
    </row>
    <row r="45" spans="1:10" ht="25.5" x14ac:dyDescent="0.2">
      <c r="A45" s="39" t="s">
        <v>55</v>
      </c>
      <c r="B45" s="1" t="s">
        <v>56</v>
      </c>
      <c r="C45" s="3" t="s">
        <v>26</v>
      </c>
      <c r="D45" s="32">
        <v>2</v>
      </c>
      <c r="E45" s="40"/>
      <c r="F45" s="16"/>
      <c r="G45" s="41"/>
    </row>
    <row r="46" spans="1:10" x14ac:dyDescent="0.2">
      <c r="A46" s="39"/>
      <c r="B46" s="1"/>
      <c r="C46" s="3"/>
      <c r="D46" s="32"/>
      <c r="E46" s="40"/>
      <c r="F46" s="16"/>
      <c r="G46" s="41"/>
    </row>
    <row r="47" spans="1:10" ht="24.75" customHeight="1" x14ac:dyDescent="0.2">
      <c r="A47" s="39" t="s">
        <v>57</v>
      </c>
      <c r="B47" s="1" t="s">
        <v>143</v>
      </c>
      <c r="C47" s="154"/>
      <c r="D47" s="155"/>
      <c r="E47" s="40"/>
      <c r="F47" s="16"/>
      <c r="G47" s="41"/>
      <c r="H47" s="153"/>
    </row>
    <row r="48" spans="1:10" ht="22.5" customHeight="1" x14ac:dyDescent="0.2">
      <c r="A48" s="39" t="s">
        <v>58</v>
      </c>
      <c r="B48" s="1" t="s">
        <v>59</v>
      </c>
      <c r="C48" s="3" t="s">
        <v>26</v>
      </c>
      <c r="D48" s="32">
        <v>1</v>
      </c>
      <c r="E48" s="40"/>
      <c r="F48" s="16"/>
      <c r="G48" s="41"/>
    </row>
    <row r="49" spans="1:9" x14ac:dyDescent="0.2">
      <c r="A49" s="39" t="s">
        <v>60</v>
      </c>
      <c r="B49" s="1" t="s">
        <v>61</v>
      </c>
      <c r="C49" s="3" t="s">
        <v>26</v>
      </c>
      <c r="D49" s="32">
        <v>1</v>
      </c>
      <c r="E49" s="40"/>
      <c r="F49" s="16"/>
      <c r="G49" s="41"/>
    </row>
    <row r="50" spans="1:9" x14ac:dyDescent="0.2">
      <c r="A50" s="39" t="s">
        <v>62</v>
      </c>
      <c r="B50" s="1" t="s">
        <v>63</v>
      </c>
      <c r="C50" s="3" t="s">
        <v>26</v>
      </c>
      <c r="D50" s="32">
        <v>1</v>
      </c>
      <c r="E50" s="40"/>
      <c r="F50" s="16"/>
      <c r="G50" s="41"/>
    </row>
    <row r="51" spans="1:9" ht="51" x14ac:dyDescent="0.2">
      <c r="A51" s="39" t="s">
        <v>64</v>
      </c>
      <c r="B51" s="1" t="s">
        <v>65</v>
      </c>
      <c r="C51" s="3" t="s">
        <v>26</v>
      </c>
      <c r="D51" s="32">
        <v>1</v>
      </c>
      <c r="E51" s="40"/>
      <c r="F51" s="16"/>
      <c r="G51" s="41"/>
      <c r="H51" s="10"/>
      <c r="I51" s="10"/>
    </row>
    <row r="52" spans="1:9" x14ac:dyDescent="0.2">
      <c r="A52" s="39"/>
      <c r="B52" s="1"/>
      <c r="C52" s="3"/>
      <c r="D52" s="32"/>
      <c r="E52" s="40"/>
      <c r="F52" s="16"/>
      <c r="G52" s="41"/>
      <c r="H52" s="10"/>
      <c r="I52" s="10"/>
    </row>
    <row r="53" spans="1:9" ht="26.25" thickBot="1" x14ac:dyDescent="0.25">
      <c r="A53" s="21"/>
      <c r="B53" s="36" t="s">
        <v>32</v>
      </c>
      <c r="C53" s="18"/>
      <c r="D53" s="22"/>
      <c r="E53" s="22"/>
      <c r="F53" s="23"/>
      <c r="G53" s="82">
        <f>SUM(G34:G52)</f>
        <v>0</v>
      </c>
      <c r="H53" s="10"/>
      <c r="I53" s="10"/>
    </row>
    <row r="54" spans="1:9" x14ac:dyDescent="0.2">
      <c r="A54" s="24"/>
      <c r="B54" s="20"/>
      <c r="C54" s="20"/>
      <c r="D54" s="24"/>
      <c r="E54" s="24"/>
      <c r="F54" s="24"/>
      <c r="G54" s="10"/>
    </row>
    <row r="55" spans="1:9" ht="13.5" thickBot="1" x14ac:dyDescent="0.25">
      <c r="A55" s="24"/>
      <c r="B55" s="20"/>
      <c r="C55" s="20"/>
      <c r="D55" s="24"/>
      <c r="E55" s="24"/>
      <c r="F55" s="10"/>
      <c r="G55" s="10"/>
    </row>
    <row r="56" spans="1:9" x14ac:dyDescent="0.2">
      <c r="A56" s="5" t="s">
        <v>0</v>
      </c>
      <c r="B56" s="6" t="s">
        <v>1</v>
      </c>
      <c r="C56" s="7" t="s">
        <v>2</v>
      </c>
      <c r="D56" s="7" t="s">
        <v>3</v>
      </c>
      <c r="E56" s="8" t="s">
        <v>4</v>
      </c>
      <c r="F56" s="8" t="s">
        <v>5</v>
      </c>
      <c r="G56" s="9" t="s">
        <v>6</v>
      </c>
    </row>
    <row r="57" spans="1:9" x14ac:dyDescent="0.2">
      <c r="A57" s="11"/>
      <c r="B57" s="12"/>
      <c r="C57" s="12"/>
      <c r="D57" s="12"/>
      <c r="E57" s="13"/>
      <c r="F57" s="13"/>
      <c r="G57" s="14"/>
    </row>
    <row r="58" spans="1:9" x14ac:dyDescent="0.2">
      <c r="A58" s="72">
        <v>3</v>
      </c>
      <c r="B58" s="135" t="s">
        <v>66</v>
      </c>
      <c r="C58" s="136"/>
      <c r="D58" s="136"/>
      <c r="E58" s="136"/>
      <c r="F58" s="136"/>
      <c r="G58" s="137"/>
    </row>
    <row r="59" spans="1:9" x14ac:dyDescent="0.2">
      <c r="A59" s="28"/>
      <c r="B59" s="16"/>
      <c r="C59" s="16"/>
      <c r="D59" s="16"/>
      <c r="E59" s="16"/>
      <c r="F59" s="16"/>
      <c r="G59" s="29"/>
    </row>
    <row r="60" spans="1:9" x14ac:dyDescent="0.2">
      <c r="A60" s="39" t="s">
        <v>67</v>
      </c>
      <c r="B60" s="76" t="s">
        <v>68</v>
      </c>
      <c r="C60" s="4"/>
      <c r="D60" s="46"/>
      <c r="E60" s="47"/>
      <c r="F60" s="47"/>
      <c r="G60" s="41"/>
    </row>
    <row r="61" spans="1:9" x14ac:dyDescent="0.2">
      <c r="A61" s="48"/>
      <c r="B61" s="76"/>
      <c r="C61" s="4"/>
      <c r="D61" s="46"/>
      <c r="E61" s="47"/>
      <c r="F61" s="47"/>
      <c r="G61" s="41"/>
    </row>
    <row r="62" spans="1:9" ht="76.5" x14ac:dyDescent="0.2">
      <c r="A62" s="39" t="s">
        <v>69</v>
      </c>
      <c r="B62" s="76" t="s">
        <v>70</v>
      </c>
      <c r="C62" s="4"/>
      <c r="D62" s="46"/>
      <c r="E62" s="47"/>
      <c r="F62" s="47"/>
      <c r="G62" s="41"/>
    </row>
    <row r="63" spans="1:9" x14ac:dyDescent="0.2">
      <c r="A63" s="38" t="s">
        <v>71</v>
      </c>
      <c r="B63" s="76" t="s">
        <v>72</v>
      </c>
      <c r="C63" s="4" t="s">
        <v>73</v>
      </c>
      <c r="D63" s="46">
        <v>150</v>
      </c>
      <c r="E63" s="47"/>
      <c r="F63" s="47"/>
      <c r="G63" s="41"/>
    </row>
    <row r="64" spans="1:9" x14ac:dyDescent="0.2">
      <c r="A64" s="38" t="s">
        <v>74</v>
      </c>
      <c r="B64" s="76" t="s">
        <v>75</v>
      </c>
      <c r="C64" s="4" t="s">
        <v>73</v>
      </c>
      <c r="D64" s="46">
        <v>100</v>
      </c>
      <c r="E64" s="47"/>
      <c r="F64" s="47"/>
      <c r="G64" s="41"/>
    </row>
    <row r="65" spans="1:7" x14ac:dyDescent="0.2">
      <c r="A65" s="38" t="s">
        <v>76</v>
      </c>
      <c r="B65" s="76" t="s">
        <v>77</v>
      </c>
      <c r="C65" s="4" t="s">
        <v>73</v>
      </c>
      <c r="D65" s="46">
        <v>100</v>
      </c>
      <c r="E65" s="47"/>
      <c r="F65" s="47"/>
      <c r="G65" s="41"/>
    </row>
    <row r="66" spans="1:7" x14ac:dyDescent="0.2">
      <c r="A66" s="38" t="s">
        <v>78</v>
      </c>
      <c r="B66" s="76" t="s">
        <v>79</v>
      </c>
      <c r="C66" s="4" t="s">
        <v>73</v>
      </c>
      <c r="D66" s="46">
        <v>20</v>
      </c>
      <c r="E66" s="47"/>
      <c r="F66" s="47"/>
      <c r="G66" s="41"/>
    </row>
    <row r="67" spans="1:7" x14ac:dyDescent="0.2">
      <c r="A67" s="38" t="s">
        <v>80</v>
      </c>
      <c r="B67" s="76" t="s">
        <v>81</v>
      </c>
      <c r="C67" s="4" t="s">
        <v>73</v>
      </c>
      <c r="D67" s="46">
        <v>20</v>
      </c>
      <c r="E67" s="47"/>
      <c r="F67" s="47"/>
      <c r="G67" s="41"/>
    </row>
    <row r="68" spans="1:7" x14ac:dyDescent="0.2">
      <c r="A68" s="38" t="s">
        <v>82</v>
      </c>
      <c r="B68" s="76" t="s">
        <v>83</v>
      </c>
      <c r="C68" s="4" t="s">
        <v>73</v>
      </c>
      <c r="D68" s="46">
        <v>20</v>
      </c>
      <c r="E68" s="47"/>
      <c r="F68" s="47"/>
      <c r="G68" s="41"/>
    </row>
    <row r="69" spans="1:7" x14ac:dyDescent="0.2">
      <c r="A69" s="38" t="s">
        <v>84</v>
      </c>
      <c r="B69" s="76" t="s">
        <v>85</v>
      </c>
      <c r="C69" s="4" t="s">
        <v>73</v>
      </c>
      <c r="D69" s="46">
        <v>30</v>
      </c>
      <c r="E69" s="47"/>
      <c r="F69" s="47"/>
      <c r="G69" s="41"/>
    </row>
    <row r="70" spans="1:7" x14ac:dyDescent="0.2">
      <c r="A70" s="38" t="s">
        <v>86</v>
      </c>
      <c r="B70" s="76" t="s">
        <v>87</v>
      </c>
      <c r="C70" s="4" t="s">
        <v>73</v>
      </c>
      <c r="D70" s="46">
        <v>30</v>
      </c>
      <c r="E70" s="47"/>
      <c r="F70" s="47"/>
      <c r="G70" s="41"/>
    </row>
    <row r="71" spans="1:7" x14ac:dyDescent="0.2">
      <c r="A71" s="38" t="s">
        <v>88</v>
      </c>
      <c r="B71" s="76" t="s">
        <v>89</v>
      </c>
      <c r="C71" s="4" t="s">
        <v>73</v>
      </c>
      <c r="D71" s="46">
        <v>30</v>
      </c>
      <c r="E71" s="47"/>
      <c r="F71" s="47"/>
      <c r="G71" s="41"/>
    </row>
    <row r="72" spans="1:7" x14ac:dyDescent="0.2">
      <c r="A72" s="38" t="s">
        <v>90</v>
      </c>
      <c r="B72" s="76" t="s">
        <v>91</v>
      </c>
      <c r="C72" s="4" t="s">
        <v>73</v>
      </c>
      <c r="D72" s="46">
        <v>30</v>
      </c>
      <c r="E72" s="47"/>
      <c r="F72" s="47"/>
      <c r="G72" s="41"/>
    </row>
    <row r="73" spans="1:7" x14ac:dyDescent="0.2">
      <c r="A73" s="38" t="s">
        <v>92</v>
      </c>
      <c r="B73" s="76" t="s">
        <v>93</v>
      </c>
      <c r="C73" s="4" t="s">
        <v>73</v>
      </c>
      <c r="D73" s="46">
        <v>200</v>
      </c>
      <c r="E73" s="47"/>
      <c r="F73" s="47"/>
      <c r="G73" s="41"/>
    </row>
    <row r="74" spans="1:7" x14ac:dyDescent="0.2">
      <c r="A74" s="48"/>
      <c r="B74" s="76"/>
      <c r="C74" s="4"/>
      <c r="D74" s="46"/>
      <c r="E74" s="47"/>
      <c r="F74" s="47"/>
      <c r="G74" s="41"/>
    </row>
    <row r="75" spans="1:7" x14ac:dyDescent="0.2">
      <c r="A75" s="39" t="s">
        <v>94</v>
      </c>
      <c r="B75" s="76" t="s">
        <v>95</v>
      </c>
      <c r="C75" s="4"/>
      <c r="D75" s="46"/>
      <c r="E75" s="47"/>
      <c r="F75" s="47"/>
      <c r="G75" s="41"/>
    </row>
    <row r="76" spans="1:7" x14ac:dyDescent="0.2">
      <c r="A76" s="48"/>
      <c r="B76" s="76"/>
      <c r="C76" s="4"/>
      <c r="D76" s="46" t="s">
        <v>96</v>
      </c>
      <c r="E76" s="47"/>
      <c r="F76" s="47"/>
      <c r="G76" s="41"/>
    </row>
    <row r="77" spans="1:7" ht="25.5" x14ac:dyDescent="0.2">
      <c r="A77" s="39" t="s">
        <v>97</v>
      </c>
      <c r="B77" s="76" t="s">
        <v>98</v>
      </c>
      <c r="C77" s="4"/>
      <c r="D77" s="46"/>
      <c r="E77" s="47"/>
      <c r="F77" s="47"/>
      <c r="G77" s="41"/>
    </row>
    <row r="78" spans="1:7" x14ac:dyDescent="0.2">
      <c r="A78" s="38" t="s">
        <v>71</v>
      </c>
      <c r="B78" s="76" t="s">
        <v>99</v>
      </c>
      <c r="C78" s="4" t="s">
        <v>26</v>
      </c>
      <c r="D78" s="46">
        <v>6</v>
      </c>
      <c r="E78" s="47"/>
      <c r="F78" s="47"/>
      <c r="G78" s="41"/>
    </row>
    <row r="79" spans="1:7" ht="21" customHeight="1" x14ac:dyDescent="0.2">
      <c r="A79" s="38" t="s">
        <v>74</v>
      </c>
      <c r="B79" s="76" t="s">
        <v>100</v>
      </c>
      <c r="C79" s="4" t="s">
        <v>26</v>
      </c>
      <c r="D79" s="46">
        <v>4</v>
      </c>
      <c r="E79" s="47"/>
      <c r="F79" s="47"/>
      <c r="G79" s="41"/>
    </row>
    <row r="80" spans="1:7" x14ac:dyDescent="0.2">
      <c r="A80" s="38" t="s">
        <v>76</v>
      </c>
      <c r="B80" s="76" t="s">
        <v>75</v>
      </c>
      <c r="C80" s="4" t="s">
        <v>26</v>
      </c>
      <c r="D80" s="46">
        <v>0</v>
      </c>
      <c r="E80" s="47"/>
      <c r="F80" s="47"/>
      <c r="G80" s="41"/>
    </row>
    <row r="81" spans="1:7" x14ac:dyDescent="0.2">
      <c r="A81" s="38" t="s">
        <v>78</v>
      </c>
      <c r="B81" s="76" t="s">
        <v>77</v>
      </c>
      <c r="C81" s="4" t="s">
        <v>26</v>
      </c>
      <c r="D81" s="46">
        <v>1</v>
      </c>
      <c r="E81" s="47"/>
      <c r="F81" s="47"/>
      <c r="G81" s="41"/>
    </row>
    <row r="82" spans="1:7" x14ac:dyDescent="0.2">
      <c r="A82" s="38" t="s">
        <v>80</v>
      </c>
      <c r="B82" s="76" t="s">
        <v>79</v>
      </c>
      <c r="C82" s="4" t="s">
        <v>26</v>
      </c>
      <c r="D82" s="46">
        <v>2</v>
      </c>
      <c r="E82" s="47"/>
      <c r="F82" s="47"/>
      <c r="G82" s="41"/>
    </row>
    <row r="83" spans="1:7" x14ac:dyDescent="0.2">
      <c r="A83" s="38" t="s">
        <v>82</v>
      </c>
      <c r="B83" s="76" t="s">
        <v>81</v>
      </c>
      <c r="C83" s="4" t="s">
        <v>26</v>
      </c>
      <c r="D83" s="46">
        <v>4</v>
      </c>
      <c r="E83" s="47"/>
      <c r="F83" s="47"/>
      <c r="G83" s="41"/>
    </row>
    <row r="84" spans="1:7" x14ac:dyDescent="0.2">
      <c r="A84" s="38" t="s">
        <v>84</v>
      </c>
      <c r="B84" s="76" t="s">
        <v>83</v>
      </c>
      <c r="C84" s="4" t="s">
        <v>26</v>
      </c>
      <c r="D84" s="46">
        <v>4</v>
      </c>
      <c r="E84" s="47"/>
      <c r="F84" s="47"/>
      <c r="G84" s="41"/>
    </row>
    <row r="85" spans="1:7" x14ac:dyDescent="0.2">
      <c r="A85" s="38" t="s">
        <v>86</v>
      </c>
      <c r="B85" s="76" t="s">
        <v>85</v>
      </c>
      <c r="C85" s="4" t="s">
        <v>26</v>
      </c>
      <c r="D85" s="46">
        <v>2</v>
      </c>
      <c r="E85" s="47"/>
      <c r="F85" s="47"/>
      <c r="G85" s="41"/>
    </row>
    <row r="86" spans="1:7" x14ac:dyDescent="0.2">
      <c r="A86" s="38" t="s">
        <v>88</v>
      </c>
      <c r="B86" s="76" t="s">
        <v>87</v>
      </c>
      <c r="C86" s="4" t="s">
        <v>26</v>
      </c>
      <c r="D86" s="46">
        <v>6</v>
      </c>
      <c r="E86" s="47"/>
      <c r="F86" s="47"/>
      <c r="G86" s="41"/>
    </row>
    <row r="87" spans="1:7" x14ac:dyDescent="0.2">
      <c r="A87" s="38" t="s">
        <v>90</v>
      </c>
      <c r="B87" s="76" t="s">
        <v>89</v>
      </c>
      <c r="C87" s="4" t="s">
        <v>26</v>
      </c>
      <c r="D87" s="46">
        <v>2</v>
      </c>
      <c r="E87" s="47"/>
      <c r="F87" s="47"/>
      <c r="G87" s="41"/>
    </row>
    <row r="88" spans="1:7" x14ac:dyDescent="0.2">
      <c r="A88" s="38" t="s">
        <v>92</v>
      </c>
      <c r="B88" s="76" t="s">
        <v>91</v>
      </c>
      <c r="C88" s="4" t="s">
        <v>26</v>
      </c>
      <c r="D88" s="46">
        <v>4</v>
      </c>
      <c r="E88" s="47"/>
      <c r="F88" s="47"/>
      <c r="G88" s="41"/>
    </row>
    <row r="89" spans="1:7" x14ac:dyDescent="0.2">
      <c r="A89" s="38"/>
      <c r="B89" s="76"/>
      <c r="C89" s="4"/>
      <c r="D89" s="46"/>
      <c r="E89" s="47"/>
      <c r="F89" s="47"/>
      <c r="G89" s="41"/>
    </row>
    <row r="90" spans="1:7" ht="25.5" x14ac:dyDescent="0.2">
      <c r="A90" s="38" t="s">
        <v>101</v>
      </c>
      <c r="B90" s="76" t="s">
        <v>102</v>
      </c>
      <c r="C90" s="4"/>
      <c r="D90" s="46"/>
      <c r="E90" s="47"/>
      <c r="F90" s="47"/>
      <c r="G90" s="41"/>
    </row>
    <row r="91" spans="1:7" x14ac:dyDescent="0.2">
      <c r="A91" s="38"/>
      <c r="B91" s="76" t="s">
        <v>77</v>
      </c>
      <c r="C91" s="4" t="s">
        <v>26</v>
      </c>
      <c r="D91" s="46">
        <v>1</v>
      </c>
      <c r="E91" s="47"/>
      <c r="F91" s="47"/>
      <c r="G91" s="41"/>
    </row>
    <row r="92" spans="1:7" x14ac:dyDescent="0.2">
      <c r="A92" s="38"/>
      <c r="B92" s="76" t="s">
        <v>79</v>
      </c>
      <c r="C92" s="4" t="s">
        <v>26</v>
      </c>
      <c r="D92" s="46">
        <v>2</v>
      </c>
      <c r="E92" s="47"/>
      <c r="F92" s="47"/>
      <c r="G92" s="41"/>
    </row>
    <row r="93" spans="1:7" x14ac:dyDescent="0.2">
      <c r="A93" s="38"/>
      <c r="B93" s="76" t="s">
        <v>81</v>
      </c>
      <c r="C93" s="4" t="s">
        <v>26</v>
      </c>
      <c r="D93" s="46">
        <v>4</v>
      </c>
      <c r="E93" s="47"/>
      <c r="F93" s="47"/>
      <c r="G93" s="41"/>
    </row>
    <row r="94" spans="1:7" x14ac:dyDescent="0.2">
      <c r="A94" s="38"/>
      <c r="B94" s="76" t="s">
        <v>83</v>
      </c>
      <c r="C94" s="4" t="s">
        <v>26</v>
      </c>
      <c r="D94" s="46">
        <v>4</v>
      </c>
      <c r="E94" s="47"/>
      <c r="F94" s="47"/>
      <c r="G94" s="41"/>
    </row>
    <row r="95" spans="1:7" x14ac:dyDescent="0.2">
      <c r="A95" s="38"/>
      <c r="B95" s="76" t="s">
        <v>85</v>
      </c>
      <c r="C95" s="4" t="s">
        <v>26</v>
      </c>
      <c r="D95" s="46">
        <v>2</v>
      </c>
      <c r="E95" s="47"/>
      <c r="F95" s="47"/>
      <c r="G95" s="41"/>
    </row>
    <row r="96" spans="1:7" x14ac:dyDescent="0.2">
      <c r="A96" s="38"/>
      <c r="B96" s="76" t="s">
        <v>87</v>
      </c>
      <c r="C96" s="4" t="s">
        <v>26</v>
      </c>
      <c r="D96" s="46">
        <v>6</v>
      </c>
      <c r="E96" s="47"/>
      <c r="F96" s="47"/>
      <c r="G96" s="41"/>
    </row>
    <row r="97" spans="1:7" x14ac:dyDescent="0.2">
      <c r="A97" s="38"/>
      <c r="B97" s="76" t="s">
        <v>89</v>
      </c>
      <c r="C97" s="4" t="s">
        <v>26</v>
      </c>
      <c r="D97" s="46">
        <v>2</v>
      </c>
      <c r="E97" s="47"/>
      <c r="F97" s="47"/>
      <c r="G97" s="41"/>
    </row>
    <row r="98" spans="1:7" x14ac:dyDescent="0.2">
      <c r="A98" s="38"/>
      <c r="B98" s="76" t="s">
        <v>91</v>
      </c>
      <c r="C98" s="4" t="s">
        <v>26</v>
      </c>
      <c r="D98" s="46">
        <v>4</v>
      </c>
      <c r="E98" s="47"/>
      <c r="F98" s="47"/>
      <c r="G98" s="41"/>
    </row>
    <row r="99" spans="1:7" x14ac:dyDescent="0.2">
      <c r="A99" s="38"/>
      <c r="B99" s="76"/>
      <c r="C99" s="4"/>
      <c r="D99" s="46"/>
      <c r="E99" s="47"/>
      <c r="F99" s="47"/>
      <c r="G99" s="41"/>
    </row>
    <row r="100" spans="1:7" x14ac:dyDescent="0.2">
      <c r="A100" s="39" t="s">
        <v>103</v>
      </c>
      <c r="B100" s="76" t="s">
        <v>104</v>
      </c>
      <c r="C100" s="4"/>
      <c r="D100" s="46"/>
      <c r="E100" s="47"/>
      <c r="F100" s="47"/>
      <c r="G100" s="41"/>
    </row>
    <row r="101" spans="1:7" x14ac:dyDescent="0.2">
      <c r="A101" s="48"/>
      <c r="B101" s="76"/>
      <c r="C101" s="4"/>
      <c r="D101" s="46"/>
      <c r="E101" s="47"/>
      <c r="F101" s="47"/>
      <c r="G101" s="41"/>
    </row>
    <row r="102" spans="1:7" ht="51" x14ac:dyDescent="0.2">
      <c r="A102" s="39" t="s">
        <v>105</v>
      </c>
      <c r="B102" s="76" t="s">
        <v>106</v>
      </c>
      <c r="C102" s="4"/>
      <c r="D102" s="46"/>
      <c r="E102" s="47"/>
      <c r="F102" s="47"/>
      <c r="G102" s="41"/>
    </row>
    <row r="103" spans="1:7" x14ac:dyDescent="0.2">
      <c r="A103" s="38" t="s">
        <v>71</v>
      </c>
      <c r="B103" s="76" t="s">
        <v>107</v>
      </c>
      <c r="C103" s="4" t="s">
        <v>73</v>
      </c>
      <c r="D103" s="46">
        <v>20</v>
      </c>
      <c r="E103" s="47"/>
      <c r="F103" s="47"/>
      <c r="G103" s="41"/>
    </row>
    <row r="104" spans="1:7" x14ac:dyDescent="0.2">
      <c r="A104" s="38" t="s">
        <v>108</v>
      </c>
      <c r="B104" s="76" t="s">
        <v>109</v>
      </c>
      <c r="C104" s="49" t="s">
        <v>73</v>
      </c>
      <c r="D104" s="50">
        <v>20</v>
      </c>
      <c r="E104" s="47"/>
      <c r="F104" s="47"/>
      <c r="G104" s="41"/>
    </row>
    <row r="105" spans="1:7" ht="15.75" customHeight="1" x14ac:dyDescent="0.2">
      <c r="A105" s="38" t="s">
        <v>76</v>
      </c>
      <c r="B105" s="76" t="s">
        <v>110</v>
      </c>
      <c r="C105" s="49" t="s">
        <v>73</v>
      </c>
      <c r="D105" s="50">
        <v>20</v>
      </c>
      <c r="E105" s="47"/>
      <c r="F105" s="47"/>
      <c r="G105" s="41"/>
    </row>
    <row r="106" spans="1:7" x14ac:dyDescent="0.2">
      <c r="A106" s="38" t="s">
        <v>78</v>
      </c>
      <c r="B106" s="76" t="s">
        <v>111</v>
      </c>
      <c r="C106" s="49" t="s">
        <v>73</v>
      </c>
      <c r="D106" s="50">
        <v>20</v>
      </c>
      <c r="E106" s="47"/>
      <c r="F106" s="47"/>
      <c r="G106" s="41"/>
    </row>
    <row r="107" spans="1:7" x14ac:dyDescent="0.2">
      <c r="A107" s="38" t="s">
        <v>80</v>
      </c>
      <c r="B107" s="76" t="s">
        <v>112</v>
      </c>
      <c r="C107" s="49" t="s">
        <v>73</v>
      </c>
      <c r="D107" s="50">
        <v>20</v>
      </c>
      <c r="E107" s="47"/>
      <c r="F107" s="47"/>
      <c r="G107" s="41"/>
    </row>
    <row r="108" spans="1:7" x14ac:dyDescent="0.2">
      <c r="A108" s="38" t="s">
        <v>82</v>
      </c>
      <c r="B108" s="76" t="s">
        <v>113</v>
      </c>
      <c r="C108" s="49" t="s">
        <v>73</v>
      </c>
      <c r="D108" s="50">
        <v>20</v>
      </c>
      <c r="E108" s="47"/>
      <c r="F108" s="47"/>
      <c r="G108" s="41"/>
    </row>
    <row r="109" spans="1:7" x14ac:dyDescent="0.2">
      <c r="A109" s="38" t="s">
        <v>84</v>
      </c>
      <c r="B109" s="76" t="s">
        <v>114</v>
      </c>
      <c r="C109" s="49" t="s">
        <v>73</v>
      </c>
      <c r="D109" s="50">
        <v>20</v>
      </c>
      <c r="E109" s="47"/>
      <c r="F109" s="47"/>
      <c r="G109" s="41"/>
    </row>
    <row r="110" spans="1:7" x14ac:dyDescent="0.2">
      <c r="A110" s="38" t="s">
        <v>86</v>
      </c>
      <c r="B110" s="76" t="s">
        <v>115</v>
      </c>
      <c r="C110" s="49" t="s">
        <v>73</v>
      </c>
      <c r="D110" s="50">
        <v>50</v>
      </c>
      <c r="E110" s="47"/>
      <c r="F110" s="47"/>
      <c r="G110" s="41"/>
    </row>
    <row r="111" spans="1:7" x14ac:dyDescent="0.2">
      <c r="A111" s="38" t="s">
        <v>88</v>
      </c>
      <c r="B111" s="76" t="s">
        <v>116</v>
      </c>
      <c r="C111" s="49" t="s">
        <v>73</v>
      </c>
      <c r="D111" s="50">
        <v>50</v>
      </c>
      <c r="E111" s="47"/>
      <c r="F111" s="47"/>
      <c r="G111" s="41"/>
    </row>
    <row r="112" spans="1:7" x14ac:dyDescent="0.2">
      <c r="A112" s="48"/>
      <c r="B112" s="51"/>
      <c r="C112" s="16"/>
      <c r="D112" s="16"/>
      <c r="E112" s="47"/>
      <c r="F112" s="47"/>
      <c r="G112" s="29"/>
    </row>
    <row r="113" spans="1:7" x14ac:dyDescent="0.2">
      <c r="A113" s="48"/>
      <c r="B113" s="2"/>
      <c r="C113" s="4"/>
      <c r="D113" s="46"/>
      <c r="E113" s="47"/>
      <c r="F113" s="47"/>
      <c r="G113" s="29"/>
    </row>
    <row r="114" spans="1:7" ht="26.25" thickBot="1" x14ac:dyDescent="0.25">
      <c r="A114" s="52"/>
      <c r="B114" s="36" t="s">
        <v>32</v>
      </c>
      <c r="C114" s="53"/>
      <c r="D114" s="54"/>
      <c r="E114" s="55"/>
      <c r="F114" s="55"/>
      <c r="G114" s="56">
        <f>SUM(G57:G113)</f>
        <v>0</v>
      </c>
    </row>
    <row r="116" spans="1:7" x14ac:dyDescent="0.2">
      <c r="A116" s="72">
        <v>4</v>
      </c>
      <c r="B116" s="135" t="s">
        <v>117</v>
      </c>
      <c r="C116" s="136"/>
      <c r="D116" s="136"/>
      <c r="E116" s="136"/>
      <c r="F116" s="136"/>
      <c r="G116" s="137"/>
    </row>
    <row r="117" spans="1:7" x14ac:dyDescent="0.2">
      <c r="A117" s="28"/>
      <c r="B117" s="16"/>
      <c r="C117" s="16"/>
      <c r="D117" s="16"/>
      <c r="E117" s="16"/>
      <c r="F117" s="16"/>
      <c r="G117" s="29"/>
    </row>
    <row r="118" spans="1:7" x14ac:dyDescent="0.2">
      <c r="A118" s="39">
        <v>3.1</v>
      </c>
      <c r="B118" s="1" t="s">
        <v>118</v>
      </c>
      <c r="C118" s="57" t="s">
        <v>12</v>
      </c>
      <c r="D118" s="57">
        <v>1</v>
      </c>
      <c r="E118" s="58"/>
      <c r="F118" s="16"/>
      <c r="G118" s="45"/>
    </row>
    <row r="119" spans="1:7" ht="38.25" x14ac:dyDescent="0.2">
      <c r="A119" s="39">
        <v>3.2</v>
      </c>
      <c r="B119" s="1" t="s">
        <v>119</v>
      </c>
      <c r="C119" s="57" t="s">
        <v>12</v>
      </c>
      <c r="D119" s="57">
        <v>1</v>
      </c>
      <c r="E119" s="58"/>
      <c r="F119" s="16"/>
      <c r="G119" s="45"/>
    </row>
    <row r="120" spans="1:7" x14ac:dyDescent="0.2">
      <c r="A120" s="28"/>
      <c r="B120" s="1"/>
      <c r="C120" s="57"/>
      <c r="D120" s="57"/>
      <c r="E120" s="59"/>
      <c r="F120" s="16"/>
      <c r="G120" s="29"/>
    </row>
    <row r="121" spans="1:7" ht="26.25" thickBot="1" x14ac:dyDescent="0.25">
      <c r="A121" s="35"/>
      <c r="B121" s="36" t="s">
        <v>32</v>
      </c>
      <c r="C121" s="37"/>
      <c r="D121" s="37"/>
      <c r="E121" s="37"/>
      <c r="F121" s="37"/>
      <c r="G121" s="56">
        <f>SUM(G117:G120)</f>
        <v>0</v>
      </c>
    </row>
    <row r="122" spans="1:7" ht="15" customHeight="1" x14ac:dyDescent="0.2"/>
    <row r="124" spans="1:7" ht="13.5" thickBot="1" x14ac:dyDescent="0.25"/>
    <row r="125" spans="1:7" x14ac:dyDescent="0.2">
      <c r="A125" s="142" t="s">
        <v>120</v>
      </c>
      <c r="B125" s="143"/>
      <c r="C125" s="143"/>
      <c r="D125" s="143"/>
      <c r="E125" s="143"/>
      <c r="F125" s="143"/>
      <c r="G125" s="144"/>
    </row>
    <row r="126" spans="1:7" x14ac:dyDescent="0.2">
      <c r="A126" s="145"/>
      <c r="B126" s="146"/>
      <c r="C126" s="146"/>
      <c r="D126" s="146"/>
      <c r="E126" s="146"/>
      <c r="F126" s="146"/>
      <c r="G126" s="147"/>
    </row>
    <row r="127" spans="1:7" x14ac:dyDescent="0.2">
      <c r="A127" s="148" t="s">
        <v>121</v>
      </c>
      <c r="B127" s="149"/>
      <c r="C127" s="149"/>
      <c r="D127" s="149"/>
      <c r="E127" s="149"/>
      <c r="F127" s="149"/>
      <c r="G127" s="150"/>
    </row>
    <row r="128" spans="1:7" ht="13.5" thickBot="1" x14ac:dyDescent="0.25">
      <c r="A128" s="123"/>
      <c r="B128" s="124"/>
      <c r="C128" s="124"/>
      <c r="D128" s="124"/>
      <c r="E128" s="124"/>
      <c r="F128" s="124"/>
      <c r="G128" s="125"/>
    </row>
    <row r="129" spans="1:8" x14ac:dyDescent="0.2">
      <c r="A129" s="126"/>
      <c r="B129" s="128" t="s">
        <v>122</v>
      </c>
      <c r="C129" s="130"/>
      <c r="D129" s="130"/>
      <c r="E129" s="133"/>
      <c r="F129" s="131"/>
      <c r="G129" s="132"/>
    </row>
    <row r="130" spans="1:8" x14ac:dyDescent="0.2">
      <c r="A130" s="127"/>
      <c r="B130" s="129"/>
      <c r="C130" s="115"/>
      <c r="D130" s="115"/>
      <c r="E130" s="134"/>
      <c r="F130" s="121"/>
      <c r="G130" s="122"/>
    </row>
    <row r="131" spans="1:8" x14ac:dyDescent="0.2">
      <c r="A131" s="60"/>
      <c r="B131" s="1"/>
      <c r="C131" s="121"/>
      <c r="D131" s="121"/>
      <c r="E131" s="61"/>
      <c r="F131" s="121"/>
      <c r="G131" s="122"/>
    </row>
    <row r="132" spans="1:8" x14ac:dyDescent="0.2">
      <c r="A132" s="62">
        <v>1</v>
      </c>
      <c r="B132" s="1" t="s">
        <v>8</v>
      </c>
      <c r="C132" s="121"/>
      <c r="D132" s="121"/>
      <c r="E132" s="61"/>
      <c r="F132" s="116">
        <f>G28</f>
        <v>0</v>
      </c>
      <c r="G132" s="117"/>
    </row>
    <row r="133" spans="1:8" x14ac:dyDescent="0.2">
      <c r="A133" s="62"/>
      <c r="B133" s="1"/>
      <c r="C133" s="121"/>
      <c r="D133" s="121"/>
      <c r="E133" s="63"/>
      <c r="F133" s="121"/>
      <c r="G133" s="122"/>
    </row>
    <row r="134" spans="1:8" x14ac:dyDescent="0.2">
      <c r="A134" s="62">
        <v>2</v>
      </c>
      <c r="B134" s="25" t="s">
        <v>123</v>
      </c>
      <c r="C134" s="121"/>
      <c r="D134" s="121"/>
      <c r="E134" s="26"/>
      <c r="F134" s="116">
        <f>G53</f>
        <v>0</v>
      </c>
      <c r="G134" s="117"/>
    </row>
    <row r="135" spans="1:8" x14ac:dyDescent="0.2">
      <c r="A135" s="62"/>
      <c r="B135" s="25"/>
      <c r="C135" s="115"/>
      <c r="D135" s="115"/>
      <c r="E135" s="63"/>
      <c r="F135" s="121"/>
      <c r="G135" s="122"/>
    </row>
    <row r="136" spans="1:8" x14ac:dyDescent="0.2">
      <c r="A136" s="62">
        <v>3</v>
      </c>
      <c r="B136" s="25" t="s">
        <v>135</v>
      </c>
      <c r="C136" s="115"/>
      <c r="D136" s="115"/>
      <c r="E136" s="75"/>
      <c r="F136" s="116">
        <f>G114</f>
        <v>0</v>
      </c>
      <c r="G136" s="117"/>
    </row>
    <row r="137" spans="1:8" x14ac:dyDescent="0.2">
      <c r="A137" s="62"/>
      <c r="B137" s="25"/>
      <c r="C137" s="115"/>
      <c r="D137" s="115"/>
      <c r="E137" s="75"/>
      <c r="F137" s="116"/>
      <c r="G137" s="117"/>
    </row>
    <row r="138" spans="1:8" x14ac:dyDescent="0.2">
      <c r="A138" s="62">
        <v>4</v>
      </c>
      <c r="B138" s="16" t="s">
        <v>117</v>
      </c>
      <c r="C138" s="115"/>
      <c r="D138" s="115"/>
      <c r="E138" s="16"/>
      <c r="F138" s="138">
        <f>G121</f>
        <v>0</v>
      </c>
      <c r="G138" s="122"/>
    </row>
    <row r="139" spans="1:8" x14ac:dyDescent="0.2">
      <c r="A139" s="62"/>
      <c r="B139" s="1"/>
      <c r="C139" s="115"/>
      <c r="D139" s="115"/>
      <c r="E139" s="63"/>
      <c r="F139" s="116"/>
      <c r="G139" s="117"/>
    </row>
    <row r="140" spans="1:8" x14ac:dyDescent="0.2">
      <c r="A140" s="62"/>
      <c r="B140" s="1" t="s">
        <v>124</v>
      </c>
      <c r="C140" s="115"/>
      <c r="D140" s="115"/>
      <c r="E140" s="63"/>
      <c r="F140" s="116">
        <f>SUM(F131:G139)</f>
        <v>0</v>
      </c>
      <c r="G140" s="117"/>
    </row>
    <row r="141" spans="1:8" x14ac:dyDescent="0.2">
      <c r="A141" s="62"/>
      <c r="B141" s="1"/>
      <c r="C141" s="115"/>
      <c r="D141" s="115"/>
      <c r="E141" s="63"/>
      <c r="F141" s="116"/>
      <c r="G141" s="117"/>
    </row>
    <row r="142" spans="1:8" ht="38.25" x14ac:dyDescent="0.2">
      <c r="A142" s="62">
        <v>5</v>
      </c>
      <c r="B142" s="1" t="s">
        <v>125</v>
      </c>
      <c r="C142" s="115"/>
      <c r="D142" s="115"/>
      <c r="E142" s="63"/>
      <c r="F142" s="116"/>
      <c r="G142" s="117"/>
      <c r="H142" s="153"/>
    </row>
    <row r="143" spans="1:8" x14ac:dyDescent="0.2">
      <c r="A143" s="62"/>
      <c r="B143" s="1"/>
      <c r="C143" s="115"/>
      <c r="D143" s="115"/>
      <c r="E143" s="63"/>
      <c r="F143" s="116"/>
      <c r="G143" s="117"/>
    </row>
    <row r="144" spans="1:8" x14ac:dyDescent="0.2">
      <c r="A144" s="62">
        <v>6</v>
      </c>
      <c r="B144" s="1" t="s">
        <v>136</v>
      </c>
      <c r="C144" s="115"/>
      <c r="D144" s="115"/>
      <c r="E144" s="63"/>
      <c r="F144" s="116"/>
      <c r="G144" s="117"/>
    </row>
    <row r="145" spans="1:7" x14ac:dyDescent="0.2">
      <c r="A145" s="60"/>
      <c r="B145" s="1"/>
      <c r="C145" s="115"/>
      <c r="D145" s="115"/>
      <c r="E145" s="63"/>
      <c r="F145" s="116"/>
      <c r="G145" s="117"/>
    </row>
    <row r="146" spans="1:7" ht="13.5" thickBot="1" x14ac:dyDescent="0.25">
      <c r="A146" s="64" t="s">
        <v>96</v>
      </c>
      <c r="B146" s="65" t="s">
        <v>126</v>
      </c>
      <c r="C146" s="139"/>
      <c r="D146" s="139"/>
      <c r="E146" s="66"/>
      <c r="F146" s="140">
        <f>SUM(F140:G144)</f>
        <v>0</v>
      </c>
      <c r="G146" s="141"/>
    </row>
  </sheetData>
  <mergeCells count="45">
    <mergeCell ref="B116:G116"/>
    <mergeCell ref="A125:G125"/>
    <mergeCell ref="A126:G126"/>
    <mergeCell ref="A127:G127"/>
    <mergeCell ref="B58:G58"/>
    <mergeCell ref="C138:D138"/>
    <mergeCell ref="F138:G138"/>
    <mergeCell ref="F134:G134"/>
    <mergeCell ref="C131:D131"/>
    <mergeCell ref="C146:D146"/>
    <mergeCell ref="F146:G146"/>
    <mergeCell ref="C143:D143"/>
    <mergeCell ref="F143:G143"/>
    <mergeCell ref="C144:D144"/>
    <mergeCell ref="F144:G144"/>
    <mergeCell ref="C145:D145"/>
    <mergeCell ref="F145:G145"/>
    <mergeCell ref="F131:G131"/>
    <mergeCell ref="C132:D132"/>
    <mergeCell ref="F132:G132"/>
    <mergeCell ref="C133:D133"/>
    <mergeCell ref="C142:D142"/>
    <mergeCell ref="F142:G142"/>
    <mergeCell ref="C139:D139"/>
    <mergeCell ref="F139:G139"/>
    <mergeCell ref="C140:D140"/>
    <mergeCell ref="F140:G140"/>
    <mergeCell ref="C141:D141"/>
    <mergeCell ref="F141:G141"/>
    <mergeCell ref="C136:D136"/>
    <mergeCell ref="C137:D137"/>
    <mergeCell ref="F136:G136"/>
    <mergeCell ref="F137:G137"/>
    <mergeCell ref="B6:G6"/>
    <mergeCell ref="C134:D134"/>
    <mergeCell ref="C135:D135"/>
    <mergeCell ref="F135:G135"/>
    <mergeCell ref="F133:G133"/>
    <mergeCell ref="A128:G128"/>
    <mergeCell ref="A129:A130"/>
    <mergeCell ref="B129:B130"/>
    <mergeCell ref="C129:D130"/>
    <mergeCell ref="F129:G130"/>
    <mergeCell ref="E129:E130"/>
    <mergeCell ref="B33:G33"/>
  </mergeCells>
  <pageMargins left="0.70866141732283472" right="0.70866141732283472" top="0.74803149606299213" bottom="0.74803149606299213" header="0.31496062992125984" footer="0.31496062992125984"/>
  <pageSetup paperSize="9" scale="80" orientation="portrait" r:id="rId1"/>
  <headerFooter>
    <oddHeader>&amp;CST167 GENERATOR &amp; UPS REPLACEMENT</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sheetPr>
  <dimension ref="A1:H35"/>
  <sheetViews>
    <sheetView topLeftCell="A21" zoomScale="140" zoomScaleNormal="140" workbookViewId="0">
      <selection activeCell="I29" sqref="I29"/>
    </sheetView>
  </sheetViews>
  <sheetFormatPr defaultRowHeight="15" x14ac:dyDescent="0.25"/>
  <cols>
    <col min="2" max="2" width="32.5703125" customWidth="1"/>
    <col min="3" max="3" width="10" customWidth="1"/>
    <col min="4" max="4" width="8.85546875" bestFit="1" customWidth="1"/>
    <col min="5" max="5" width="11.7109375" customWidth="1"/>
    <col min="6" max="6" width="10" customWidth="1"/>
    <col min="7" max="7" width="12.5703125" style="114" customWidth="1"/>
  </cols>
  <sheetData>
    <row r="1" spans="1:8" ht="15.75" thickBot="1" x14ac:dyDescent="0.3">
      <c r="A1" s="77"/>
      <c r="B1" s="78"/>
      <c r="C1" s="78"/>
      <c r="D1" s="78"/>
      <c r="E1" s="78"/>
      <c r="F1" s="78"/>
      <c r="G1" s="105"/>
      <c r="H1" s="79"/>
    </row>
    <row r="2" spans="1:8" x14ac:dyDescent="0.25">
      <c r="A2" s="67" t="s">
        <v>0</v>
      </c>
      <c r="B2" s="68" t="s">
        <v>1</v>
      </c>
      <c r="C2" s="69" t="s">
        <v>2</v>
      </c>
      <c r="D2" s="69" t="s">
        <v>3</v>
      </c>
      <c r="E2" s="70" t="s">
        <v>4</v>
      </c>
      <c r="F2" s="70" t="s">
        <v>5</v>
      </c>
      <c r="G2" s="106" t="s">
        <v>6</v>
      </c>
    </row>
    <row r="3" spans="1:8" s="88" customFormat="1" x14ac:dyDescent="0.25">
      <c r="A3" s="89"/>
      <c r="B3" s="86"/>
      <c r="C3" s="85"/>
      <c r="D3" s="85"/>
      <c r="E3" s="87"/>
      <c r="F3" s="87"/>
      <c r="G3" s="107"/>
    </row>
    <row r="4" spans="1:8" ht="163.5" customHeight="1" x14ac:dyDescent="0.25">
      <c r="A4" s="90"/>
      <c r="B4" s="83" t="s">
        <v>139</v>
      </c>
      <c r="C4" s="84"/>
      <c r="D4" s="84"/>
      <c r="E4" s="84"/>
      <c r="F4" s="84"/>
      <c r="G4" s="108"/>
    </row>
    <row r="5" spans="1:8" ht="13.5" customHeight="1" x14ac:dyDescent="0.25">
      <c r="A5" s="90"/>
      <c r="B5" s="83"/>
      <c r="C5" s="84"/>
      <c r="D5" s="84"/>
      <c r="E5" s="84"/>
      <c r="F5" s="84"/>
      <c r="G5" s="108"/>
    </row>
    <row r="6" spans="1:8" x14ac:dyDescent="0.25">
      <c r="A6" s="72">
        <v>1</v>
      </c>
      <c r="B6" s="151" t="s">
        <v>127</v>
      </c>
      <c r="C6" s="151"/>
      <c r="D6" s="151"/>
      <c r="E6" s="151"/>
      <c r="F6" s="151"/>
      <c r="G6" s="152"/>
    </row>
    <row r="7" spans="1:8" ht="42" customHeight="1" x14ac:dyDescent="0.25">
      <c r="A7" s="91" t="s">
        <v>9</v>
      </c>
      <c r="B7" s="92" t="s">
        <v>137</v>
      </c>
      <c r="C7" s="93"/>
      <c r="D7" s="94"/>
      <c r="E7" s="95"/>
      <c r="F7" s="95"/>
      <c r="G7" s="109"/>
    </row>
    <row r="8" spans="1:8" x14ac:dyDescent="0.25">
      <c r="A8" s="28"/>
      <c r="B8" s="16" t="s">
        <v>128</v>
      </c>
      <c r="C8" s="93" t="s">
        <v>26</v>
      </c>
      <c r="D8" s="94">
        <v>1</v>
      </c>
      <c r="E8" s="16"/>
      <c r="F8" s="16"/>
      <c r="G8" s="110"/>
    </row>
    <row r="9" spans="1:8" x14ac:dyDescent="0.25">
      <c r="A9" s="28"/>
      <c r="B9" s="16" t="s">
        <v>129</v>
      </c>
      <c r="C9" s="93" t="s">
        <v>26</v>
      </c>
      <c r="D9" s="94">
        <v>1</v>
      </c>
      <c r="E9" s="16"/>
      <c r="F9" s="16"/>
      <c r="G9" s="110"/>
    </row>
    <row r="10" spans="1:8" x14ac:dyDescent="0.25">
      <c r="A10" s="28"/>
      <c r="B10" s="16" t="s">
        <v>130</v>
      </c>
      <c r="C10" s="93" t="s">
        <v>26</v>
      </c>
      <c r="D10" s="94">
        <v>1</v>
      </c>
      <c r="E10" s="16"/>
      <c r="F10" s="16"/>
      <c r="G10" s="110"/>
    </row>
    <row r="11" spans="1:8" x14ac:dyDescent="0.25">
      <c r="A11" s="28"/>
      <c r="B11" s="16" t="s">
        <v>131</v>
      </c>
      <c r="C11" s="93" t="s">
        <v>26</v>
      </c>
      <c r="D11" s="94">
        <v>1</v>
      </c>
      <c r="E11" s="16"/>
      <c r="F11" s="16"/>
      <c r="G11" s="110"/>
    </row>
    <row r="12" spans="1:8" x14ac:dyDescent="0.25">
      <c r="A12" s="91" t="s">
        <v>14</v>
      </c>
      <c r="B12" s="92" t="s">
        <v>132</v>
      </c>
      <c r="C12" s="94"/>
      <c r="D12" s="94"/>
      <c r="E12" s="95"/>
      <c r="F12" s="95"/>
      <c r="G12" s="109"/>
    </row>
    <row r="13" spans="1:8" x14ac:dyDescent="0.25">
      <c r="A13" s="96"/>
      <c r="B13" s="95" t="s">
        <v>133</v>
      </c>
      <c r="C13" s="93" t="s">
        <v>26</v>
      </c>
      <c r="D13" s="94">
        <v>1</v>
      </c>
      <c r="E13" s="95"/>
      <c r="F13" s="95"/>
      <c r="G13" s="109"/>
    </row>
    <row r="14" spans="1:8" x14ac:dyDescent="0.25">
      <c r="A14" s="96"/>
      <c r="B14" s="95" t="s">
        <v>128</v>
      </c>
      <c r="C14" s="93" t="s">
        <v>26</v>
      </c>
      <c r="D14" s="94">
        <v>1</v>
      </c>
      <c r="E14" s="95"/>
      <c r="F14" s="95"/>
      <c r="G14" s="109"/>
    </row>
    <row r="15" spans="1:8" x14ac:dyDescent="0.25">
      <c r="A15" s="96"/>
      <c r="B15" s="95" t="s">
        <v>129</v>
      </c>
      <c r="C15" s="93" t="s">
        <v>26</v>
      </c>
      <c r="D15" s="94">
        <v>1</v>
      </c>
      <c r="E15" s="95"/>
      <c r="F15" s="95"/>
      <c r="G15" s="109"/>
    </row>
    <row r="16" spans="1:8" x14ac:dyDescent="0.25">
      <c r="A16" s="96"/>
      <c r="B16" s="95" t="s">
        <v>130</v>
      </c>
      <c r="C16" s="93" t="s">
        <v>26</v>
      </c>
      <c r="D16" s="94">
        <v>1</v>
      </c>
      <c r="E16" s="95"/>
      <c r="F16" s="95"/>
      <c r="G16" s="109"/>
    </row>
    <row r="17" spans="1:7" x14ac:dyDescent="0.25">
      <c r="A17" s="96"/>
      <c r="B17" s="95" t="s">
        <v>131</v>
      </c>
      <c r="C17" s="93" t="s">
        <v>26</v>
      </c>
      <c r="D17" s="94">
        <v>1</v>
      </c>
      <c r="E17" s="95"/>
      <c r="F17" s="95"/>
      <c r="G17" s="109"/>
    </row>
    <row r="18" spans="1:7" x14ac:dyDescent="0.25">
      <c r="A18" s="91" t="s">
        <v>17</v>
      </c>
      <c r="B18" s="92" t="s">
        <v>134</v>
      </c>
      <c r="C18" s="94"/>
      <c r="D18" s="94"/>
      <c r="E18" s="95"/>
      <c r="F18" s="95"/>
      <c r="G18" s="109"/>
    </row>
    <row r="19" spans="1:7" x14ac:dyDescent="0.25">
      <c r="A19" s="96"/>
      <c r="B19" s="95" t="s">
        <v>133</v>
      </c>
      <c r="C19" s="93" t="s">
        <v>26</v>
      </c>
      <c r="D19" s="94">
        <v>1</v>
      </c>
      <c r="E19" s="95"/>
      <c r="F19" s="95"/>
      <c r="G19" s="109"/>
    </row>
    <row r="20" spans="1:7" x14ac:dyDescent="0.25">
      <c r="A20" s="96"/>
      <c r="B20" s="95" t="s">
        <v>128</v>
      </c>
      <c r="C20" s="93" t="s">
        <v>26</v>
      </c>
      <c r="D20" s="94">
        <v>1</v>
      </c>
      <c r="E20" s="95"/>
      <c r="F20" s="95"/>
      <c r="G20" s="109"/>
    </row>
    <row r="21" spans="1:7" x14ac:dyDescent="0.25">
      <c r="A21" s="28"/>
      <c r="B21" s="16" t="s">
        <v>129</v>
      </c>
      <c r="C21" s="93" t="s">
        <v>26</v>
      </c>
      <c r="D21" s="94">
        <v>1</v>
      </c>
      <c r="E21" s="16"/>
      <c r="F21" s="16"/>
      <c r="G21" s="110"/>
    </row>
    <row r="22" spans="1:7" x14ac:dyDescent="0.25">
      <c r="A22" s="28"/>
      <c r="B22" s="16" t="s">
        <v>130</v>
      </c>
      <c r="C22" s="93" t="s">
        <v>26</v>
      </c>
      <c r="D22" s="94">
        <v>1</v>
      </c>
      <c r="E22" s="16"/>
      <c r="F22" s="16"/>
      <c r="G22" s="110"/>
    </row>
    <row r="23" spans="1:7" x14ac:dyDescent="0.25">
      <c r="A23" s="28"/>
      <c r="B23" s="16" t="s">
        <v>131</v>
      </c>
      <c r="C23" s="93" t="s">
        <v>26</v>
      </c>
      <c r="D23" s="94">
        <v>1</v>
      </c>
      <c r="E23" s="16"/>
      <c r="F23" s="16"/>
      <c r="G23" s="110"/>
    </row>
    <row r="24" spans="1:7" x14ac:dyDescent="0.25">
      <c r="A24" s="72">
        <v>2</v>
      </c>
      <c r="B24" s="151" t="s">
        <v>52</v>
      </c>
      <c r="C24" s="151"/>
      <c r="D24" s="151"/>
      <c r="E24" s="151"/>
      <c r="F24" s="151"/>
      <c r="G24" s="152"/>
    </row>
    <row r="25" spans="1:7" x14ac:dyDescent="0.25">
      <c r="A25" s="91" t="s">
        <v>34</v>
      </c>
      <c r="B25" s="92" t="s">
        <v>138</v>
      </c>
      <c r="C25" s="94"/>
      <c r="D25" s="94"/>
      <c r="E25" s="95"/>
      <c r="F25" s="95"/>
      <c r="G25" s="109"/>
    </row>
    <row r="26" spans="1:7" x14ac:dyDescent="0.25">
      <c r="A26" s="28"/>
      <c r="B26" s="16" t="s">
        <v>128</v>
      </c>
      <c r="C26" s="94" t="s">
        <v>26</v>
      </c>
      <c r="D26" s="94">
        <v>2</v>
      </c>
      <c r="E26" s="16"/>
      <c r="F26" s="16"/>
      <c r="G26" s="110"/>
    </row>
    <row r="27" spans="1:7" x14ac:dyDescent="0.25">
      <c r="A27" s="28"/>
      <c r="B27" s="16" t="s">
        <v>129</v>
      </c>
      <c r="C27" s="94" t="s">
        <v>26</v>
      </c>
      <c r="D27" s="94">
        <v>2</v>
      </c>
      <c r="E27" s="16"/>
      <c r="F27" s="16"/>
      <c r="G27" s="110"/>
    </row>
    <row r="28" spans="1:7" x14ac:dyDescent="0.25">
      <c r="A28" s="28"/>
      <c r="B28" s="16" t="s">
        <v>130</v>
      </c>
      <c r="C28" s="94" t="s">
        <v>26</v>
      </c>
      <c r="D28" s="94">
        <v>2</v>
      </c>
      <c r="E28" s="16"/>
      <c r="F28" s="16"/>
      <c r="G28" s="110"/>
    </row>
    <row r="29" spans="1:7" x14ac:dyDescent="0.25">
      <c r="A29" s="97"/>
      <c r="B29" s="98" t="s">
        <v>131</v>
      </c>
      <c r="C29" s="99" t="s">
        <v>26</v>
      </c>
      <c r="D29" s="99">
        <v>2</v>
      </c>
      <c r="E29" s="98"/>
      <c r="F29" s="98"/>
      <c r="G29" s="111"/>
    </row>
    <row r="30" spans="1:7" x14ac:dyDescent="0.25">
      <c r="A30" s="28"/>
      <c r="B30" s="16"/>
      <c r="C30" s="94"/>
      <c r="D30" s="94"/>
      <c r="E30" s="16"/>
      <c r="F30" s="16"/>
      <c r="G30" s="110"/>
    </row>
    <row r="31" spans="1:7" x14ac:dyDescent="0.25">
      <c r="A31" s="104">
        <v>3</v>
      </c>
      <c r="B31" s="95" t="s">
        <v>140</v>
      </c>
      <c r="C31" s="100"/>
      <c r="D31" s="100"/>
      <c r="E31" s="100"/>
      <c r="F31" s="100"/>
      <c r="G31" s="112">
        <f>SUM(G7:G23,G25:G30)</f>
        <v>0</v>
      </c>
    </row>
    <row r="32" spans="1:7" x14ac:dyDescent="0.25">
      <c r="A32" s="90"/>
      <c r="B32" s="95"/>
      <c r="C32" s="100"/>
      <c r="D32" s="100"/>
      <c r="E32" s="100"/>
      <c r="F32" s="100"/>
      <c r="G32" s="112"/>
    </row>
    <row r="33" spans="1:7" x14ac:dyDescent="0.25">
      <c r="A33" s="104">
        <v>4</v>
      </c>
      <c r="B33" s="95" t="s">
        <v>141</v>
      </c>
      <c r="C33" s="100"/>
      <c r="D33" s="100"/>
      <c r="E33" s="100"/>
      <c r="F33" s="100"/>
      <c r="G33" s="112"/>
    </row>
    <row r="34" spans="1:7" x14ac:dyDescent="0.25">
      <c r="A34" s="90"/>
      <c r="B34" s="95"/>
      <c r="C34" s="100"/>
      <c r="D34" s="100"/>
      <c r="E34" s="100"/>
      <c r="F34" s="100"/>
      <c r="G34" s="112"/>
    </row>
    <row r="35" spans="1:7" ht="15.75" thickBot="1" x14ac:dyDescent="0.3">
      <c r="A35" s="101"/>
      <c r="B35" s="102" t="s">
        <v>142</v>
      </c>
      <c r="C35" s="103"/>
      <c r="D35" s="103"/>
      <c r="E35" s="103"/>
      <c r="F35" s="103"/>
      <c r="G35" s="113">
        <f>SUM(G31:G34)</f>
        <v>0</v>
      </c>
    </row>
  </sheetData>
  <mergeCells count="2">
    <mergeCell ref="B6:G6"/>
    <mergeCell ref="B24:G24"/>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25F14BE0B17734E96162797240DAF0E" ma:contentTypeVersion="4" ma:contentTypeDescription="Create a new document." ma:contentTypeScope="" ma:versionID="d5197547f693cfb5eafa508012a123bf">
  <xsd:schema xmlns:xsd="http://www.w3.org/2001/XMLSchema" xmlns:xs="http://www.w3.org/2001/XMLSchema" xmlns:p="http://schemas.microsoft.com/office/2006/metadata/properties" xmlns:ns2="692178ae-89e4-401e-ad21-872ee62b6a22" targetNamespace="http://schemas.microsoft.com/office/2006/metadata/properties" ma:root="true" ma:fieldsID="7cecc2e7fafce4962339141dec77d9b9" ns2:_="">
    <xsd:import namespace="692178ae-89e4-401e-ad21-872ee62b6a2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2178ae-89e4-401e-ad21-872ee62b6a2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C56DF76-19BB-473B-B854-2E2F832860AE}">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CCE3DA1A-641F-4348-9422-E84898A9D7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2178ae-89e4-401e-ad21-872ee62b6a2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0E177FD-4D62-46F4-B046-87285F15C83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BOM</vt:lpstr>
      <vt:lpstr>Maintenance Contract</vt:lpstr>
    </vt:vector>
  </TitlesOfParts>
  <Manager/>
  <Company>sabc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Samuel Tebele</dc:creator>
  <cp:keywords/>
  <dc:description/>
  <cp:lastModifiedBy>Tshepo Makgato</cp:lastModifiedBy>
  <cp:revision/>
  <dcterms:created xsi:type="dcterms:W3CDTF">2016-07-12T09:09:04Z</dcterms:created>
  <dcterms:modified xsi:type="dcterms:W3CDTF">2022-02-11T06:43:50Z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0x010100E25F14BE0B17734E96162797240DAF0E</vt:lpwstr>
  </property>
</Properties>
</file>