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.sharepoint.com/sites/SCM/IDDSCM/1) TENDERS/1) CURRENT/SIMON/INTERNAL SUPPORT PROVIDED/DWS/RFP159-162.2023_SUPPLY/Final/2.2. RFP160.2023_Volume 3 &amp; Supp. Docs/"/>
    </mc:Choice>
  </mc:AlternateContent>
  <xr:revisionPtr revIDLastSave="23" documentId="8_{2FC90DC9-68BB-4F62-92AD-0838A7C1B49B}" xr6:coauthVersionLast="47" xr6:coauthVersionMax="47" xr10:uidLastSave="{6CF5DE51-8075-43E4-8F31-2A6F13F4308C}"/>
  <bookViews>
    <workbookView xWindow="-120" yWindow="-120" windowWidth="20730" windowHeight="11160" xr2:uid="{E88047DB-5723-4A7D-9CD6-4624D8D5F6BF}"/>
  </bookViews>
  <sheets>
    <sheet name="RFP160.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2" l="1"/>
  <c r="F53" i="2"/>
  <c r="F51" i="2"/>
  <c r="F46" i="2"/>
  <c r="F41" i="2"/>
  <c r="F38" i="2"/>
  <c r="F35" i="2"/>
  <c r="F33" i="2"/>
  <c r="F31" i="2"/>
  <c r="F29" i="2"/>
  <c r="F27" i="2"/>
  <c r="F22" i="2"/>
  <c r="F19" i="2"/>
  <c r="F17" i="2"/>
  <c r="F15" i="2"/>
  <c r="F12" i="2"/>
  <c r="F9" i="2"/>
  <c r="F6" i="2"/>
  <c r="F59" i="2" l="1"/>
  <c r="F60" i="2" s="1"/>
  <c r="F61" i="2" s="1"/>
  <c r="F62" i="2" l="1"/>
  <c r="F63" i="2" s="1"/>
</calcChain>
</file>

<file path=xl/sharedStrings.xml><?xml version="1.0" encoding="utf-8"?>
<sst xmlns="http://schemas.openxmlformats.org/spreadsheetml/2006/main" count="62" uniqueCount="48">
  <si>
    <t>Unit</t>
  </si>
  <si>
    <t>Quantity</t>
  </si>
  <si>
    <t>Rate</t>
  </si>
  <si>
    <t>Total</t>
  </si>
  <si>
    <t>SUB TOTAL</t>
  </si>
  <si>
    <t>VAT @ 15%</t>
  </si>
  <si>
    <t>TOTAL</t>
  </si>
  <si>
    <t>Description</t>
  </si>
  <si>
    <t>Item</t>
  </si>
  <si>
    <t>Tonnes</t>
  </si>
  <si>
    <t>m3</t>
  </si>
  <si>
    <t xml:space="preserve">Supply and delivery of Bulk Fly Ash for Concrete </t>
  </si>
  <si>
    <t>Suppply and Delivery of cement in bags</t>
  </si>
  <si>
    <t>Suppply and Delivery of Bulk Cement</t>
  </si>
  <si>
    <t>Supply and delivery of Ready- Mix Concrete</t>
  </si>
  <si>
    <t>CONTEGENCIES</t>
  </si>
  <si>
    <t>%</t>
  </si>
  <si>
    <t>GRAND TOTAL</t>
  </si>
  <si>
    <t xml:space="preserve">sika grout 212 </t>
  </si>
  <si>
    <t>Cement in bulk CEM II/A-L 52.5 N</t>
  </si>
  <si>
    <t xml:space="preserve">Cement in bags CEM II/A-L 42.5 N) </t>
  </si>
  <si>
    <t xml:space="preserve">Concrete grade of 30/19 </t>
  </si>
  <si>
    <t>250 mm PVC Centre- Bulb Water stops</t>
  </si>
  <si>
    <t>m</t>
  </si>
  <si>
    <t>250mm wide PVC Rearguard "S" Water stop</t>
  </si>
  <si>
    <t xml:space="preserve">250 mm PVC Centre- bulb Intersections  </t>
  </si>
  <si>
    <t xml:space="preserve">(3 way on flat)    </t>
  </si>
  <si>
    <t>250mm wide PVC Rearguard "S" Water stop Intersections</t>
  </si>
  <si>
    <t>(4 way on flat)</t>
  </si>
  <si>
    <t>(3 way on flat)</t>
  </si>
  <si>
    <t>10 mm x 20 mm Expandable Preformed Joint Sealing waterstops</t>
  </si>
  <si>
    <t>no</t>
  </si>
  <si>
    <t>tons</t>
  </si>
  <si>
    <t>Drillling and Grouting Material</t>
  </si>
  <si>
    <t>Service</t>
  </si>
  <si>
    <t>Sum</t>
  </si>
  <si>
    <t>PVC WATERSTOPS (As per Specifications)</t>
  </si>
  <si>
    <t>250 mm PVC Centre- bulb Intersections (T – Piece)</t>
  </si>
  <si>
    <t>250 mm PVC Centre- bulb Intersections (4 way on flat)</t>
  </si>
  <si>
    <t>Number</t>
  </si>
  <si>
    <t>EXPANDABLE JOINT SEALING WATERSTOP (As per Specification)</t>
  </si>
  <si>
    <t xml:space="preserve">JOINTING PACKAGE TO JOIN 250MM WIDE PVC WATER STOPS </t>
  </si>
  <si>
    <t>(As per Specification)</t>
  </si>
  <si>
    <t>PVC Water stops Heater Blade complete</t>
  </si>
  <si>
    <t xml:space="preserve">PVC 250 mm Centre bulb Water stops Jointing rig </t>
  </si>
  <si>
    <t>PVC 250 mm Rearguard "S" Water stop Jointing rig</t>
  </si>
  <si>
    <t xml:space="preserve">Suppply and Delivery of Bentonite (25kg) </t>
  </si>
  <si>
    <t>RFP160/2023: 
THE SUPPLY AND DELIVERY OF FILTER SAND, FLY ASH FOR CONCRETE, WATERSTOPS CEMENT AND READY MIX MATERIALS  TO DWS CONSTRUCTION NORTH TZANEEN DAM RAISING PROJECT IN THE LIMPOPO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</si>
</sst>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/>
    <xf numFmtId="0" fontId="7" fillId="0" borderId="16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8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20" xfId="0" applyNumberFormat="1" applyFont="1" applyBorder="1" applyAlignment="1">
      <alignment horizontal="left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9" fontId="1" fillId="0" borderId="12" xfId="0" applyNumberFormat="1" applyFont="1" applyBorder="1" applyAlignment="1">
      <alignment horizontal="center"/>
    </xf>
    <xf numFmtId="164" fontId="1" fillId="0" borderId="0" xfId="0" applyNumberFormat="1" applyFont="1"/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</cellXfs>
  <cellStyles count="2">
    <cellStyle name="Normal" xfId="0" builtinId="0"/>
    <cellStyle name="Normal 2" xfId="1" xr:uid="{4F7C3495-9303-4258-8716-EBCD1DDBC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D5A7-1218-4C5D-9D79-487FFFA3347D}">
  <dimension ref="A1:H64"/>
  <sheetViews>
    <sheetView tabSelected="1" zoomScaleNormal="100" workbookViewId="0">
      <selection activeCell="J8" sqref="J8"/>
    </sheetView>
  </sheetViews>
  <sheetFormatPr defaultRowHeight="15" x14ac:dyDescent="0.25"/>
  <cols>
    <col min="1" max="1" width="8.85546875" style="14"/>
    <col min="2" max="2" width="61.85546875" customWidth="1"/>
    <col min="5" max="5" width="14.42578125" style="30" customWidth="1"/>
    <col min="6" max="6" width="17" style="14" customWidth="1"/>
    <col min="8" max="8" width="12.5703125" bestFit="1" customWidth="1"/>
  </cols>
  <sheetData>
    <row r="1" spans="1:6" ht="60.75" customHeight="1" thickBot="1" x14ac:dyDescent="0.3">
      <c r="A1" s="62" t="s">
        <v>47</v>
      </c>
      <c r="B1" s="63"/>
      <c r="C1" s="63"/>
      <c r="D1" s="63"/>
      <c r="E1" s="63"/>
      <c r="F1" s="64"/>
    </row>
    <row r="2" spans="1:6" ht="15.75" thickBot="1" x14ac:dyDescent="0.3">
      <c r="A2" s="59"/>
      <c r="B2" s="60"/>
      <c r="C2" s="60"/>
      <c r="D2" s="60"/>
      <c r="E2" s="60"/>
      <c r="F2" s="61"/>
    </row>
    <row r="3" spans="1:6" ht="16.5" thickTop="1" thickBot="1" x14ac:dyDescent="0.3">
      <c r="A3" s="55" t="s">
        <v>8</v>
      </c>
      <c r="B3" s="56" t="s">
        <v>7</v>
      </c>
      <c r="C3" s="56" t="s">
        <v>0</v>
      </c>
      <c r="D3" s="56" t="s">
        <v>1</v>
      </c>
      <c r="E3" s="57" t="s">
        <v>2</v>
      </c>
      <c r="F3" s="58" t="s">
        <v>3</v>
      </c>
    </row>
    <row r="4" spans="1:6" ht="15.75" thickTop="1" x14ac:dyDescent="0.25">
      <c r="A4" s="15"/>
      <c r="B4" s="8"/>
      <c r="C4" s="23"/>
      <c r="D4" s="23"/>
      <c r="E4" s="27"/>
      <c r="F4" s="3"/>
    </row>
    <row r="5" spans="1:6" x14ac:dyDescent="0.25">
      <c r="A5" s="16"/>
      <c r="B5" s="1"/>
      <c r="C5" s="4"/>
      <c r="D5" s="2"/>
      <c r="E5" s="25"/>
      <c r="F5" s="40"/>
    </row>
    <row r="6" spans="1:6" x14ac:dyDescent="0.25">
      <c r="A6" s="17">
        <v>1</v>
      </c>
      <c r="B6" s="22" t="s">
        <v>11</v>
      </c>
      <c r="C6" s="4" t="s">
        <v>9</v>
      </c>
      <c r="D6" s="12">
        <v>4000</v>
      </c>
      <c r="E6" s="54"/>
      <c r="F6" s="41">
        <f>D6*E6</f>
        <v>0</v>
      </c>
    </row>
    <row r="7" spans="1:6" x14ac:dyDescent="0.25">
      <c r="A7" s="17"/>
      <c r="B7" s="13"/>
      <c r="C7" s="4"/>
      <c r="D7" s="12"/>
      <c r="E7" s="25"/>
      <c r="F7" s="41"/>
    </row>
    <row r="8" spans="1:6" x14ac:dyDescent="0.25">
      <c r="A8" s="17">
        <v>2</v>
      </c>
      <c r="B8" s="22" t="s">
        <v>12</v>
      </c>
      <c r="C8" s="4"/>
      <c r="D8" s="2"/>
      <c r="E8" s="25"/>
      <c r="F8" s="41"/>
    </row>
    <row r="9" spans="1:6" x14ac:dyDescent="0.25">
      <c r="A9" s="17"/>
      <c r="B9" s="20" t="s">
        <v>20</v>
      </c>
      <c r="C9" s="4" t="s">
        <v>31</v>
      </c>
      <c r="D9" s="12">
        <v>45000</v>
      </c>
      <c r="E9" s="54"/>
      <c r="F9" s="41">
        <f t="shared" ref="F9:F55" si="0">D9*E9</f>
        <v>0</v>
      </c>
    </row>
    <row r="10" spans="1:6" x14ac:dyDescent="0.25">
      <c r="A10" s="17"/>
      <c r="B10" s="20"/>
      <c r="C10" s="4"/>
      <c r="D10" s="2"/>
      <c r="E10" s="25"/>
      <c r="F10" s="41"/>
    </row>
    <row r="11" spans="1:6" x14ac:dyDescent="0.25">
      <c r="A11" s="17">
        <v>3</v>
      </c>
      <c r="B11" s="22" t="s">
        <v>13</v>
      </c>
      <c r="C11" s="4"/>
      <c r="D11" s="2"/>
      <c r="E11" s="25"/>
      <c r="F11" s="41"/>
    </row>
    <row r="12" spans="1:6" x14ac:dyDescent="0.25">
      <c r="A12" s="17"/>
      <c r="B12" s="20" t="s">
        <v>19</v>
      </c>
      <c r="C12" s="4" t="s">
        <v>32</v>
      </c>
      <c r="D12" s="2">
        <v>11000</v>
      </c>
      <c r="E12" s="54"/>
      <c r="F12" s="41">
        <f t="shared" si="0"/>
        <v>0</v>
      </c>
    </row>
    <row r="13" spans="1:6" x14ac:dyDescent="0.25">
      <c r="A13" s="17"/>
      <c r="B13" s="20"/>
      <c r="C13" s="4"/>
      <c r="D13" s="2"/>
      <c r="E13" s="25"/>
      <c r="F13" s="41"/>
    </row>
    <row r="14" spans="1:6" x14ac:dyDescent="0.25">
      <c r="A14" s="17">
        <v>4</v>
      </c>
      <c r="B14" s="22" t="s">
        <v>14</v>
      </c>
      <c r="C14" s="4"/>
      <c r="D14" s="2"/>
      <c r="E14" s="25"/>
      <c r="F14" s="41"/>
    </row>
    <row r="15" spans="1:6" x14ac:dyDescent="0.25">
      <c r="A15" s="17"/>
      <c r="B15" s="20" t="s">
        <v>21</v>
      </c>
      <c r="C15" s="4" t="s">
        <v>10</v>
      </c>
      <c r="D15" s="2">
        <v>3000</v>
      </c>
      <c r="E15" s="54"/>
      <c r="F15" s="41">
        <f t="shared" si="0"/>
        <v>0</v>
      </c>
    </row>
    <row r="16" spans="1:6" x14ac:dyDescent="0.25">
      <c r="A16" s="17"/>
      <c r="B16" s="20"/>
      <c r="C16" s="4"/>
      <c r="D16" s="2"/>
      <c r="E16" s="25"/>
      <c r="F16" s="41"/>
    </row>
    <row r="17" spans="1:6" x14ac:dyDescent="0.25">
      <c r="A17" s="17">
        <v>5</v>
      </c>
      <c r="B17" s="22" t="s">
        <v>46</v>
      </c>
      <c r="C17" s="4" t="s">
        <v>31</v>
      </c>
      <c r="D17" s="2">
        <v>15000</v>
      </c>
      <c r="E17" s="54"/>
      <c r="F17" s="41">
        <f t="shared" si="0"/>
        <v>0</v>
      </c>
    </row>
    <row r="18" spans="1:6" x14ac:dyDescent="0.25">
      <c r="A18" s="17"/>
      <c r="B18" s="13"/>
      <c r="C18" s="4"/>
      <c r="D18" s="2"/>
      <c r="E18" s="25"/>
      <c r="F18" s="41"/>
    </row>
    <row r="19" spans="1:6" x14ac:dyDescent="0.25">
      <c r="A19" s="17">
        <v>6</v>
      </c>
      <c r="B19" s="22" t="s">
        <v>33</v>
      </c>
      <c r="C19" s="4" t="s">
        <v>32</v>
      </c>
      <c r="D19" s="2">
        <v>75</v>
      </c>
      <c r="E19" s="54"/>
      <c r="F19" s="41">
        <f t="shared" si="0"/>
        <v>0</v>
      </c>
    </row>
    <row r="20" spans="1:6" x14ac:dyDescent="0.25">
      <c r="A20" s="17"/>
      <c r="B20" s="19" t="s">
        <v>18</v>
      </c>
      <c r="C20" s="4"/>
      <c r="D20" s="2"/>
      <c r="E20" s="25"/>
      <c r="F20" s="41"/>
    </row>
    <row r="21" spans="1:6" x14ac:dyDescent="0.25">
      <c r="A21" s="17"/>
      <c r="B21" s="1"/>
      <c r="C21" s="4"/>
      <c r="D21" s="2"/>
      <c r="E21" s="25"/>
      <c r="F21" s="41"/>
    </row>
    <row r="22" spans="1:6" x14ac:dyDescent="0.25">
      <c r="A22" s="17">
        <v>7</v>
      </c>
      <c r="B22" s="22" t="s">
        <v>33</v>
      </c>
      <c r="C22" s="4" t="s">
        <v>35</v>
      </c>
      <c r="D22" s="2">
        <v>1</v>
      </c>
      <c r="E22" s="54"/>
      <c r="F22" s="41">
        <f t="shared" si="0"/>
        <v>0</v>
      </c>
    </row>
    <row r="23" spans="1:6" x14ac:dyDescent="0.25">
      <c r="A23" s="17"/>
      <c r="B23" s="21" t="s">
        <v>34</v>
      </c>
      <c r="C23" s="4"/>
      <c r="D23" s="2"/>
      <c r="E23" s="25"/>
      <c r="F23" s="41"/>
    </row>
    <row r="24" spans="1:6" x14ac:dyDescent="0.25">
      <c r="A24" s="17"/>
      <c r="B24" s="21"/>
      <c r="C24" s="4"/>
      <c r="D24" s="2"/>
      <c r="E24" s="25"/>
      <c r="F24" s="41"/>
    </row>
    <row r="25" spans="1:6" x14ac:dyDescent="0.25">
      <c r="A25" s="17">
        <v>8</v>
      </c>
      <c r="B25" s="26" t="s">
        <v>36</v>
      </c>
      <c r="C25" s="4"/>
      <c r="D25" s="2"/>
      <c r="E25" s="25"/>
      <c r="F25" s="41"/>
    </row>
    <row r="26" spans="1:6" x14ac:dyDescent="0.25">
      <c r="A26" s="17"/>
      <c r="B26" s="21"/>
      <c r="C26" s="4"/>
      <c r="D26" s="2"/>
      <c r="E26" s="25"/>
      <c r="F26" s="41"/>
    </row>
    <row r="27" spans="1:6" x14ac:dyDescent="0.25">
      <c r="A27" s="17">
        <v>8.1</v>
      </c>
      <c r="B27" s="21" t="s">
        <v>22</v>
      </c>
      <c r="C27" s="4" t="s">
        <v>23</v>
      </c>
      <c r="D27" s="12">
        <v>2500</v>
      </c>
      <c r="E27" s="54"/>
      <c r="F27" s="41">
        <f t="shared" si="0"/>
        <v>0</v>
      </c>
    </row>
    <row r="28" spans="1:6" x14ac:dyDescent="0.25">
      <c r="A28" s="17"/>
      <c r="B28" s="21"/>
      <c r="C28" s="4"/>
      <c r="D28" s="2"/>
      <c r="E28" s="25"/>
      <c r="F28" s="41"/>
    </row>
    <row r="29" spans="1:6" x14ac:dyDescent="0.25">
      <c r="A29" s="17">
        <v>8.1999999999999993</v>
      </c>
      <c r="B29" s="21" t="s">
        <v>24</v>
      </c>
      <c r="C29" s="4" t="s">
        <v>23</v>
      </c>
      <c r="D29" s="2">
        <v>500</v>
      </c>
      <c r="E29" s="54"/>
      <c r="F29" s="41">
        <f t="shared" si="0"/>
        <v>0</v>
      </c>
    </row>
    <row r="30" spans="1:6" x14ac:dyDescent="0.25">
      <c r="A30" s="17"/>
      <c r="B30" s="21"/>
      <c r="C30" s="4"/>
      <c r="D30" s="2"/>
      <c r="E30" s="25"/>
      <c r="F30" s="41"/>
    </row>
    <row r="31" spans="1:6" x14ac:dyDescent="0.25">
      <c r="A31" s="17">
        <v>8.3000000000000007</v>
      </c>
      <c r="B31" s="21" t="s">
        <v>37</v>
      </c>
      <c r="C31" s="4" t="s">
        <v>39</v>
      </c>
      <c r="D31" s="2">
        <v>50</v>
      </c>
      <c r="E31" s="54"/>
      <c r="F31" s="41">
        <f t="shared" si="0"/>
        <v>0</v>
      </c>
    </row>
    <row r="32" spans="1:6" x14ac:dyDescent="0.25">
      <c r="A32" s="17"/>
      <c r="B32" s="21"/>
      <c r="C32" s="4"/>
      <c r="D32" s="2"/>
      <c r="E32" s="25"/>
      <c r="F32" s="41"/>
    </row>
    <row r="33" spans="1:6" x14ac:dyDescent="0.25">
      <c r="A33" s="17">
        <v>8.4</v>
      </c>
      <c r="B33" s="21" t="s">
        <v>38</v>
      </c>
      <c r="C33" s="4" t="s">
        <v>39</v>
      </c>
      <c r="D33" s="2">
        <v>50</v>
      </c>
      <c r="E33" s="54"/>
      <c r="F33" s="41">
        <f t="shared" si="0"/>
        <v>0</v>
      </c>
    </row>
    <row r="34" spans="1:6" x14ac:dyDescent="0.25">
      <c r="A34" s="17"/>
      <c r="B34" s="21"/>
      <c r="C34" s="4"/>
      <c r="D34" s="2"/>
      <c r="E34" s="25"/>
      <c r="F34" s="41"/>
    </row>
    <row r="35" spans="1:6" x14ac:dyDescent="0.25">
      <c r="A35" s="17">
        <v>8.5</v>
      </c>
      <c r="B35" s="24" t="s">
        <v>25</v>
      </c>
      <c r="C35" s="4" t="s">
        <v>39</v>
      </c>
      <c r="D35" s="2">
        <v>30</v>
      </c>
      <c r="E35" s="54"/>
      <c r="F35" s="41">
        <f t="shared" si="0"/>
        <v>0</v>
      </c>
    </row>
    <row r="36" spans="1:6" x14ac:dyDescent="0.25">
      <c r="A36" s="17"/>
      <c r="B36" s="24" t="s">
        <v>26</v>
      </c>
      <c r="C36" s="4"/>
      <c r="D36" s="2"/>
      <c r="E36" s="25"/>
      <c r="F36" s="41"/>
    </row>
    <row r="37" spans="1:6" x14ac:dyDescent="0.25">
      <c r="A37" s="17"/>
      <c r="B37" s="21"/>
      <c r="C37" s="4"/>
      <c r="D37" s="2"/>
      <c r="E37" s="25"/>
      <c r="F37" s="41"/>
    </row>
    <row r="38" spans="1:6" x14ac:dyDescent="0.25">
      <c r="A38" s="17">
        <v>8.6</v>
      </c>
      <c r="B38" s="21" t="s">
        <v>27</v>
      </c>
      <c r="C38" s="4" t="s">
        <v>39</v>
      </c>
      <c r="D38" s="2">
        <v>50</v>
      </c>
      <c r="E38" s="54"/>
      <c r="F38" s="41">
        <f t="shared" si="0"/>
        <v>0</v>
      </c>
    </row>
    <row r="39" spans="1:6" x14ac:dyDescent="0.25">
      <c r="A39" s="17"/>
      <c r="B39" s="21" t="s">
        <v>28</v>
      </c>
      <c r="C39" s="4"/>
      <c r="D39" s="2"/>
      <c r="E39" s="25"/>
      <c r="F39" s="41"/>
    </row>
    <row r="40" spans="1:6" x14ac:dyDescent="0.25">
      <c r="A40" s="17"/>
      <c r="B40" s="21"/>
      <c r="C40" s="4"/>
      <c r="D40" s="2"/>
      <c r="E40" s="25"/>
      <c r="F40" s="41"/>
    </row>
    <row r="41" spans="1:6" x14ac:dyDescent="0.25">
      <c r="A41" s="17">
        <v>8.6999999999999993</v>
      </c>
      <c r="B41" s="24" t="s">
        <v>27</v>
      </c>
      <c r="C41" s="4" t="s">
        <v>39</v>
      </c>
      <c r="D41" s="2">
        <v>40</v>
      </c>
      <c r="E41" s="54"/>
      <c r="F41" s="41">
        <f t="shared" si="0"/>
        <v>0</v>
      </c>
    </row>
    <row r="42" spans="1:6" x14ac:dyDescent="0.25">
      <c r="A42" s="17"/>
      <c r="B42" s="24" t="s">
        <v>29</v>
      </c>
      <c r="C42" s="4"/>
      <c r="D42" s="2"/>
      <c r="E42" s="25"/>
      <c r="F42" s="41"/>
    </row>
    <row r="43" spans="1:6" x14ac:dyDescent="0.25">
      <c r="A43" s="17"/>
      <c r="B43" s="21"/>
      <c r="C43" s="4"/>
      <c r="D43" s="2"/>
      <c r="E43" s="25"/>
      <c r="F43" s="41"/>
    </row>
    <row r="44" spans="1:6" s="9" customFormat="1" x14ac:dyDescent="0.25">
      <c r="A44" s="17">
        <v>9</v>
      </c>
      <c r="B44" s="26" t="s">
        <v>40</v>
      </c>
      <c r="C44" s="10"/>
      <c r="D44" s="11"/>
      <c r="E44" s="28"/>
      <c r="F44" s="41"/>
    </row>
    <row r="45" spans="1:6" x14ac:dyDescent="0.25">
      <c r="A45" s="17"/>
      <c r="B45" s="21"/>
      <c r="C45" s="4"/>
      <c r="D45" s="2"/>
      <c r="E45" s="25"/>
      <c r="F45" s="41"/>
    </row>
    <row r="46" spans="1:6" x14ac:dyDescent="0.25">
      <c r="A46" s="17">
        <v>9.1</v>
      </c>
      <c r="B46" s="21" t="s">
        <v>30</v>
      </c>
      <c r="C46" s="4" t="s">
        <v>23</v>
      </c>
      <c r="D46" s="12">
        <v>1500</v>
      </c>
      <c r="E46" s="54"/>
      <c r="F46" s="41">
        <f t="shared" si="0"/>
        <v>0</v>
      </c>
    </row>
    <row r="47" spans="1:6" x14ac:dyDescent="0.25">
      <c r="A47" s="17"/>
      <c r="B47" s="21"/>
      <c r="C47" s="4"/>
      <c r="D47" s="12"/>
      <c r="E47" s="25"/>
      <c r="F47" s="41"/>
    </row>
    <row r="48" spans="1:6" x14ac:dyDescent="0.25">
      <c r="A48" s="17">
        <v>10</v>
      </c>
      <c r="B48" s="26" t="s">
        <v>41</v>
      </c>
      <c r="C48" s="4"/>
      <c r="D48" s="12"/>
      <c r="E48" s="25"/>
      <c r="F48" s="41"/>
    </row>
    <row r="49" spans="1:8" x14ac:dyDescent="0.25">
      <c r="A49" s="17"/>
      <c r="B49" s="26" t="s">
        <v>42</v>
      </c>
      <c r="C49" s="4"/>
      <c r="D49" s="12"/>
      <c r="E49" s="25"/>
      <c r="F49" s="41"/>
    </row>
    <row r="50" spans="1:8" x14ac:dyDescent="0.25">
      <c r="A50" s="17"/>
      <c r="B50" s="26"/>
      <c r="C50" s="4"/>
      <c r="D50" s="12"/>
      <c r="E50" s="25"/>
      <c r="F50" s="41"/>
    </row>
    <row r="51" spans="1:8" x14ac:dyDescent="0.25">
      <c r="A51" s="17">
        <v>10.1</v>
      </c>
      <c r="B51" s="21" t="s">
        <v>43</v>
      </c>
      <c r="C51" s="4" t="s">
        <v>39</v>
      </c>
      <c r="D51" s="12">
        <v>15</v>
      </c>
      <c r="E51" s="54"/>
      <c r="F51" s="41">
        <f t="shared" si="0"/>
        <v>0</v>
      </c>
    </row>
    <row r="52" spans="1:8" x14ac:dyDescent="0.25">
      <c r="A52" s="17"/>
      <c r="B52" s="26"/>
      <c r="C52" s="4"/>
      <c r="D52" s="12"/>
      <c r="E52" s="25"/>
      <c r="F52" s="41"/>
    </row>
    <row r="53" spans="1:8" x14ac:dyDescent="0.25">
      <c r="A53" s="17">
        <v>10.199999999999999</v>
      </c>
      <c r="B53" s="21" t="s">
        <v>44</v>
      </c>
      <c r="C53" s="4" t="s">
        <v>39</v>
      </c>
      <c r="D53" s="12">
        <v>10</v>
      </c>
      <c r="E53" s="54"/>
      <c r="F53" s="41">
        <f t="shared" si="0"/>
        <v>0</v>
      </c>
    </row>
    <row r="54" spans="1:8" x14ac:dyDescent="0.25">
      <c r="A54" s="17"/>
      <c r="B54" s="21"/>
      <c r="C54" s="4"/>
      <c r="D54" s="12"/>
      <c r="E54" s="25"/>
      <c r="F54" s="41"/>
    </row>
    <row r="55" spans="1:8" x14ac:dyDescent="0.25">
      <c r="A55" s="17">
        <v>10.3</v>
      </c>
      <c r="B55" s="21" t="s">
        <v>45</v>
      </c>
      <c r="C55" s="4" t="s">
        <v>39</v>
      </c>
      <c r="D55" s="12">
        <v>10</v>
      </c>
      <c r="E55" s="54"/>
      <c r="F55" s="41">
        <f t="shared" si="0"/>
        <v>0</v>
      </c>
    </row>
    <row r="56" spans="1:8" x14ac:dyDescent="0.25">
      <c r="A56" s="17"/>
      <c r="B56" s="21"/>
      <c r="C56" s="4"/>
      <c r="D56" s="12"/>
      <c r="E56" s="25"/>
      <c r="F56" s="41"/>
    </row>
    <row r="57" spans="1:8" x14ac:dyDescent="0.25">
      <c r="A57" s="16"/>
      <c r="B57" s="21"/>
      <c r="C57" s="4"/>
      <c r="D57" s="12"/>
      <c r="E57" s="25"/>
      <c r="F57" s="41"/>
    </row>
    <row r="58" spans="1:8" ht="15.75" thickBot="1" x14ac:dyDescent="0.3">
      <c r="A58" s="18"/>
      <c r="B58" s="7"/>
      <c r="C58" s="5"/>
      <c r="D58" s="6"/>
      <c r="E58" s="29"/>
      <c r="F58" s="42"/>
    </row>
    <row r="59" spans="1:8" s="9" customFormat="1" ht="16.5" thickTop="1" thickBot="1" x14ac:dyDescent="0.3">
      <c r="A59" s="45" t="s">
        <v>6</v>
      </c>
      <c r="B59" s="46"/>
      <c r="C59" s="46"/>
      <c r="D59" s="46"/>
      <c r="E59" s="47"/>
      <c r="F59" s="48">
        <f>SUM(F6:F55)</f>
        <v>0</v>
      </c>
    </row>
    <row r="60" spans="1:8" s="9" customFormat="1" ht="15.75" thickBot="1" x14ac:dyDescent="0.3">
      <c r="A60" s="32" t="s">
        <v>15</v>
      </c>
      <c r="B60" s="33"/>
      <c r="C60" s="33" t="s">
        <v>16</v>
      </c>
      <c r="D60" s="31">
        <v>0.05</v>
      </c>
      <c r="E60" s="34"/>
      <c r="F60" s="43">
        <f>F59*D60</f>
        <v>0</v>
      </c>
      <c r="H60" s="39"/>
    </row>
    <row r="61" spans="1:8" s="9" customFormat="1" ht="16.5" thickTop="1" thickBot="1" x14ac:dyDescent="0.3">
      <c r="A61" s="45" t="s">
        <v>4</v>
      </c>
      <c r="B61" s="46"/>
      <c r="C61" s="46"/>
      <c r="D61" s="46"/>
      <c r="E61" s="47"/>
      <c r="F61" s="49">
        <f>SUM(F59:F60)</f>
        <v>0</v>
      </c>
    </row>
    <row r="62" spans="1:8" s="9" customFormat="1" ht="15.75" thickBot="1" x14ac:dyDescent="0.3">
      <c r="A62" s="35" t="s">
        <v>5</v>
      </c>
      <c r="B62" s="36"/>
      <c r="C62" s="36" t="s">
        <v>16</v>
      </c>
      <c r="D62" s="38">
        <v>0.15</v>
      </c>
      <c r="E62" s="37"/>
      <c r="F62" s="44">
        <f>F61*D62</f>
        <v>0</v>
      </c>
    </row>
    <row r="63" spans="1:8" s="9" customFormat="1" ht="16.5" thickTop="1" thickBot="1" x14ac:dyDescent="0.3">
      <c r="A63" s="50" t="s">
        <v>17</v>
      </c>
      <c r="B63" s="51"/>
      <c r="C63" s="51"/>
      <c r="D63" s="51"/>
      <c r="E63" s="52"/>
      <c r="F63" s="53">
        <f>F61+F62</f>
        <v>0</v>
      </c>
    </row>
    <row r="64" spans="1:8" ht="15.75" thickTop="1" x14ac:dyDescent="0.25"/>
  </sheetData>
  <sheetProtection algorithmName="SHA-512" hashValue="O4wk8WR6lK09KusoFlv/d1jiCUeUrR7wB2IWnT4n8oXUibrWK442VnCzUvt5SL2puMYSFA31ZvQoRoM+Wzk+gA==" saltValue="0eQUSQE6MTQaT3LrvFPmAw==" spinCount="100000" sheet="1" objects="1" scenarios="1"/>
  <mergeCells count="5">
    <mergeCell ref="B2:F2"/>
    <mergeCell ref="A59:E59"/>
    <mergeCell ref="A61:E61"/>
    <mergeCell ref="A63:E63"/>
    <mergeCell ref="A1:F1"/>
  </mergeCells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8" ma:contentTypeDescription="Create a new document." ma:contentTypeScope="" ma:versionID="f3867a42cedec8401c87530c93ae5a19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ae26239943ea2f6bbf0a7ac81ee446f7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0E37A-A69F-434F-9914-1C9D4AB9B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6FE0AE-951B-4BDE-ADC6-C709BEFF4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704f0-4d67-446b-82fe-052df875f816"/>
    <ds:schemaRef ds:uri="e2367077-0f33-43fc-bc91-6d8cd00a4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RFP160.2023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Makuya</dc:creator>
  <cp:lastModifiedBy>Simon Ludik</cp:lastModifiedBy>
  <cp:lastPrinted>2023-08-07T13:53:59Z</cp:lastPrinted>
  <dcterms:created xsi:type="dcterms:W3CDTF">2023-04-12T06:33:07Z</dcterms:created>
  <dcterms:modified xsi:type="dcterms:W3CDTF">2023-08-07T13:54:14Z</dcterms:modified>
</cp:coreProperties>
</file>