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SOMOTHA PRIMARY SCHOOL/CL 18 - FLASH DRIVE/CL 18 - Excel BOQ/"/>
    </mc:Choice>
  </mc:AlternateContent>
  <xr:revisionPtr revIDLastSave="82" documentId="13_ncr:40009_{E41EE941-AB03-4338-A2F1-CE1937F93F21}" xr6:coauthVersionLast="47" xr6:coauthVersionMax="47" xr10:uidLastSave="{98CBF12F-5569-4323-9E87-AF9AC0AFBC4F}"/>
  <bookViews>
    <workbookView xWindow="-120" yWindow="-120" windowWidth="20730" windowHeight="11160" activeTab="1" xr2:uid="{00000000-000D-0000-FFFF-FFFF00000000}"/>
  </bookViews>
  <sheets>
    <sheet name="COVER" sheetId="2" r:id="rId1"/>
    <sheet name="SOMOTHA BOQ" sheetId="1" r:id="rId2"/>
  </sheets>
  <definedNames>
    <definedName name="_xlnm.Print_Area" localSheetId="1">'SOMOTHA BOQ'!$A$1:$I$3236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9" i="1" l="1"/>
  <c r="I535" i="1"/>
  <c r="I2835" i="1"/>
  <c r="I2827" i="1"/>
  <c r="I2825" i="1"/>
  <c r="I2817" i="1"/>
  <c r="I2815" i="1"/>
  <c r="I2807" i="1"/>
  <c r="I2801" i="1"/>
  <c r="I2797" i="1"/>
  <c r="I2791" i="1"/>
  <c r="I2787" i="1"/>
  <c r="I2783" i="1"/>
  <c r="I2779" i="1"/>
  <c r="I2773" i="1"/>
  <c r="I2765" i="1"/>
  <c r="I2761" i="1"/>
  <c r="I2755" i="1"/>
  <c r="I2749" i="1"/>
  <c r="I2739" i="1"/>
  <c r="I2737" i="1"/>
  <c r="I2731" i="1"/>
  <c r="I2727" i="1"/>
  <c r="I2723" i="1"/>
  <c r="I2719" i="1"/>
  <c r="I2715" i="1"/>
  <c r="I2711" i="1"/>
  <c r="I2707" i="1"/>
  <c r="I2695" i="1"/>
  <c r="I2689" i="1"/>
  <c r="I2681" i="1"/>
  <c r="I2675" i="1"/>
  <c r="I2665" i="1"/>
  <c r="I2659" i="1"/>
  <c r="I2653" i="1"/>
  <c r="I2645" i="1"/>
  <c r="I2639" i="1"/>
  <c r="I2631" i="1"/>
  <c r="I2627" i="1"/>
  <c r="I2621" i="1"/>
  <c r="I2619" i="1"/>
  <c r="I2611" i="1"/>
  <c r="I2607" i="1"/>
  <c r="I2605" i="1"/>
  <c r="I2599" i="1"/>
  <c r="I2595" i="1"/>
  <c r="I2591" i="1"/>
  <c r="I2585" i="1"/>
  <c r="I2583" i="1"/>
  <c r="I2577" i="1"/>
  <c r="I2565" i="1"/>
  <c r="I2559" i="1"/>
  <c r="I2557" i="1"/>
  <c r="I2555" i="1"/>
  <c r="I2553" i="1"/>
  <c r="I2551" i="1"/>
  <c r="I2549" i="1"/>
  <c r="I2547" i="1"/>
  <c r="I2545" i="1"/>
  <c r="I2543" i="1"/>
  <c r="I2535" i="1"/>
  <c r="I2523" i="1"/>
  <c r="I2515" i="1"/>
  <c r="I2513" i="1"/>
  <c r="I2505" i="1"/>
  <c r="I2501" i="1"/>
  <c r="I2493" i="1"/>
  <c r="I2491" i="1"/>
  <c r="I2483" i="1"/>
  <c r="I2477" i="1"/>
  <c r="I2473" i="1"/>
  <c r="I2469" i="1"/>
  <c r="I2465" i="1"/>
  <c r="I2461" i="1"/>
  <c r="I2455" i="1"/>
  <c r="I2451" i="1"/>
  <c r="I2447" i="1"/>
  <c r="I2445" i="1"/>
  <c r="I2439" i="1"/>
  <c r="I2431" i="1"/>
  <c r="I2427" i="1"/>
  <c r="I2423" i="1"/>
  <c r="I2421" i="1"/>
  <c r="I2417" i="1"/>
  <c r="I2413" i="1"/>
  <c r="I2409" i="1"/>
  <c r="I2405" i="1"/>
  <c r="I2399" i="1"/>
  <c r="I2395" i="1"/>
  <c r="I2391" i="1"/>
  <c r="I2389" i="1"/>
  <c r="I2383" i="1"/>
  <c r="I2363" i="1"/>
  <c r="I2317" i="1"/>
  <c r="I2315" i="1"/>
  <c r="I2309" i="1"/>
  <c r="I2303" i="1"/>
  <c r="I2299" i="1"/>
  <c r="I2295" i="1"/>
  <c r="I2289" i="1"/>
  <c r="I2283" i="1"/>
  <c r="I2257" i="1"/>
  <c r="I2255" i="1"/>
  <c r="I2235" i="1"/>
  <c r="I2233" i="1"/>
  <c r="I2231" i="1"/>
  <c r="I2229" i="1"/>
  <c r="I2227" i="1"/>
  <c r="I2225" i="1"/>
  <c r="I2205" i="1"/>
  <c r="I2203" i="1"/>
  <c r="I2197" i="1"/>
  <c r="I2177" i="1"/>
  <c r="I2171" i="1"/>
  <c r="I2165" i="1"/>
  <c r="I2163" i="1"/>
  <c r="I2139" i="1"/>
  <c r="I2133" i="1"/>
  <c r="I2127" i="1"/>
  <c r="I2121" i="1"/>
  <c r="I2119" i="1"/>
  <c r="I2085" i="1"/>
  <c r="I2079" i="1"/>
  <c r="I2053" i="1"/>
  <c r="I2049" i="1"/>
  <c r="I2047" i="1"/>
  <c r="I2041" i="1"/>
  <c r="I2013" i="1"/>
  <c r="I2007" i="1"/>
  <c r="I2005" i="1"/>
  <c r="I2003" i="1"/>
  <c r="I2001" i="1"/>
  <c r="I1935" i="1"/>
  <c r="I1929" i="1"/>
  <c r="I1917" i="1"/>
  <c r="I1911" i="1"/>
  <c r="I1905" i="1"/>
  <c r="I1901" i="1"/>
  <c r="I1899" i="1"/>
  <c r="I1897" i="1"/>
  <c r="I1895" i="1"/>
  <c r="I1893" i="1"/>
  <c r="I1799" i="1"/>
  <c r="I1795" i="1"/>
  <c r="I1789" i="1"/>
  <c r="I1785" i="1"/>
  <c r="I1763" i="1"/>
  <c r="I1761" i="1"/>
  <c r="I1757" i="1"/>
  <c r="I1755" i="1"/>
  <c r="I1753" i="1"/>
  <c r="I1751" i="1"/>
  <c r="I1745" i="1"/>
  <c r="I1741" i="1"/>
  <c r="I1737" i="1"/>
  <c r="I1735" i="1"/>
  <c r="I1731" i="1"/>
  <c r="I1725" i="1"/>
  <c r="I1723" i="1"/>
  <c r="I1717" i="1"/>
  <c r="I1715" i="1"/>
  <c r="I1651" i="1"/>
  <c r="I1647" i="1"/>
  <c r="I1643" i="1"/>
  <c r="I1637" i="1"/>
  <c r="I1631" i="1"/>
  <c r="I1625" i="1"/>
  <c r="I1619" i="1"/>
  <c r="I1613" i="1"/>
  <c r="I1611" i="1"/>
  <c r="I1609" i="1"/>
  <c r="I1573" i="1"/>
  <c r="I1571" i="1"/>
  <c r="I1565" i="1"/>
  <c r="I1561" i="1"/>
  <c r="I1557" i="1"/>
  <c r="I1553" i="1"/>
  <c r="I1549" i="1"/>
  <c r="I1545" i="1"/>
  <c r="I1539" i="1"/>
  <c r="I1535" i="1"/>
  <c r="I1531" i="1"/>
  <c r="I1527" i="1"/>
  <c r="I1525" i="1"/>
  <c r="I1521" i="1"/>
  <c r="I1519" i="1"/>
  <c r="I1517" i="1"/>
  <c r="I1445" i="1"/>
  <c r="I1441" i="1"/>
  <c r="I1439" i="1"/>
  <c r="I1433" i="1"/>
  <c r="I1431" i="1"/>
  <c r="I1427" i="1"/>
  <c r="I1423" i="1"/>
  <c r="I1417" i="1"/>
  <c r="I1411" i="1"/>
  <c r="I1405" i="1"/>
  <c r="I1401" i="1"/>
  <c r="I1393" i="1"/>
  <c r="I1391" i="1"/>
  <c r="I1385" i="1"/>
  <c r="I1381" i="1"/>
  <c r="I1375" i="1"/>
  <c r="I1369" i="1"/>
  <c r="I1365" i="1"/>
  <c r="I1339" i="1"/>
  <c r="I1337" i="1"/>
  <c r="I1317" i="1"/>
  <c r="I1315" i="1"/>
  <c r="I1311" i="1"/>
  <c r="I1309" i="1"/>
  <c r="I1305" i="1"/>
  <c r="I1303" i="1"/>
  <c r="I1301" i="1"/>
  <c r="I1299" i="1"/>
  <c r="I1295" i="1"/>
  <c r="I1287" i="1"/>
  <c r="I1283" i="1"/>
  <c r="I1277" i="1"/>
  <c r="I1271" i="1"/>
  <c r="I1269" i="1"/>
  <c r="I1267" i="1"/>
  <c r="I1261" i="1"/>
  <c r="I1259" i="1"/>
  <c r="I1257" i="1"/>
  <c r="I1253" i="1"/>
  <c r="I1251" i="1"/>
  <c r="I1249" i="1"/>
  <c r="I1247" i="1"/>
  <c r="I1245" i="1"/>
  <c r="I1243" i="1"/>
  <c r="I1223" i="1"/>
  <c r="I1217" i="1"/>
  <c r="I1211" i="1"/>
  <c r="I1207" i="1"/>
  <c r="I1185" i="1"/>
  <c r="I1181" i="1"/>
  <c r="I1175" i="1"/>
  <c r="I1167" i="1"/>
  <c r="I1163" i="1"/>
  <c r="I1161" i="1"/>
  <c r="I1159" i="1"/>
  <c r="I1157" i="1"/>
  <c r="I1151" i="1"/>
  <c r="I1149" i="1"/>
  <c r="I1143" i="1"/>
  <c r="I1139" i="1"/>
  <c r="I1119" i="1"/>
  <c r="I1113" i="1"/>
  <c r="I1111" i="1"/>
  <c r="I1105" i="1"/>
  <c r="I1099" i="1"/>
  <c r="I1097" i="1"/>
  <c r="I1095" i="1"/>
  <c r="I1091" i="1"/>
  <c r="I1089" i="1"/>
  <c r="I1087" i="1"/>
  <c r="I1085" i="1"/>
  <c r="I1079" i="1"/>
  <c r="I1073" i="1"/>
  <c r="I1067" i="1"/>
  <c r="I1065" i="1"/>
  <c r="I1063" i="1"/>
  <c r="I1029" i="1"/>
  <c r="I1023" i="1"/>
  <c r="I997" i="1"/>
  <c r="I993" i="1"/>
  <c r="I991" i="1"/>
  <c r="I985" i="1"/>
  <c r="I955" i="1"/>
  <c r="I949" i="1"/>
  <c r="I941" i="1"/>
  <c r="I935" i="1"/>
  <c r="I933" i="1"/>
  <c r="I927" i="1"/>
  <c r="I923" i="1"/>
  <c r="I921" i="1"/>
  <c r="I919" i="1"/>
  <c r="I917" i="1"/>
  <c r="I915" i="1"/>
  <c r="I913" i="1"/>
  <c r="I911" i="1"/>
  <c r="I909" i="1"/>
  <c r="I815" i="1"/>
  <c r="I809" i="1"/>
  <c r="I807" i="1"/>
  <c r="I805" i="1"/>
  <c r="I803" i="1"/>
  <c r="I801" i="1"/>
  <c r="I737" i="1"/>
  <c r="I733" i="1"/>
  <c r="I729" i="1"/>
  <c r="I727" i="1"/>
  <c r="I721" i="1"/>
  <c r="I719" i="1"/>
  <c r="I715" i="1"/>
  <c r="I713" i="1"/>
  <c r="I711" i="1"/>
  <c r="I647" i="1"/>
  <c r="I643" i="1"/>
  <c r="I637" i="1"/>
  <c r="I631" i="1"/>
  <c r="I627" i="1"/>
  <c r="I621" i="1"/>
  <c r="I613" i="1"/>
  <c r="I3212" i="1"/>
  <c r="I3214" i="1" s="1"/>
  <c r="I3230" i="1" s="1"/>
  <c r="I447" i="1"/>
  <c r="I453" i="1"/>
  <c r="I459" i="1"/>
  <c r="I461" i="1"/>
  <c r="I465" i="1"/>
  <c r="I467" i="1"/>
  <c r="I469" i="1"/>
  <c r="I471" i="1"/>
  <c r="I475" i="1"/>
  <c r="I479" i="1"/>
  <c r="I481" i="1"/>
  <c r="I483" i="1"/>
  <c r="I485" i="1"/>
  <c r="I487" i="1"/>
  <c r="I489" i="1"/>
  <c r="I491" i="1"/>
  <c r="I493" i="1"/>
  <c r="I495" i="1"/>
  <c r="I499" i="1"/>
  <c r="I501" i="1"/>
  <c r="I503" i="1"/>
  <c r="I507" i="1"/>
  <c r="I511" i="1"/>
  <c r="I515" i="1"/>
  <c r="I521" i="1"/>
  <c r="I523" i="1"/>
  <c r="I529" i="1"/>
  <c r="I543" i="1"/>
  <c r="I551" i="1"/>
  <c r="I555" i="1"/>
  <c r="I557" i="1"/>
  <c r="I561" i="1"/>
  <c r="I567" i="1"/>
  <c r="I569" i="1"/>
  <c r="I571" i="1"/>
  <c r="I575" i="1"/>
  <c r="I577" i="1"/>
  <c r="I443" i="1"/>
  <c r="I3186" i="1"/>
  <c r="I3184" i="1"/>
  <c r="I3182" i="1"/>
  <c r="I3180" i="1"/>
  <c r="I3176" i="1"/>
  <c r="I3174" i="1"/>
  <c r="I3172" i="1"/>
  <c r="I3170" i="1"/>
  <c r="I3166" i="1"/>
  <c r="I3164" i="1"/>
  <c r="I3162" i="1"/>
  <c r="I3158" i="1"/>
  <c r="I3156" i="1"/>
  <c r="I3154" i="1"/>
  <c r="I3146" i="1"/>
  <c r="I3144" i="1"/>
  <c r="I3140" i="1"/>
  <c r="I3138" i="1"/>
  <c r="I3134" i="1"/>
  <c r="I3132" i="1"/>
  <c r="I3128" i="1"/>
  <c r="I3126" i="1"/>
  <c r="I3122" i="1"/>
  <c r="I3120" i="1"/>
  <c r="I3112" i="1"/>
  <c r="I3110" i="1"/>
  <c r="I3104" i="1"/>
  <c r="I3102" i="1"/>
  <c r="I3098" i="1"/>
  <c r="I3096" i="1"/>
  <c r="I3088" i="1"/>
  <c r="I3086" i="1"/>
  <c r="I3082" i="1"/>
  <c r="I3080" i="1"/>
  <c r="I3072" i="1"/>
  <c r="I3070" i="1"/>
  <c r="I3066" i="1"/>
  <c r="I3064" i="1"/>
  <c r="I3060" i="1"/>
  <c r="I3058" i="1"/>
  <c r="I3054" i="1"/>
  <c r="I3052" i="1"/>
  <c r="I3044" i="1"/>
  <c r="I3042" i="1"/>
  <c r="I3038" i="1"/>
  <c r="I3036" i="1"/>
  <c r="I3032" i="1"/>
  <c r="I3030" i="1"/>
  <c r="I3026" i="1"/>
  <c r="I3024" i="1"/>
  <c r="I3020" i="1"/>
  <c r="I3018" i="1"/>
  <c r="I3014" i="1"/>
  <c r="I3012" i="1"/>
  <c r="I3000" i="1"/>
  <c r="I2998" i="1"/>
  <c r="I2990" i="1"/>
  <c r="I2988" i="1"/>
  <c r="I2984" i="1"/>
  <c r="I2982" i="1"/>
  <c r="I2978" i="1"/>
  <c r="I2976" i="1"/>
  <c r="I2972" i="1"/>
  <c r="I2970" i="1"/>
  <c r="I2964" i="1"/>
  <c r="I2962" i="1"/>
  <c r="I2958" i="1"/>
  <c r="I2956" i="1"/>
  <c r="I2950" i="1"/>
  <c r="I2948" i="1"/>
  <c r="I2942" i="1"/>
  <c r="I2940" i="1"/>
  <c r="I2934" i="1"/>
  <c r="I2932" i="1"/>
  <c r="I2920" i="1"/>
  <c r="I2918" i="1"/>
  <c r="I2914" i="1"/>
  <c r="I2912" i="1"/>
  <c r="I2908" i="1"/>
  <c r="I2906" i="1"/>
  <c r="I2898" i="1"/>
  <c r="I2896" i="1"/>
  <c r="I2892" i="1"/>
  <c r="I2890" i="1"/>
  <c r="I2886" i="1"/>
  <c r="I2884" i="1"/>
  <c r="I2880" i="1"/>
  <c r="I2878" i="1"/>
  <c r="I2874" i="1"/>
  <c r="I2872" i="1"/>
  <c r="I37" i="1"/>
  <c r="I369" i="1" s="1"/>
  <c r="I3218" i="1" s="1"/>
  <c r="I1031" i="1" l="1"/>
  <c r="I1461" i="1" s="1"/>
  <c r="I2319" i="1"/>
  <c r="I2349" i="1" s="1"/>
  <c r="I2525" i="1"/>
  <c r="I2841" i="1" s="1"/>
  <c r="I2697" i="1"/>
  <c r="I2843" i="1" s="1"/>
  <c r="I1937" i="1"/>
  <c r="I2331" i="1" s="1"/>
  <c r="I2015" i="1"/>
  <c r="I2333" i="1" s="1"/>
  <c r="I2141" i="1"/>
  <c r="I2339" i="1" s="1"/>
  <c r="I2179" i="1"/>
  <c r="I2341" i="1" s="1"/>
  <c r="I2207" i="1"/>
  <c r="I2343" i="1" s="1"/>
  <c r="I2837" i="1"/>
  <c r="I2845" i="1" s="1"/>
  <c r="I957" i="1"/>
  <c r="I1457" i="1" s="1"/>
  <c r="I1121" i="1"/>
  <c r="I1463" i="1" s="1"/>
  <c r="I1187" i="1"/>
  <c r="I1465" i="1" s="1"/>
  <c r="I1225" i="1"/>
  <c r="I1467" i="1" s="1"/>
  <c r="I1319" i="1"/>
  <c r="I1469" i="1" s="1"/>
  <c r="I1341" i="1"/>
  <c r="I1471" i="1" s="1"/>
  <c r="I2087" i="1"/>
  <c r="I2337" i="1" s="1"/>
  <c r="I2259" i="1"/>
  <c r="I2347" i="1" s="1"/>
  <c r="I739" i="1"/>
  <c r="I1453" i="1" s="1"/>
  <c r="I1575" i="1"/>
  <c r="I2323" i="1" s="1"/>
  <c r="I649" i="1"/>
  <c r="I1451" i="1" s="1"/>
  <c r="I817" i="1"/>
  <c r="I1455" i="1" s="1"/>
  <c r="I999" i="1"/>
  <c r="I1459" i="1" s="1"/>
  <c r="I1801" i="1"/>
  <c r="I2329" i="1" s="1"/>
  <c r="I2237" i="1"/>
  <c r="I2345" i="1" s="1"/>
  <c r="I559" i="1"/>
  <c r="I579" i="1" s="1"/>
  <c r="I3220" i="1" s="1"/>
  <c r="I2055" i="1"/>
  <c r="I2335" i="1" s="1"/>
  <c r="I1447" i="1"/>
  <c r="I1473" i="1" s="1"/>
  <c r="I1653" i="1"/>
  <c r="I2325" i="1" s="1"/>
  <c r="I1765" i="1"/>
  <c r="I2327" i="1" s="1"/>
  <c r="I3188" i="1"/>
  <c r="I3228" i="1" s="1"/>
  <c r="I2847" i="1" l="1"/>
  <c r="I3226" i="1" s="1"/>
  <c r="I1475" i="1"/>
  <c r="I3222" i="1" s="1"/>
  <c r="I2351" i="1"/>
  <c r="I3224" i="1" s="1"/>
  <c r="I3232" i="1" s="1"/>
  <c r="I3234" i="1" s="1"/>
  <c r="I3236" i="1" s="1"/>
</calcChain>
</file>

<file path=xl/sharedStrings.xml><?xml version="1.0" encoding="utf-8"?>
<sst xmlns="http://schemas.openxmlformats.org/spreadsheetml/2006/main" count="2967" uniqueCount="1177">
  <si>
    <t>SECTION</t>
  </si>
  <si>
    <t>BILL</t>
  </si>
  <si>
    <t>PAGE NO</t>
  </si>
  <si>
    <t>ITEM NO</t>
  </si>
  <si>
    <t>DESCRIPTION</t>
  </si>
  <si>
    <t>UNIT</t>
  </si>
  <si>
    <t>QUANTITY</t>
  </si>
  <si>
    <t>RATE</t>
  </si>
  <si>
    <t>AMOUNT</t>
  </si>
  <si>
    <t>H1</t>
  </si>
  <si>
    <t>H2</t>
  </si>
  <si>
    <t>General</t>
  </si>
  <si>
    <t>Item</t>
  </si>
  <si>
    <t>N/A</t>
  </si>
  <si>
    <t>SECTION D: SPECIFICATION DATA ASSOCIATED WITH SANS 1921-1:2004 (Table A.1)</t>
  </si>
  <si>
    <t xml:space="preserve"> </t>
  </si>
  <si>
    <t>E12.6 COMMUNITY LIAISON OFFICER (CLO)</t>
  </si>
  <si>
    <t>E12.9 EPWP CONTRACT FOR LABOUR</t>
  </si>
  <si>
    <t>H3</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</si>
  <si>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</si>
  <si>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ALTERATIONS</t>
  </si>
  <si>
    <t>BILL NO. 1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</si>
  <si>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</si>
  <si>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</si>
  <si>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</si>
  <si>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</si>
  <si>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</si>
  <si>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</si>
  <si>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</si>
  <si>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</si>
  <si>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</si>
  <si>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</si>
  <si>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</si>
  <si>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</si>
  <si>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</si>
  <si>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</si>
  <si>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</si>
  <si>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</si>
  <si>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</si>
  <si>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</si>
  <si>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</si>
  <si>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</si>
  <si>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</si>
  <si>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</si>
  <si>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</si>
  <si>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</si>
  <si>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</si>
  <si>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</si>
  <si>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</si>
  <si>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</si>
  <si>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</si>
  <si>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</si>
  <si>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</si>
  <si>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</si>
  <si>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 progress as per the construction programme.  </t>
  </si>
  <si>
    <t>m</t>
  </si>
  <si>
    <t>Temporary protection and waterproofing of roofs</t>
  </si>
  <si>
    <t>Temporary waterproof and weatherproof protection of buildings where roofing and related items have been removed during construction including the supply, installation and rotation of the temporary protection throughout the contract period as per the construction program</t>
  </si>
  <si>
    <t>m2</t>
  </si>
  <si>
    <t>DEMOLISH</t>
  </si>
  <si>
    <t>Demolish &amp; remove existing</t>
  </si>
  <si>
    <t>2500 x 2500 x 1500mm High Block wall and Concrete Slab Tank Stand.</t>
  </si>
  <si>
    <t>No</t>
  </si>
  <si>
    <t>REMOVAL OF EXISTING WORK</t>
  </si>
  <si>
    <t>Break down and remove brickwork etc</t>
  </si>
  <si>
    <t>M140 Blockwork in beamfill and small areas</t>
  </si>
  <si>
    <t>Half brick walls in beamfilling</t>
  </si>
  <si>
    <t>Take out and remove doors, windows, etc from brickwork to remain</t>
  </si>
  <si>
    <t>Timber door and metal door frame 0,9 x 2,1m high in face brickwork</t>
  </si>
  <si>
    <t>Glazed steel window 1,0 x 1,25m high from brickwork</t>
  </si>
  <si>
    <t>Timber door from metal door frame 0,9 x 2,1m high M140 block wall</t>
  </si>
  <si>
    <t>Glazed steel window 1,3 x 1,0m high from face brickwork</t>
  </si>
  <si>
    <t>Take down and remove glass &amp; mirrors</t>
  </si>
  <si>
    <t>Glass from steel windows including cleaning out rebates &amp; preparing for new glass (new glass elsewhere)</t>
  </si>
  <si>
    <t>Take down and remove roofs, floors, panelling, ceilings, partitions, etc</t>
  </si>
  <si>
    <t>Take up existing roof tiles and set aside including removing of battens (new battens measured elsewhere).</t>
  </si>
  <si>
    <t>Corrugated metal roof sheeting, including timber purlins, underlay etc.</t>
  </si>
  <si>
    <t>Asbestos roof sheeting including timber purlins, underlay, etc. and the provision of a certificate of safe disposal for asbestos</t>
  </si>
  <si>
    <t>Timber roof structure comprising trusses, rafters, etc spaced at 1 200mm centres</t>
  </si>
  <si>
    <t>Gypsum plasterboard ceilings including cornices, timber brandering, etc not exceeding 3,5m high</t>
  </si>
  <si>
    <t>Fascia boards and fixings</t>
  </si>
  <si>
    <t>Barge boards and fixings</t>
  </si>
  <si>
    <t>Rainwater gutters and fixings</t>
  </si>
  <si>
    <t>Rainwater downpipes and fixings</t>
  </si>
  <si>
    <t>Hack up/off &amp; remove grano, screed, plaster &amp; prepare surface to receive new</t>
  </si>
  <si>
    <t>30mm Screed from floors in patches</t>
  </si>
  <si>
    <t>Internal plaster to brickwork in patches</t>
  </si>
  <si>
    <t>External plaster to brickwork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</si>
  <si>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</si>
  <si>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</si>
  <si>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Take out and remove sundry joinery work</t>
  </si>
  <si>
    <t>Timber skirtings including quadrant bead from brickwork</t>
  </si>
  <si>
    <t xml:space="preserve">Disconnect, demolition and remove </t>
  </si>
  <si>
    <t>Pit latrine seat complete</t>
  </si>
  <si>
    <t>STRUCTURAL REPAIRS</t>
  </si>
  <si>
    <t>Repairs to structural cracks, etc</t>
  </si>
  <si>
    <t>Rake out existing plaster crack in blockwork, remove all debris/loose material including four times shot fixing 32 x 1,6mm thick strap x 500mm long and plaster over (plaster measured elsewhere)</t>
  </si>
  <si>
    <t>Rake out existing major structural crack blockwork, remove all debris/loose material including embedding steel rods, cutting or drilling slots (60mm deep) in brickwork at 250mm centres to embed 8mm mild steel bars fixed between mortar joints with injected epoxy resin</t>
  </si>
  <si>
    <t>SERVICE</t>
  </si>
  <si>
    <t>Windows</t>
  </si>
  <si>
    <t>Service steel window including lubricating ironmongery and leave in workable condition (replacement of damaged/ missing ironmongery measured elsewhere)</t>
  </si>
  <si>
    <t>Budgetary Allowances</t>
  </si>
  <si>
    <t>Gas relocation, dismantle to establish elsewhere in Kitchen Block, incl. piping, cage and new slab.</t>
  </si>
  <si>
    <t>Cutting of new matching key with spares for strongroom door in Kitchen Block.</t>
  </si>
  <si>
    <t>Inspection and Repairs of Existing Roofs</t>
  </si>
  <si>
    <t xml:space="preserve">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 </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</si>
  <si>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</si>
  <si>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</si>
  <si>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</si>
  <si>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</si>
  <si>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Existing Parkhomes</t>
  </si>
  <si>
    <t>Relocation of Park Homes to be positioned onto existing Block E slab.</t>
  </si>
  <si>
    <t>Site Establishment</t>
  </si>
  <si>
    <t>Allow for Profit and Attendance on relocation</t>
  </si>
  <si>
    <t>%</t>
  </si>
  <si>
    <t>Tying down with 8mm diameter galvanised wire looped through 15mm hose enclosed steel link chain and secured to each corner of Park Home with 400mm Long x 50mm wide x 3mm thick hot dipped galvanized three times holed steel plate twice bolted to concrete including 8mm masonry anchors.</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</si>
  <si>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</si>
  <si>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</si>
  <si>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Ten (10) calendar months</t>
  </si>
  <si>
    <t>Two tier steps for Ten (10) Calendar months</t>
  </si>
  <si>
    <t xml:space="preserve">Transportation and establishment on site and de-establishment on completion temporary accommodation units approximate size 7 x 7m wide </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</si>
  <si>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</si>
  <si>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</si>
  <si>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</si>
  <si>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SECTION No. 4</t>
  </si>
  <si>
    <t>BILL No. 2 : CONCRETE, FORMWORK AND REINFORCEMENT</t>
  </si>
  <si>
    <t>Proprietary products in descriptions:</t>
  </si>
  <si>
    <t>H4</t>
  </si>
  <si>
    <t>Proprietary products shall be used as specified. Substitute products of similar quality and specification may only be used with prior approval by the Principal Agent.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</si>
  <si>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</si>
  <si>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</si>
  <si>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</si>
  <si>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</si>
  <si>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</si>
  <si>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</si>
  <si>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</si>
  <si>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t>
  </si>
  <si>
    <t>25MPa/19mm concrete:</t>
  </si>
  <si>
    <t>Slabs (Counter tops)</t>
  </si>
  <si>
    <t>m3</t>
  </si>
  <si>
    <t>CONCRETE SUNDRIES</t>
  </si>
  <si>
    <t>TEST BLOCKS</t>
  </si>
  <si>
    <t>Test blocks:</t>
  </si>
  <si>
    <t>Making and testing set of three 150x150x150mm concrete strength test cubes (Provisional).</t>
  </si>
  <si>
    <t>SMOOTH FORMWORK (DEGREE OF ACCURACY II)</t>
  </si>
  <si>
    <t>Smooth formwork to sides</t>
  </si>
  <si>
    <t>Edges, risers, ends and reveals not exceeding 300mm high or wide</t>
  </si>
  <si>
    <t>Smooth formwork to soffits</t>
  </si>
  <si>
    <t>Counter Tops</t>
  </si>
  <si>
    <t>REINFORCEMENT (PROVISIONAL)</t>
  </si>
  <si>
    <t>Fabric reinforcement:</t>
  </si>
  <si>
    <t>REF. 193 fabric reinforcement in concrete surface beds, slabs, etc.</t>
  </si>
  <si>
    <t>FINISHING TOP SURFACE OF CONCRETE</t>
  </si>
  <si>
    <t>Finishing top surfaces of concrete smooth with a steel float:</t>
  </si>
  <si>
    <t>On Counter tops</t>
  </si>
  <si>
    <t>Acrylic Concrete Sealer</t>
  </si>
  <si>
    <t>On Counter Tops</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</si>
  <si>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</si>
  <si>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</si>
  <si>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</si>
  <si>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</si>
  <si>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</si>
  <si>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</si>
  <si>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</si>
  <si>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</si>
  <si>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</si>
  <si>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</si>
  <si>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</si>
  <si>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</si>
  <si>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</si>
  <si>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</si>
  <si>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</si>
  <si>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</si>
  <si>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</si>
  <si>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</si>
  <si>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</si>
  <si>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</si>
  <si>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</si>
  <si>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</si>
  <si>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</si>
  <si>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</si>
  <si>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Brickwork of NFP bricks in class II mortar</t>
  </si>
  <si>
    <t>Half brick walls to underside of concrete counter tops</t>
  </si>
  <si>
    <t>One brick walls</t>
  </si>
  <si>
    <t>3,5MPa Cement blocks in class II mortar</t>
  </si>
  <si>
    <t>M140 wall in beamfilling</t>
  </si>
  <si>
    <t xml:space="preserve">M140 block walls </t>
  </si>
  <si>
    <t>BRICKWORK SUNDRIES</t>
  </si>
  <si>
    <t>Galvanized brickwork reinforcement</t>
  </si>
  <si>
    <t>75mm Wide reinforcement built in horizontally</t>
  </si>
  <si>
    <t>230mm Wide reinforcement built in horizontally</t>
  </si>
  <si>
    <t xml:space="preserve">15MPa Mass concrete </t>
  </si>
  <si>
    <t>Infill to single row of M140 U block blockwork</t>
  </si>
  <si>
    <t>Galvanised hoop iron cramps, ties, etc</t>
  </si>
  <si>
    <t>30 x 1,6mm Roof tie 1,5m long with one end fixed to timber and other end cast into concrete</t>
  </si>
  <si>
    <t>Sheeting</t>
  </si>
  <si>
    <t xml:space="preserve">The roof sheeting shall be 0,55mm AZ150 White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</si>
  <si>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</si>
  <si>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</si>
  <si>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</si>
  <si>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</si>
  <si>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</si>
  <si>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</si>
  <si>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</si>
  <si>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</si>
  <si>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</si>
  <si>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</si>
  <si>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</si>
  <si>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</si>
  <si>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</si>
  <si>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</si>
  <si>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</si>
  <si>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</si>
  <si>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</si>
  <si>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</si>
  <si>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</si>
  <si>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</si>
  <si>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</si>
  <si>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</si>
  <si>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1 100mm centres on Sisalation elsewhere measured </t>
  </si>
  <si>
    <t>Roof covering with pitch not exceeding 25 degrees</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</si>
  <si>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</si>
  <si>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</si>
  <si>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Moulded narrow and broad rib polyethelene filler blocks</t>
  </si>
  <si>
    <t xml:space="preserve">Moulded Sondor Metal Polyclosures for IBR roof sheeting profile color coated. </t>
  </si>
  <si>
    <t>ROOF AND WALL INSULATION</t>
  </si>
  <si>
    <t>SABS approved heavy industrial grade aluminium foil based insulation</t>
  </si>
  <si>
    <t>Insulation laid taut over rafters (at approximately 1 200mm centres) and fixed concurrent with purlins, etc  including galvanised steel straining wires</t>
  </si>
  <si>
    <t>CARPENTRY AND JOINERY</t>
  </si>
  <si>
    <t>(CPAP WORK GROUP NO. 126 UNLESS OTHERWISE STATED)</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</si>
  <si>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</si>
  <si>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</si>
  <si>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</si>
  <si>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</si>
  <si>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</si>
  <si>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</si>
  <si>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</si>
  <si>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SABS Specification No.'s 563 or 1245 or laminated timber in accordance with SABS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</si>
  <si>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</si>
  <si>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</si>
  <si>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</si>
  <si>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</si>
  <si>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</si>
  <si>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Square or round washers of the following minimum dimensions shall be used with all bolts:                    WASHER DIMENSIONS  Bolts Size            Width (mm)           Thickness   up to M8</t>
  </si>
  <si>
    <t>SHEAR PLATES, TOOTH CONNECTORS AND SPLIT RINGS</t>
  </si>
  <si>
    <t>These shall be as specified in BS 1579 and installed in accordance with the CSIR Publication : HOUT 468, "The Design, Manufacture and Erection of Timber Trusses".</t>
  </si>
  <si>
    <t>NAILS</t>
  </si>
  <si>
    <t>These shall be in accordance with SABS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</si>
  <si>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</si>
  <si>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</si>
  <si>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</si>
  <si>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</si>
  <si>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</si>
  <si>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</si>
  <si>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</si>
  <si>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</si>
  <si>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</si>
  <si>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</si>
  <si>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</si>
  <si>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</si>
  <si>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</si>
  <si>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</si>
  <si>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25deg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</si>
  <si>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</si>
  <si>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</si>
  <si>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</si>
  <si>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Design, supply and install roof truss system complete in accordance with the Standard Building Regulations to suit roof area approximate size 352m2 (measured on flat floor area inclusive of overhangs, etc) - Block C</t>
  </si>
  <si>
    <t>Design, supply and install roof truss system complete in accordance with the Standard Building Regulations to suit roof area approximate size 15m2 (measured on flat floor area inclusive of overhangs, etc) - Block F</t>
  </si>
  <si>
    <t>76 x 114mm False rafter fixed to rafter ends to receive fascia boards (elsewhere measured)</t>
  </si>
  <si>
    <t xml:space="preserve">76 x 50mm Purlins </t>
  </si>
  <si>
    <t>76 x 50mm Cross bracing</t>
  </si>
  <si>
    <t>50 x 185mm x 1mm thick Mitek eCo galvanised steel long truss hanger, fixed to tie beam with 35mm x 3,15mm diameter MiTek eCo Permafix mild steel collar nails and fixed to concrete filled blockwork with 4 x M12 chemical anchors</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</si>
  <si>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</si>
  <si>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</si>
  <si>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Class 7 S. A. pine:</t>
  </si>
  <si>
    <t>50 x 228mm beam.</t>
  </si>
  <si>
    <t>EAVES, VERGES, ETC</t>
  </si>
  <si>
    <t>SABS approved fibre cement</t>
  </si>
  <si>
    <t xml:space="preserve">12 x 225mm Fascias to match existing including H-profile jointing strips </t>
  </si>
  <si>
    <t xml:space="preserve">12 x 225mm Fascia boards to Gable Ends including H-profile jointing strips </t>
  </si>
  <si>
    <t>SKIRTINGS</t>
  </si>
  <si>
    <t>Wrought Meranti</t>
  </si>
  <si>
    <t>19  x 76mm Skirting including 19mm quadrant bead nailed</t>
  </si>
  <si>
    <t>DOORS ETC</t>
  </si>
  <si>
    <t>Contractor to confirm door size on site prior to purchasing as any adjustment required to be made to the doors should be made by the manufacturer and not carried out on site</t>
  </si>
  <si>
    <t>SANS approved Meranti</t>
  </si>
  <si>
    <t>44mm Framed ledged braced door with 44 x 146mm top rail and stiles, 22 x 108mm braces, 22 x 146mm lock rail, 22 x 222mm bottom rail, 22 x 70mm tongue in groove and v-jointed boarding Size 813 x 2 032mm high</t>
  </si>
  <si>
    <t>BEADS, ARCHITRAVES, ETC</t>
  </si>
  <si>
    <t>19mm Quadrant beads</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</si>
  <si>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</si>
  <si>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</si>
  <si>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</si>
  <si>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</si>
  <si>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</si>
  <si>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</si>
  <si>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CEILINGS ETC</t>
  </si>
  <si>
    <t>SABS approved flexible non-combustible lightweight insulation</t>
  </si>
  <si>
    <t>100mm  Insulation loosely laid on top of brandering between roof timbers etc strictly in accordance with the manufacturer's detail and specification</t>
  </si>
  <si>
    <t>NAILED UP CEILINGS</t>
  </si>
  <si>
    <t>9.5mm SABS approved gypsum plasterboard with taped &amp; skimmed joints</t>
  </si>
  <si>
    <t>Ceilings including 38 x 38mm sawn softwood brandering at 500mm centres in one direction.</t>
  </si>
  <si>
    <t>Extra  over  ceiling  for  850  x  850mm trap door</t>
  </si>
  <si>
    <t>Gypsum Plasterboard Cornice</t>
  </si>
  <si>
    <t>75mm Coved cornice</t>
  </si>
  <si>
    <t>BILL No. 8 : FLOOR COVERINGS, WALL LININGS, ETC</t>
  </si>
  <si>
    <t>Cleaning:</t>
  </si>
  <si>
    <t>Rates for floor covering shall include for proper cleaning on completion.</t>
  </si>
  <si>
    <t>VINYL FLOOR COVERINGS</t>
  </si>
  <si>
    <t>2,5mm thick x 300mm x 300mm wide Floorflex semi-flexible vinyl floor tiles laid in Marley No.60 Plus acrylic adhesive spread with trowel having 1.5mm x 1.5mm x 1.5mm triangular notches at 4.00mm centres as per Architectural and Manufacturers specifications:</t>
  </si>
  <si>
    <t>On smooth screeded floors.</t>
  </si>
  <si>
    <t>POLISH, SEALERS, ETC</t>
  </si>
  <si>
    <t>Clean by stripping and sealing and apply three coats water based copolymer emulsion or other approved sealer:</t>
  </si>
  <si>
    <t>On vinyl flooring.</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</si>
  <si>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</si>
  <si>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</si>
  <si>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</si>
  <si>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</si>
  <si>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</si>
  <si>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</si>
  <si>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</si>
  <si>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</si>
  <si>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SABS approved</t>
  </si>
  <si>
    <t>75 x 102mm Stainless steel hinge</t>
  </si>
  <si>
    <t xml:space="preserve">Indicator bolt with chromium plated finish </t>
  </si>
  <si>
    <t>150mm Stainless steel cabin hook</t>
  </si>
  <si>
    <t>LOCKS</t>
  </si>
  <si>
    <t>Three lever mortice lockset and furniture to external door</t>
  </si>
  <si>
    <t>HANDLES</t>
  </si>
  <si>
    <t xml:space="preserve">Approved Set of two 111mm pull handles fixed back to back </t>
  </si>
  <si>
    <t>WINDOW FITTINGS</t>
  </si>
  <si>
    <t xml:space="preserve">Approved Brass plated sliding stay to existing steel window </t>
  </si>
  <si>
    <t xml:space="preserve">Approved Brass plated sash fastner to existing steel window </t>
  </si>
  <si>
    <t xml:space="preserve">Approved Brass plated casement stay to existing steel window </t>
  </si>
  <si>
    <t xml:space="preserve">Brass plated window handle to existing steel window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</si>
  <si>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</si>
  <si>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</si>
  <si>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</si>
  <si>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</si>
  <si>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 xml:space="preserve">38mm Diameter rubber floor/wall mounted door stop </t>
  </si>
  <si>
    <t>CURTAIN TRACKS</t>
  </si>
  <si>
    <t>Vertical blinds 127mm wide fabric vanes, slimline white powder coated aluminium headrail complete with white top hangers, bottom weights and stabilising chain. (To match existing colour)</t>
  </si>
  <si>
    <t>Recess Mounted blinds for 1302 x 978mm high Window opening.</t>
  </si>
  <si>
    <t>Recess Mounted blinds for 673 x 1911mm high Window opening.</t>
  </si>
  <si>
    <t>PUSH PLATES AND KICKING PLATES</t>
  </si>
  <si>
    <t>"Solid"</t>
  </si>
  <si>
    <t xml:space="preserve">800mm x 200mm high x 2mm aluminium screw mounted kick plate. </t>
  </si>
  <si>
    <t>METALWORK</t>
  </si>
  <si>
    <t>(CPAP WORK GROUP NO. 136 UNLESS OTHERWISE STATED)</t>
  </si>
  <si>
    <t>GALVANIZED STEEL WINDOWS, DOORS, ETC</t>
  </si>
  <si>
    <t>Residential Type Windows</t>
  </si>
  <si>
    <t>D2H Window 1 022 x 1 245mm high to match existing with and including factory fitted burglar bars</t>
  </si>
  <si>
    <t>Standard Industrial Windows</t>
  </si>
  <si>
    <t>SS42 Window 1 302 x 978mm high to match existing with and including factory fitted burglar bars</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</si>
  <si>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</si>
  <si>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Cylinder Gate Lock with housing and 2 x double cylinder. (1 Off) cabin hook and eye with cabin hook screwed to 100 x 70 x 32mm Meranti block plugged and screwed to wall, and eye welded to leading edge of gate outer frameGate is to be cleaned down on completion and left unpainted</t>
  </si>
  <si>
    <t>Single gate size 1 000 x 2 000mm complete fixed to blockwork</t>
  </si>
  <si>
    <t>Additional Galvanised Steel Sashes to be tied into brickwork and existing burglar gates 40 x 30 x 2mm thick rectangular hollow sections, 2100mm high. incl fixings, welding executed complete.</t>
  </si>
  <si>
    <t>GALVANIZED STEEL BURGLAR BARS</t>
  </si>
  <si>
    <t>4,7mm x 19mm galvanised mild steel burglar bars welded to window frame over both opening and fixed sections of window horizontally</t>
  </si>
  <si>
    <t xml:space="preserve">Bars at 150mm centres to suit window 0,3 x 0,65m high </t>
  </si>
  <si>
    <t xml:space="preserve">Bars at 150mm centres to suit window 1,0 x 0,65m high </t>
  </si>
  <si>
    <t xml:space="preserve">Bars at 150mm centres to suit window 1,0 x 1,25m high </t>
  </si>
  <si>
    <t xml:space="preserve">Bars at 150mm centres to suit window 1,3 x 1,0m high </t>
  </si>
  <si>
    <t>Sundries:</t>
  </si>
  <si>
    <t>10 x 180mm Mild steel bolts and nuts</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</si>
  <si>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</si>
  <si>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</si>
  <si>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</si>
  <si>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</si>
  <si>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</si>
  <si>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</si>
  <si>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</si>
  <si>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</si>
  <si>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PLASTERING</t>
  </si>
  <si>
    <t>(CPAP WORK GROUP NO. 142 UNLESS OTHERWISE STATED)</t>
  </si>
  <si>
    <t>GRANOLITHIC</t>
  </si>
  <si>
    <t>Granolithic screeds on concrete</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</si>
  <si>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</si>
  <si>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</si>
  <si>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</si>
  <si>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</si>
  <si>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</si>
  <si>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</si>
  <si>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On walls in small areas</t>
  </si>
  <si>
    <t>EXTERNAL PLASTER</t>
  </si>
  <si>
    <t>PLUMBING AND DRAINAGE</t>
  </si>
  <si>
    <t>(CPAP WORK GROUP NO. 148 UNLESS OTHERWISE STATED)</t>
  </si>
  <si>
    <t>RAINWATER DISPOSAL</t>
  </si>
  <si>
    <t>Seamless aluminium</t>
  </si>
  <si>
    <t xml:space="preserve">150 x 150mm Box gutters with white baked enamel finish fixed with concealed brackets  </t>
  </si>
  <si>
    <t xml:space="preserve"> 100 x 76mm Fluted aluminium downpipes with white baked enamel finish</t>
  </si>
  <si>
    <t>Extra over eaves gutter for stopped end</t>
  </si>
  <si>
    <t>Extra over eaves gutter for drop box suitable for 150 x 150mm box gutter</t>
  </si>
  <si>
    <t>Extra over rainwater downpipe for bends</t>
  </si>
  <si>
    <t>Extra over rainwater downpipe for shoes</t>
  </si>
  <si>
    <t>SABS approved Water Storage Tanks</t>
  </si>
  <si>
    <t>5 000 Litre Vertical polyethylene water storage tank complete, fitted with and including 20mm HD plastic bibtap with handle suitable for padlocking and setting in position on concrete tankstand (elsewhere measured) and tying down with 4mm diameter galvanised wire looped through 15mm hose enclosed steel link chain and secured to each corner of tank stand with a Y10 reinforceing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</si>
  <si>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</si>
  <si>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 xml:space="preserve">Hole through top of tank lid for 75mm diameter rainwater pipe. </t>
  </si>
  <si>
    <t>SANITARY FITTINGS</t>
  </si>
  <si>
    <t>Approved seat to suit pedestal type pit latrine fitting</t>
  </si>
  <si>
    <t xml:space="preserve">Grade 304 18/10 stainless steel wash hand basin (WB001) with galvanised bracket, fixed to brickwork </t>
  </si>
  <si>
    <t xml:space="preserve">Standard Wall mount plastic Urinal </t>
  </si>
  <si>
    <t xml:space="preserve">TAPS, VALVES, ETC </t>
  </si>
  <si>
    <t>SABS Approved</t>
  </si>
  <si>
    <t>15mm Brass Garden Hose bib Tap, executed complete.</t>
  </si>
  <si>
    <t>SANITARY PLUMBING</t>
  </si>
  <si>
    <t>uPVC pipes</t>
  </si>
  <si>
    <t xml:space="preserve">110mm Vent pipes </t>
  </si>
  <si>
    <t>Extra over uPVC pipes for fittings</t>
  </si>
  <si>
    <t>110mm Vent valve with and including shade cloth protection over opening</t>
  </si>
  <si>
    <t>WATER SUPPLY</t>
  </si>
  <si>
    <t>Polypropylene pipes</t>
  </si>
  <si>
    <t xml:space="preserve">Polypropylene pipes with brass compression fittings </t>
  </si>
  <si>
    <t>40mm Pipes laid in and including trenches 900mm deep</t>
  </si>
  <si>
    <t>Extra over polypropylene pipes for brass compression fittings</t>
  </si>
  <si>
    <t>40mm Fittings</t>
  </si>
  <si>
    <t>40mm Bend</t>
  </si>
  <si>
    <t>40mm Tee</t>
  </si>
  <si>
    <t>Class 2 copper pipes:</t>
  </si>
  <si>
    <t>15mm Pipe chased into brick walls.</t>
  </si>
  <si>
    <t>22mm Ditto.</t>
  </si>
  <si>
    <t>Extra over class 2 copper pipes for capillary fittings:</t>
  </si>
  <si>
    <t>15mm Fittings.</t>
  </si>
  <si>
    <t>22mm Fittings.</t>
  </si>
  <si>
    <t>GLAZING</t>
  </si>
  <si>
    <t>(CPAP WORK GROUP NO. 150 UNLESS OTHERWISE STATED)</t>
  </si>
  <si>
    <t>GLAZING TO STEEL WITH PUTTY</t>
  </si>
  <si>
    <t>6,38mm PVB laminated clear safety glass secured into galvanized window with a compatible UV resistant sealant</t>
  </si>
  <si>
    <t>Panes exceeding 0,1m2 and not exceeding 0,5m2</t>
  </si>
  <si>
    <t>Issue of Glazing Certificate.</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</si>
  <si>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</si>
  <si>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</si>
  <si>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</si>
  <si>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</si>
  <si>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</si>
  <si>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</si>
  <si>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</si>
  <si>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</si>
  <si>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PLASTER BOARD</t>
  </si>
  <si>
    <t>Prepare, brush surface to remove all loose contaminants and apply one coat approved alkali resistant primer, and two coats approved super acrylic PVA Colour: White</t>
  </si>
  <si>
    <t>On ceilings and cornices</t>
  </si>
  <si>
    <t>ON WOOD</t>
  </si>
  <si>
    <t>Prepare and brush surface to remove all loose contaminants and apply two coats approved carbolineum anti-corrosive coal tar paint</t>
  </si>
  <si>
    <t>On roof timbers at eaves and verges</t>
  </si>
  <si>
    <t>Prepare, brush surface to remove all loose contaminants, stain and apply one coat approved , and three coats approved preservative strictly in accordance with the Manufacturer's instructions</t>
  </si>
  <si>
    <t>On doors</t>
  </si>
  <si>
    <t>ON METAL</t>
  </si>
  <si>
    <t>Prepare and wire brush surface to remove all loose contaminants and apply one coat galvanized iron primer, one universal undercoat and two coats super enamel paint</t>
  </si>
  <si>
    <t>On door frames</t>
  </si>
  <si>
    <t>On window frames</t>
  </si>
  <si>
    <t>PAINTWORK TO NEW WORK</t>
  </si>
  <si>
    <t>Prepare and brush surface to remove all loose contaminants and apply one coat alkali resistant primer, one undercoat and two coats PVA emulsion paint for external use</t>
  </si>
  <si>
    <t>Prepare, brush surface to remove all loose contaminants and apply one coat approved  alkali resistant primer, and two coats approved super acrylic PVA Colour: White</t>
  </si>
  <si>
    <t>ON FIBRE CEMENT</t>
  </si>
  <si>
    <t>Prepare and brush surface to remove loose contaminants and apply one coat professional gypsum &amp; plaster primer PP700, and two coats approved emulsion paint</t>
  </si>
  <si>
    <t>On fascias &amp; barge boards</t>
  </si>
  <si>
    <t>Prepare and apply two coats wood primer</t>
  </si>
  <si>
    <t>Skirting</t>
  </si>
  <si>
    <t>Prepare and wire brush surface to remove all loose contaminants and apply one coat galvanized iron primer, one universal undercoat and two coats super enamel paint corrosion resistant</t>
  </si>
  <si>
    <t>On internal walls to Existing Park-homes.</t>
  </si>
  <si>
    <t>On external walls to Existing Park-homes.</t>
  </si>
  <si>
    <t>Concrete, Formwork and Reinforcement</t>
  </si>
  <si>
    <t>Page</t>
  </si>
  <si>
    <t>Masonry</t>
  </si>
  <si>
    <t>Roof Coverings</t>
  </si>
  <si>
    <t>Carpentry &amp; Joinery</t>
  </si>
  <si>
    <t>Ceilings &amp; Partitions</t>
  </si>
  <si>
    <t>Floor Coverings, Wall Linings, Etc</t>
  </si>
  <si>
    <t>Ironmongery</t>
  </si>
  <si>
    <t>Metalwork</t>
  </si>
  <si>
    <t>Plastering</t>
  </si>
  <si>
    <t>Plumbing &amp; Drainage</t>
  </si>
  <si>
    <t>Glazing</t>
  </si>
  <si>
    <t>Paintwork</t>
  </si>
  <si>
    <t>BILL No. 1 : EARTHWORKS</t>
  </si>
  <si>
    <t>Nature of material to be excavated:</t>
  </si>
  <si>
    <t>The material to be excavated is assumed to be predominantly of a composition that will allow excavation in "earth" as specified, but including a percentage of excavation in "soft rock" and "hard rock".</t>
  </si>
  <si>
    <t>Carting away of excavated material:</t>
  </si>
  <si>
    <t>Descriptions of carting away of excavated material shall be deemed to include loading excavated material onto trucks directly from the excavations, or alternatively, from stock piles situated on the building site.</t>
  </si>
  <si>
    <t>Dewatering of excavations:</t>
  </si>
  <si>
    <t>The Contractor shall allow for removing seepage and other water from subterranean sources from the excavations by pumping, baling or otherwise.Accurate records of all such dewatering shall be kept to determine the total volume of water so removed and a clear distinction shall be made between water from subterranean sources and other water</t>
  </si>
  <si>
    <t>Density testing on filling:</t>
  </si>
  <si>
    <t>Rates for filling, etc. shall include for all density and soil type testing to prove that the specified compaction is achieved.When additional testing is done on instruction of the  Principal Agent and these tests are successful, they will be paid for additionally.</t>
  </si>
  <si>
    <t>Imported fill:</t>
  </si>
  <si>
    <t>"Filling and bedding to trenches etc. to be in compliance with SABS 1200 DB and LB respectively"</t>
  </si>
  <si>
    <t>EXCAVATION OTHER THAN BULK</t>
  </si>
  <si>
    <t>Excavation in earth not exceeding 2m deep:</t>
  </si>
  <si>
    <t>Trenches.</t>
  </si>
  <si>
    <t>Bases</t>
  </si>
  <si>
    <t>Reduced levels under floors.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</si>
  <si>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</si>
  <si>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</si>
  <si>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</si>
  <si>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</si>
  <si>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</si>
  <si>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</si>
  <si>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</si>
  <si>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</si>
  <si>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from mud and all water including subterranean sources.</t>
  </si>
  <si>
    <t>EARTH FILLING, ETC.</t>
  </si>
  <si>
    <t>Earth filling (G8 material) supplied by the contractor compacted to 95% Mod AASHTO density:</t>
  </si>
  <si>
    <t>Backfilling to trenches, holes, etc.</t>
  </si>
  <si>
    <t>Earth filling (G5 material) supplied by the contractor compacted to 98% Mod AASHTO density:</t>
  </si>
  <si>
    <t>Under floors, steps, pavings, footings, etc.</t>
  </si>
  <si>
    <t>Earth filling (G7 material) supplied by the contractor compacted to 95% Mod AASHTO density:</t>
  </si>
  <si>
    <t>Coarse river sand filling supplied by the contractor:</t>
  </si>
  <si>
    <t>Under floors etc. (Provisional).</t>
  </si>
  <si>
    <t>Compaction of surfaces:</t>
  </si>
  <si>
    <t>Compaction of ground surface under floors etc including scarifying for a depth of 150mm, breaking down oversize material, adding suitable material where necessary and compacting to 93% Mod AASHTO density.</t>
  </si>
  <si>
    <t>Prescribed density tests on filling:</t>
  </si>
  <si>
    <t>Allow for compaction tests by an approved laboratory to determine density of filling material.</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</si>
  <si>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</si>
  <si>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</si>
  <si>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</si>
  <si>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bottoms and sides of trenches, holes, etc.</t>
  </si>
  <si>
    <t>REINFORCED CONCRETE CAST AGAINST EXCAVATED SURFACES</t>
  </si>
  <si>
    <t>30MPa/20mm concrete:</t>
  </si>
  <si>
    <t>Footings to walls (Provisional).</t>
  </si>
  <si>
    <t>Bases.</t>
  </si>
  <si>
    <t>Extra labour and material in thickening out edge of surface bed for a width of 230mm x 110mm high.</t>
  </si>
  <si>
    <t>Surface beds on waterproofing.</t>
  </si>
  <si>
    <t>Finishing top surfaces of concrete smooth with a wood float:</t>
  </si>
  <si>
    <t>Surface beds, slabs, etc</t>
  </si>
  <si>
    <t xml:space="preserve">ROUGH FORMWORK (DEGREE OF ACCURACY III)  </t>
  </si>
  <si>
    <t>Rough Formwork to Sides:</t>
  </si>
  <si>
    <t>Edges, risers, ends and reveals not exceeding 300mm high or wide.</t>
  </si>
  <si>
    <t>MOVEMENT JOINTS ETC</t>
  </si>
  <si>
    <t>Expansion joints with bitumen impregnated softboard between vertical concrete or brick surfaces:</t>
  </si>
  <si>
    <t>12mm Joints not exceeding 300mm high (Provisional).</t>
  </si>
  <si>
    <t>Steel reinforcement to structural concrete work.</t>
  </si>
  <si>
    <t>t</t>
  </si>
  <si>
    <t>BILL No. 3 : MASONRY</t>
  </si>
  <si>
    <t>BRICKWORK IN FOUNDATIONS (PROVISIONAL)</t>
  </si>
  <si>
    <t>Brickwork of NFX bricks (14 MPa nominal compressive strength) in Class I mortar:</t>
  </si>
  <si>
    <t>One brick walls.</t>
  </si>
  <si>
    <t>230 x 300 mm Brick piers</t>
  </si>
  <si>
    <t>BRICKWORK IN SUPERSTRUCTURE</t>
  </si>
  <si>
    <t>Brickwork of NFP bricks (14 MPa nominal compressive strength) in Class II mortar:</t>
  </si>
  <si>
    <t>BRICKWORK AND BLOCKWORK SUNDRIES</t>
  </si>
  <si>
    <t>Bagging and sealing the outer face of the inner skin of walls with 1:3 cement and sand mixture and seal with two coats "Brixeal" bitumen emulsion waterproofing coating:</t>
  </si>
  <si>
    <t>To walls (Provisional).</t>
  </si>
  <si>
    <t>Brickwork reinforcement:</t>
  </si>
  <si>
    <t>230mm Wide reinforcement built in horizontally.</t>
  </si>
  <si>
    <t>Ditto, but in foundations (Provisional).</t>
  </si>
  <si>
    <t>Cramps, ties, etc:</t>
  </si>
  <si>
    <t>30 x 2mm Galvanized roof tie 1500mm long with one end fixed to timber and other built into brickwork or concrete.</t>
  </si>
  <si>
    <t>Air bricks etc:</t>
  </si>
  <si>
    <t>229 x 152mm terracotta clay vermin proof air brick</t>
  </si>
  <si>
    <t>FACE BRICKWORK</t>
  </si>
  <si>
    <t>Allow for the prime cost amount of R8000.00 (eight thousand rand excluding VAT) net per thousand for external face bricks, supplied and delivered to site and add for storage, bulding in pointing with square recessed horizontal and vertical joints waste and profit:</t>
  </si>
  <si>
    <t>Extra over brickwork for face brickwork externally.</t>
  </si>
  <si>
    <t>Half brick wall in beam filling pointed one side including cutting and fitting around roof timbers and bedding roofing solid on top in cement mortar.</t>
  </si>
  <si>
    <t>One brickwall pointed on both sides.</t>
  </si>
  <si>
    <t>230mm Wide header course to top of one brick wall bedded and jointed in cement mortar and pointed on top and both sides as described.</t>
  </si>
  <si>
    <t xml:space="preserve">220mm Brick on edge sill bedded sloping and jointed in cement mortar and pointed on top, edge and projecting soffit including cutting and fitting between reveals and splay cutting brickwork under. </t>
  </si>
  <si>
    <t>BILL No. 4 : WATERPROOFING</t>
  </si>
  <si>
    <t xml:space="preserve">DAMPPROOFING OF WALLS AND FLOORS </t>
  </si>
  <si>
    <t>One layer of 250 micron 'USB GREEN' waterproof sheeting sealed at laps with 'Gunplas Pressure Sensitive Tape':</t>
  </si>
  <si>
    <t>Under surface beds.</t>
  </si>
  <si>
    <t>One layer of 375 micron embossed dampcourse waterproof sheeting below walls, sills, etc:</t>
  </si>
  <si>
    <t>Below walls, sills, etc.</t>
  </si>
  <si>
    <t>JOINT SEALANTS ETC</t>
  </si>
  <si>
    <t>Clear Neutral silicone sealant:</t>
  </si>
  <si>
    <t>In joint sealing and pointing all round external window and door frames.</t>
  </si>
  <si>
    <t>Two-part grey polysulphide sealing compound including backing cord, bond breaker, primer, etc</t>
  </si>
  <si>
    <t xml:space="preserve">10 x 12mm In movement joints in floors or walls including raking out expansion joint filler as necessary </t>
  </si>
  <si>
    <t>Sawn softwood:</t>
  </si>
  <si>
    <t>Design, supply and install roof truss system complete in accordance with the Standard Building Regulations to suit roof area approximate size 8m2 (measured on flat floor area inclusive of overhangs, etc) - 1 GATE HOUSE</t>
  </si>
  <si>
    <t>38 x 114mm Wall plate.</t>
  </si>
  <si>
    <t>50 x 76mm Purlins.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</si>
  <si>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certified as stable by the professional engineer employed by the contractor to ensure that the manufacture of the trusses and erection details have been complied with to his satisfaction (TR2 certificate issued by Contractor's Engineer) </t>
  </si>
  <si>
    <t>"Everite Nutec" or equal approved fibre cement</t>
  </si>
  <si>
    <t>12 x 225mm Fascias including H-profile jointing strips</t>
  </si>
  <si>
    <t xml:space="preserve">DOORS ETC </t>
  </si>
  <si>
    <t xml:space="preserve">44mm Framed ledged braced and battened door with 44 x 146mm top rail and stiles, 22 x 108mm braces, 22 x 146mm lock rail, 22 x 222mm bottom rail, 22 x 70mm tongue in groove and v-jointed boarding Size 813 x 2 032mm high </t>
  </si>
  <si>
    <t>FITTINGS</t>
  </si>
  <si>
    <t>General:</t>
  </si>
  <si>
    <t>The following cupboard fittings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t>
  </si>
  <si>
    <t>The references given in the descriptions are to the respective types of fittings detailed on the Architect's drawings  annexed to these Bills of Quantities for tender purposes.</t>
  </si>
  <si>
    <t xml:space="preserve">Gate Cupboards etc: </t>
  </si>
  <si>
    <t xml:space="preserve">Floor cupboard Units size 2000 x 450 x 850mm high all with 32mm thick formica faced post-formed worktop, 22mm x 450mm laminated SA Pine shelving carcass , 69mm x 19mm Pine skirting ,with 4 no. drawers and including an overall 4 no. single hinged doors, </t>
  </si>
  <si>
    <t>Wrought meranti:</t>
  </si>
  <si>
    <t xml:space="preserve">19 x 70mm Skirting fixed to walls including 19mm quadrant bead planted on. </t>
  </si>
  <si>
    <t xml:space="preserve">The roof sheeting shall be 0,8mm Corrugated 10.5 galvanised steel Z200 roll-formed in continuous lengths and cut to length by a pneumatic cut-off process from certified Z200 galvanized steel complying with ISQ 550 (3T). A certificate verifying compliance shall be issued by the manufacturer. </t>
  </si>
  <si>
    <t>Finish for Z200 galvanised steel</t>
  </si>
  <si>
    <t>The profile shall be supplied with a paint finish  consisting of a full top coat "Globalcoat" or equal approved silicone modified polyester Colour: To architect's specification</t>
  </si>
  <si>
    <t>The Z200 galvanised steel sheets shall be fixed to every purlin strictly in accordance with manufacturer's specifications. Holes through sheeting are to be drilled and NO punching of holes are allowed. 8mm Diameter x 75mm long fixing screws with 19mm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</si>
  <si>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 xml:space="preserve">Z200 galvanised steel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</si>
  <si>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ROOF COVERING</t>
  </si>
  <si>
    <t>Roof covering with pitch not exceeding 25 degrees.</t>
  </si>
  <si>
    <t>"Sisalation 430"  or equal approved heavy industrial grade aluminium foil based insulation</t>
  </si>
  <si>
    <t>Insulation laid taut over rafters (at approximately 1 200mm centres) and fixed concurrent with purlins, etc including galvanised steel straining wires</t>
  </si>
  <si>
    <t>BILL No. 7 : CEILINGS, PARTITIONS &amp; ACCESS FLOORING</t>
  </si>
  <si>
    <t xml:space="preserve">NAILED UP CEILINGS </t>
  </si>
  <si>
    <t>9,5mm"Rhino" or equal approved gypsum plasterboard with taped &amp; skimmed joints</t>
  </si>
  <si>
    <t>2,5mm thick x 300mm x 300mm wide Floorflex semi- flexible vinyl floor tiles laid in Marley No.60 Plus acrylic adhesive spread with trowel having 1.5mm x 1.5mm x 1.5mm triangular notches at 4.00mm centres as per Architectural and Manufacturers specifications:</t>
  </si>
  <si>
    <t>BILL No. 9 : IRONMONGERY</t>
  </si>
  <si>
    <t>Approved</t>
  </si>
  <si>
    <t>Pairs</t>
  </si>
  <si>
    <t>111mm Pull handle with back to back fixing</t>
  </si>
  <si>
    <t xml:space="preserve">38mm Diameter black rubber stop, plugged and screwed to concrete floor </t>
  </si>
  <si>
    <t>BILL No. 10 : METALWORK</t>
  </si>
  <si>
    <t>The Contractor is to check and verify on site that the item specified in the BoQ matches existing prior to placing orders. Additional costs will not be borne by the client for items that do not match existing and are not approved by the Principal Agent</t>
  </si>
  <si>
    <t>HOT-DIPPED GALVANIZED STEEL WINDOW FRAMES</t>
  </si>
  <si>
    <t>Purpose made school windows complete with steel pull, eye and spring catch with brass bolt, steel hinges with brass pins and washers. steel concealed side arms and including standard factory fitted, 4,7mm x 19mm galvanised mild steel burglar bars welded at intersections and to window frame over both opening and fixed sections of window at 150mm centres:</t>
  </si>
  <si>
    <t>Window size 1022 x 949mm high (W11).</t>
  </si>
  <si>
    <t>Window size 1511 x 949mm high (W12).</t>
  </si>
  <si>
    <t>GALVANIZED PRESSED STEEL DOOR FRAMES</t>
  </si>
  <si>
    <t>1,2mm thick galvanised pressed steel jamb lining with double rebate, base ties, 1,5 pairs 102mm steel butt hinges, adjustable CP striking plate, rubber buffers and fixing lugs. to suit one brick wall:</t>
  </si>
  <si>
    <t>Frame for door 813 x 2032mm high.</t>
  </si>
  <si>
    <t>BILL No. 11 : PLASTERING</t>
  </si>
  <si>
    <t>SCREEDS</t>
  </si>
  <si>
    <t>1:3 Cement and sand screeds steel trowelled on concrete:</t>
  </si>
  <si>
    <t>30mm thick on floors.</t>
  </si>
  <si>
    <t xml:space="preserve">INTERNAL PLASTER </t>
  </si>
  <si>
    <t>Cement plaster on brickwork:</t>
  </si>
  <si>
    <t>On walls.</t>
  </si>
  <si>
    <t>In narrow widths.</t>
  </si>
  <si>
    <t>BILL No. 12 : PLUMBING AND DRAINAGE</t>
  </si>
  <si>
    <t>RAINWATER DISPOSAL:</t>
  </si>
  <si>
    <t xml:space="preserve">150 x 150mm Box gutters with white baked enamel finish fixed with concealed brackets </t>
  </si>
  <si>
    <t>BILL No. 13 : GLAZING</t>
  </si>
  <si>
    <t>Panes exceeding 0,1m2 and not exceeding 0,5m2.</t>
  </si>
  <si>
    <t>BILL No. 14 : PAINTWORK</t>
  </si>
  <si>
    <t>PAINTWORK ETC TO NEW WORK</t>
  </si>
  <si>
    <t>Prepare and brush surface to remove all loose contaminants and apply one coat PP700 gypsum and plaster primer and two coats "Plascon Polvin" or equal approved emulsion paint for interior use</t>
  </si>
  <si>
    <t>On internal walls.</t>
  </si>
  <si>
    <t>ON PLASTERBOARD</t>
  </si>
  <si>
    <t>Prepare, brush surface to remove all loose contaminants and apply one coat "Timesaver" or equal approved  alkali resistant primer, and two coats "Plascon Polvin" or equal approved super acrylic PVA Colour: White</t>
  </si>
  <si>
    <t>On ceilings and cornices.</t>
  </si>
  <si>
    <t>Prepare, brush surface to remove all loose contaminants, stain and apply one coat "Plascon Woodcare Pretreatment (WWP 1)" or equal approved , and three coats "Woodcare Wood Preservative (FPR1)" or equal approved preservative strictly in accordance with the Manufacturer's instructions</t>
  </si>
  <si>
    <t>Three coats superior quality clear gloss varnish</t>
  </si>
  <si>
    <t>On skirtings, rails, etc not exceeding 300mm girth</t>
  </si>
  <si>
    <t>Prepare and apply two coats carbolenium on:</t>
  </si>
  <si>
    <t>On exposed timbers.</t>
  </si>
  <si>
    <t>ON FIBRE-CEMENT</t>
  </si>
  <si>
    <t>Prepare and brush surface to remove loose contaminants and apply one coat professional gypsum &amp; plaster primer PP700, and two coats "Plascon Wall 'n All (WAA)" or equal approved emulsion paint</t>
  </si>
  <si>
    <t>On fascias and barge boards.</t>
  </si>
  <si>
    <t>ON BRICK SURFACES</t>
  </si>
  <si>
    <t xml:space="preserve">Clean down with spirits of salts solution and apply two coats silicone-based brick dressing on: </t>
  </si>
  <si>
    <t>On facings (Internally).</t>
  </si>
  <si>
    <t>On facings (Externally).</t>
  </si>
  <si>
    <t>Earthworks</t>
  </si>
  <si>
    <t>Waterproofing</t>
  </si>
  <si>
    <t>Carpentry and Joinery</t>
  </si>
  <si>
    <t>Roof Coverings Etc.</t>
  </si>
  <si>
    <t>Ceilings, Partitions and Access Flooring</t>
  </si>
  <si>
    <t>Floor Coverings, Wall Linings, Etc.</t>
  </si>
  <si>
    <t>Plumbing and Drainage</t>
  </si>
  <si>
    <t xml:space="preserve">BILL NO. 1  SITEWORKS </t>
  </si>
  <si>
    <t>(CPAP WORK GROUP NO. 104 UNLESS OTHERWISE STATED)</t>
  </si>
  <si>
    <t>EXCAVATION, FILLING, ETC OTHER THAN BULK</t>
  </si>
  <si>
    <t>Earth berm</t>
  </si>
  <si>
    <t>Create earth berm for stormwater control with in situ material 1,5m wide at base x 500mm high</t>
  </si>
  <si>
    <t>STORMWATER DRAINAGE</t>
  </si>
  <si>
    <t>(CPAP WORK GROUP NO. 146 UNLESS OTHERWISE STATED)</t>
  </si>
  <si>
    <t>uPVC pipes and fittings:</t>
  </si>
  <si>
    <t>Soil, waste and vent pipes and fittings shall be solvent weld jointed</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</si>
  <si>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</si>
  <si>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</si>
  <si>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SABS 1200 L : Medium-pressure pipelines LD : Sewers LE : Stormwater drainage Pipe trenches etc shall be backfilled in accordance with clauses 3, 5.5, 5.6, 5.7 and 7 of SABS 1200 DB : Earthworks (Pipe trenches) Pipes shall be bedded in accordance with clauses 3.1 to 3.4.1, 5.1 to 5.3 and 7 of SABS 1200 LB : Bedding (Pipes). Unless otherwise described bedding of rigid pipes shall be class B bedding</t>
  </si>
  <si>
    <t>uPVC class 34 pipes</t>
  </si>
  <si>
    <t>350mm Pipes complete with fittings laid in and including trenches exceeding 1m and not exceeding 2m deep</t>
  </si>
  <si>
    <t>Manholes, Catchpits, etc</t>
  </si>
  <si>
    <t>(See Drawing D576 / 005 Rev 01)</t>
  </si>
  <si>
    <t>Catchpit 1 040 x 1 040mm and not exceeding 750mm deep internally</t>
  </si>
  <si>
    <t>Manhole 1 440  x 1 440mm and exceeding 1 250mm and not exceeding 1 500mm deep internally</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</si>
  <si>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</si>
  <si>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</si>
  <si>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</si>
  <si>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 x 2 x 1m gabion basket filled with gabion stone 80 to 100mm in diameter</t>
  </si>
  <si>
    <t>ROADWORK AND PARKING</t>
  </si>
  <si>
    <t>Site clearance</t>
  </si>
  <si>
    <t>Digging up and removing rubbish, debris, vegetation, hedges, shrubs and trees not exceeding 200mm girth, bush, etc</t>
  </si>
  <si>
    <t>Excavations in earth not exceeding 2m deep</t>
  </si>
  <si>
    <t>Not exceeding 400mm Deep over site between buildings, retaining walls, etc to remove top soil and depositing excavated material in prescribed stock piles on site</t>
  </si>
  <si>
    <t>Extra over all excavations for carting away</t>
  </si>
  <si>
    <t>Surplus material from excavations and/or stock piles on site to a dumping site to be located by the contractor</t>
  </si>
  <si>
    <t>Earth filling obtained from the excavations and/or prescribed stock piles on site, including haulage exceeding 100m and not exceeding 200m from perimeter of excavations or stock piles</t>
  </si>
  <si>
    <t>Over site compacted to 95% modified AASHTO density</t>
  </si>
  <si>
    <t>Earth filling supplied by the contractor</t>
  </si>
  <si>
    <t>Under roadways, etc of G7 material in accordance with SANS 1200 DM compacted to 93% modified AASHTO density</t>
  </si>
  <si>
    <t>Under roadways 150mm C4 Cement stabilised base compacted to 96% MOD AASHTO</t>
  </si>
  <si>
    <t>Standard "Grey" or similar approved interlocking roadstone paving on and including 25mm thick layer of river sand with joints filled in with sand, compacted with a vibration roller</t>
  </si>
  <si>
    <t>80mm Paving to driveways and parking areas etc to falls</t>
  </si>
  <si>
    <t>Precast concrete kerbs, channels, etc, including  excavation, backfilling, bases, haunching, bedding, jointing, pointing, etc</t>
  </si>
  <si>
    <t>Figure 6 Standard Kerb</t>
  </si>
  <si>
    <t>BASKETBALL/NETBALL COURT</t>
  </si>
  <si>
    <t>SITE CLEARANCE ETC</t>
  </si>
  <si>
    <t xml:space="preserve">Clear the area to be paved of all grass, roots, rubbish, etc. </t>
  </si>
  <si>
    <t>Excavation in earth not exceeding 2m deep</t>
  </si>
  <si>
    <t>Trenches, holes etc.</t>
  </si>
  <si>
    <t>Over site between to reduce levels</t>
  </si>
  <si>
    <t>Keeping excavations free of water</t>
  </si>
  <si>
    <t>Keeping excavations free of all water other than subterranean water</t>
  </si>
  <si>
    <t>Earth filling supplied by the contractor under pavings etc</t>
  </si>
  <si>
    <t>Over site of 150mm thick G6 materials in accordance with SABS 1200 DM compacted to 95% AASHTO density (Sub-base)</t>
  </si>
  <si>
    <t>Compaction of surfaces</t>
  </si>
  <si>
    <t>Compaction of ground surface under pavings etc including scarifying for a depth of 150mm, breaking down oversize material, adding suitable material where necessary and compacting to 98% Mod AASHTO density</t>
  </si>
  <si>
    <t>Prescribed density tests on filling</t>
  </si>
  <si>
    <t>Modified AASHTO density test</t>
  </si>
  <si>
    <t>Weedkiller (active ingredients metalaclor 102,8 g/l, terbitilasien 248,6 g/l and atrasien 248,6 g/l) mixed in the proportion of 100 ml weedkiller to 100 l water and applied at a rate of 10 l/mý, inclusive of a written guarantee</t>
  </si>
  <si>
    <t xml:space="preserve">Under floors </t>
  </si>
  <si>
    <t>(CPAP WORK GROUP NO. 110 UNLESS OTHERWISE STATED)</t>
  </si>
  <si>
    <t>25MPa/19mm Concrete</t>
  </si>
  <si>
    <t>Concrete Haunch</t>
  </si>
  <si>
    <t>Bases for Goal Posts</t>
  </si>
  <si>
    <t>PRECAST CONCRETE PAVING BLOCKS</t>
  </si>
  <si>
    <t>(CPAP WORK GROUP NO. 112) unless otherwise stated</t>
  </si>
  <si>
    <t xml:space="preserve">PAINTWORK </t>
  </si>
  <si>
    <t>(CPAP WORK GROUP NO. 152) unless otherwise stated</t>
  </si>
  <si>
    <t>Etching primer and two coats TP24 road marking paint on precast concrete interlocking pavers</t>
  </si>
  <si>
    <t>Line 100mm wide</t>
  </si>
  <si>
    <t>Line 100mm wide, circular on plan</t>
  </si>
  <si>
    <t>BUDGETARY ALLOWANCES</t>
  </si>
  <si>
    <t>(CPAP WORK GROUP NO. 136) unless otherwise stated</t>
  </si>
  <si>
    <t>Goal posts, marking etc</t>
  </si>
  <si>
    <t>Provide the sum of R50,000.00 (Thirty Thousand Rand) for goal posts, nets, rings etc</t>
  </si>
  <si>
    <t>SITEWORKS  BILL NO. 2  V DRAINS &amp; APRONS</t>
  </si>
  <si>
    <t>Break up and Remove</t>
  </si>
  <si>
    <t>100mm Thick surface bed in patches</t>
  </si>
  <si>
    <t>SURFACE DRAINAGE</t>
  </si>
  <si>
    <t>(CPAP WORK GROUP TO BE AS PER RELEVANT TRADES)</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</si>
  <si>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</si>
  <si>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</si>
  <si>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 xml:space="preserve">V- shaped concrete channel 900mm wide and 100mm thick concrete lining with wood finish on exposed surfaces laid to falls in panels not exceeding 1.80m long, with 12mm softboard movement joints including all excavations, formwork, cart away as per drawing </t>
  </si>
  <si>
    <t>Extra for 1000mm angle</t>
  </si>
  <si>
    <t>Extra for 1000mm T-intersection</t>
  </si>
  <si>
    <t>Extra for 600mm angle</t>
  </si>
  <si>
    <t>Extra for 600mm T-intersection</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</si>
  <si>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</si>
  <si>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</si>
  <si>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</si>
  <si>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insecticide inclusive of a written guarantee</t>
  </si>
  <si>
    <t>Under floors etc including forming and poisoning shallow furrows against foundation walls etc, filling in furrows and ramming</t>
  </si>
  <si>
    <t>CONCRETE APRONS AND CLASS VERANDAH WALKWAYS</t>
  </si>
  <si>
    <t>EARTHWORKS</t>
  </si>
  <si>
    <t>Trenches</t>
  </si>
  <si>
    <t>Earth filling obtained from the excavations and/or prescribed stock piles on site compacted to 97% Mod AASHTO density</t>
  </si>
  <si>
    <t>Under floors, steps, pavings, etc</t>
  </si>
  <si>
    <t>Under floors to existing Block E patched concrete areas.</t>
  </si>
  <si>
    <t xml:space="preserve">Footings to walls </t>
  </si>
  <si>
    <t>Surface beds cast in panels in walkways</t>
  </si>
  <si>
    <t>Finishing top surfaces of concrete with a woodfloat finish</t>
  </si>
  <si>
    <t>Prepare a set of six concrete cubes each cube size 150 x 150 x 150mm for strength cubes and deliver to an approved laboratory for testing and pay all charges in connection therewith</t>
  </si>
  <si>
    <t>ROUGH FORMWORK (DEGREE OF ACCURACY II)</t>
  </si>
  <si>
    <t>(CPAP WORK GROUP NO. 111 UNLESS OTHERWISE STATED)</t>
  </si>
  <si>
    <t>Rough formwork to sides</t>
  </si>
  <si>
    <t>Expansion joints with approved softboard between vertical concrete surfaces</t>
  </si>
  <si>
    <t>10mm Joints not exceeding 300mm high</t>
  </si>
  <si>
    <t>STEEL REINFORCEMENT (PROVISIONAL)</t>
  </si>
  <si>
    <t>(CPAP WORK GROUP NO. 114 UNLESS OTHERWISE STATED)</t>
  </si>
  <si>
    <t>Mesh reinforcement</t>
  </si>
  <si>
    <t>Steel mesh reinforcement reference No. 193 in concrete slabs, etc. including all laps, bending, cutting, etc.  (Measured net).</t>
  </si>
  <si>
    <t>WATERPROOFING</t>
  </si>
  <si>
    <t>(CPAP WORK GROUP NO. 120 UNLESS OTHERWISE STATED)</t>
  </si>
  <si>
    <t>One layer of 250 micron USB GREEN waterproof sheeting sealed at laps with Gunplas Pressure Sensitive Tape:</t>
  </si>
  <si>
    <t>SANS approved two-part grey polysulphide sealing compound (UV and chemical resistent) including backing chord, bond breaker, primer, etc</t>
  </si>
  <si>
    <t>10 x 10mm In expansion joints between brickwork &amp; concrete including raking out expansion joint filler as necessary</t>
  </si>
  <si>
    <t>1:5 Cement plaster screeds wood floated on concrete</t>
  </si>
  <si>
    <t>Average 35mm thick on floors to falls</t>
  </si>
  <si>
    <t xml:space="preserve">On walls to extension of existing block E slab </t>
  </si>
  <si>
    <t>SITEWORKS  BILL NO. 3  TANK STANDS</t>
  </si>
  <si>
    <t>Risk of collapse of excavations</t>
  </si>
  <si>
    <t>Sides of excavations not exceeding 1,5m deep</t>
  </si>
  <si>
    <t>Backfilling to trenches, holes</t>
  </si>
  <si>
    <t>Selected earth filling obtained from the excavations and/or prescribed stock piles on site of a minimum G7 grade and compacted to 95% Mod AASHTO density</t>
  </si>
  <si>
    <t>CONCRETE, FORMWORK AND REINFORCEMENT</t>
  </si>
  <si>
    <t>UNREINFORCED CONCRETE CAST AGAINST EXCAVATED SURFACES</t>
  </si>
  <si>
    <t xml:space="preserve">Strip footings </t>
  </si>
  <si>
    <t>Surface beds cast in panels</t>
  </si>
  <si>
    <t>Making and testing set of three 150 x 150 x 150mm concrete strength test cube (Provisional)</t>
  </si>
  <si>
    <t>One brick walls in foundations.</t>
  </si>
  <si>
    <t>One brick walls in superstructure.</t>
  </si>
  <si>
    <t>Approved face bricks in stretcher bond with ruled joints and perpends externally:</t>
  </si>
  <si>
    <t>Brick-on-edge header course copings, sills, etc, of approved face bricks pointed with recessed joints on all exposed faces, 220mm wide sill set sloping and slightly projecting:</t>
  </si>
  <si>
    <t>Sundry items</t>
  </si>
  <si>
    <t>30mm Approved brass padlock</t>
  </si>
  <si>
    <t>400mm Long x 50mm wide x 3mm thick hot dipped galvanized three times holed steel plate twice bolted to concrete with and including 8mm masonry anchors</t>
  </si>
  <si>
    <t>Polycop</t>
  </si>
  <si>
    <t>15mm Pipe fixed to wall with and including proprietary brackets</t>
  </si>
  <si>
    <t>Extra on polycop piping for 15mm fittings</t>
  </si>
  <si>
    <t>V Drains &amp; Aprons</t>
  </si>
  <si>
    <t>Tank Stand</t>
  </si>
  <si>
    <t>BILL No. 1 Electrical Installation</t>
  </si>
  <si>
    <t>(CPAP WORK GROUP NO. 160 UNLESS OTHERWISE STATED)</t>
  </si>
  <si>
    <t>Tenderers are to note that the sum included in the amount column for this Section of the Bills of Quantities, should be the total of all priced items in the Electrical Installation, Bill of Quantities as attached.</t>
  </si>
  <si>
    <t>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</si>
  <si>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</si>
  <si>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</si>
  <si>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</si>
  <si>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</si>
  <si>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</si>
  <si>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</si>
  <si>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</si>
  <si>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</si>
  <si>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 xml:space="preserve">20mm PVC conduit </t>
  </si>
  <si>
    <t xml:space="preserve">Install </t>
  </si>
  <si>
    <t xml:space="preserve">20mm Bozal conduit </t>
  </si>
  <si>
    <t>20mm PVC round boxes complete with lids &amp; mounting screws</t>
  </si>
  <si>
    <t>100 x 100 x 50 mm deep mounted on surface for isolators / SSO units</t>
  </si>
  <si>
    <t>CIRCUIT WIRING</t>
  </si>
  <si>
    <t xml:space="preserve">Supply and install copper PVC insulated conductors in conduit or trunking system in walls, floors or in roof space for lights, plugs and power points, including connection to switches and equipment. </t>
  </si>
  <si>
    <t>1,5 mm²  (Live, Neutral and Earth)</t>
  </si>
  <si>
    <t>2,5 mm²  (Live, Neutral and Earth)</t>
  </si>
  <si>
    <t>4,0 mm² (Live, Neutral and Earth)</t>
  </si>
  <si>
    <t>LIGHTING EQUIPMENT</t>
  </si>
  <si>
    <t xml:space="preserve">Remove existing light fitting &amp; replace with existing or with new lighting fixtures. Located in ceilings and / or walls. </t>
  </si>
  <si>
    <t>Supply &amp; Install New Light Fittings</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</si>
  <si>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</si>
  <si>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</si>
  <si>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</si>
  <si>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</si>
  <si>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</si>
  <si>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</si>
  <si>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Re-lamp existing lights with lamps as noted below:</t>
  </si>
  <si>
    <t>230V, 11W ES/BC Compact Fluorescent lamps. Colour Cool White</t>
  </si>
  <si>
    <t>230V, 1500mm T5 Fluorescent Tubes. Colour Cool White</t>
  </si>
  <si>
    <t>MISCELLANEOUS</t>
  </si>
  <si>
    <t>Administration Block Alarm System including connection cables.</t>
  </si>
  <si>
    <t>Telephone Distribution Board</t>
  </si>
  <si>
    <t>School Siren and Push Button with Latch in Timer</t>
  </si>
  <si>
    <t>50mm PVC Sleeve</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</si>
  <si>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</si>
  <si>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</si>
  <si>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12 Way Surface</t>
  </si>
  <si>
    <t>Solar panel 5kw system</t>
  </si>
  <si>
    <t xml:space="preserve"> Supply and Install</t>
  </si>
  <si>
    <t>Allow for Municipal Eskom Meter</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</si>
  <si>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</si>
  <si>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</si>
  <si>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</si>
  <si>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</si>
  <si>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</si>
  <si>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 xml:space="preserve">60Amp three phase 4 pole Main Circuit breaker </t>
  </si>
  <si>
    <t xml:space="preserve">40Amp Double pole single phase Main Circuit breaker </t>
  </si>
  <si>
    <t xml:space="preserve">LIGHT SWITCHES </t>
  </si>
  <si>
    <t>Remove and replace, 16 Amp light switches including flush 50 x 100 x 50mm boxes, including white coloured cover plates.</t>
  </si>
  <si>
    <t>Single Lever, one way switch</t>
  </si>
  <si>
    <t>Two Lever one way switch</t>
  </si>
  <si>
    <t>IP65 Single Lever Switch</t>
  </si>
  <si>
    <t>One Lever two way switch</t>
  </si>
  <si>
    <t xml:space="preserve">SWITCHED SOCKET OUTLETS </t>
  </si>
  <si>
    <t xml:space="preserve">Remove and replace 16Amp switched socket outlets including 100 x 100 x 50mm boxes with white coloured cover plates </t>
  </si>
  <si>
    <t>16 Amp 3 pin double SSO (White)</t>
  </si>
  <si>
    <t>16 Amp 3 pin Single (White)</t>
  </si>
  <si>
    <t xml:space="preserve">ISOLATORS </t>
  </si>
  <si>
    <t>Remove and replace isolator in GRP extension box. To be supplied complete with 100 x 100 x 50mm box</t>
  </si>
  <si>
    <t>30 Amp 2 pole 230V</t>
  </si>
  <si>
    <t>30 Amp 2 pole 230V, weather proof</t>
  </si>
  <si>
    <t xml:space="preserve">PHOTO CELLS </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</si>
  <si>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</si>
  <si>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</si>
  <si>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</si>
  <si>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 Diameter  Aluminium  lightning protection conductor. To include all holding down clamps, down conductors and bonding to earth ring.</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</si>
  <si>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</si>
  <si>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</si>
  <si>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</si>
  <si>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</si>
  <si>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</si>
  <si>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</si>
  <si>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3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</si>
  <si>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</si>
  <si>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</si>
  <si>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</si>
  <si>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In soft or pickable soil (60%)</t>
  </si>
  <si>
    <t>Soft Rock (20%)</t>
  </si>
  <si>
    <t>Hard Rock (20%)</t>
  </si>
  <si>
    <t>Warning tape installed 300mm below ground level, above cables in trench</t>
  </si>
  <si>
    <t>TESTING, COMMISSIONING &amp; HANDOVER</t>
  </si>
  <si>
    <t>Test and commission complete installation as per SANS 10142-1.</t>
  </si>
  <si>
    <t>Provide Certificate of Compliance (CoC) as per SANS 10142-1. One for each DB and one overall.</t>
  </si>
  <si>
    <t xml:space="preserve">Provide Earthing certificate for entire site, to include earth resistance test of each down conductor earth electrode, measured by an Earthing specialist by means of an approved instrument. </t>
  </si>
  <si>
    <t>Remove all redundant equipment, store and dispose at an approved dump site. A disposal certificate to be supplied.</t>
  </si>
  <si>
    <t>SECTION NO. 7</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</si>
  <si>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</si>
  <si>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</si>
  <si>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</si>
  <si>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</si>
  <si>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</si>
  <si>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</si>
  <si>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</si>
  <si>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</si>
  <si>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</si>
  <si>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</si>
  <si>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Works to Existing Structures (Provisional)</t>
  </si>
  <si>
    <t>New Guard House</t>
  </si>
  <si>
    <t>Siteworks (Provisional)</t>
  </si>
  <si>
    <t>Electrical Installation</t>
  </si>
  <si>
    <t>Provisional Sums</t>
  </si>
  <si>
    <t>PROVINCIAL ADMINISTRATION OF KWAZULU-NATAL</t>
  </si>
  <si>
    <t>DEPARTMENT OF PUBLIC WORKS</t>
  </si>
  <si>
    <t>BILLS OF QUANTITIES</t>
  </si>
  <si>
    <t>CONTRACTUAL SECTION</t>
  </si>
  <si>
    <t>ONE VOLUME APPROACH</t>
  </si>
  <si>
    <t>Morningside</t>
  </si>
  <si>
    <t>Project Code:</t>
  </si>
  <si>
    <t>with GCC for Construction Works - Second Edition 2010</t>
  </si>
  <si>
    <t>Engineer/Principal Agent</t>
  </si>
  <si>
    <t>Electrical Engineers</t>
  </si>
  <si>
    <t xml:space="preserve">Naidu Consulting (Pty) Ltd        </t>
  </si>
  <si>
    <t>DNA Engineers &amp; Project Managers</t>
  </si>
  <si>
    <t>P.O Box 2796</t>
  </si>
  <si>
    <t>641 Peter Mokaba Rd, Morningside</t>
  </si>
  <si>
    <t>Westville</t>
  </si>
  <si>
    <t>Durban</t>
  </si>
  <si>
    <t>031 - 265 6007 - Tel Number</t>
  </si>
  <si>
    <t>031 - 207 1576 - Tel Number</t>
  </si>
  <si>
    <t>031 - 265 6011 - Fax Number</t>
  </si>
  <si>
    <t>086 - 670 8703 - Fax Number</t>
  </si>
  <si>
    <t>Sherwyn.Bhana@naiduconsulting.com</t>
  </si>
  <si>
    <t xml:space="preserve">info@dnaengineers.co.za </t>
  </si>
  <si>
    <t>Employer:</t>
  </si>
  <si>
    <t>Region:</t>
  </si>
  <si>
    <t>Head: Public Works</t>
  </si>
  <si>
    <t>Head Public Works: Operations</t>
  </si>
  <si>
    <t>KZN Department of Public Works</t>
  </si>
  <si>
    <t>Private Bag X 9041</t>
  </si>
  <si>
    <t>PIETERMARITZBURG</t>
  </si>
  <si>
    <t>Pietermaritzburg</t>
  </si>
  <si>
    <t>3200</t>
  </si>
  <si>
    <t>Tel Number:     033 - 355 5569</t>
  </si>
  <si>
    <t>033 - 355 5569</t>
  </si>
  <si>
    <t>Fax Number:    N/A</t>
  </si>
  <si>
    <t>Tender Number:      ZNTU03711W</t>
  </si>
  <si>
    <t>CIDB Grading:        5GB or higher</t>
  </si>
  <si>
    <t>Document Date:</t>
  </si>
  <si>
    <t>ECDP Number:       N/A</t>
  </si>
  <si>
    <t>CIDB Registration number:</t>
  </si>
  <si>
    <t xml:space="preserve">Central Suppliers Database Registration Number: </t>
  </si>
  <si>
    <t xml:space="preserve">PHASE 14: STORM DAMAGED PROGRAMME: REPAIRS AND RENOVATIONS TO STORM DAMAGED SCHOOLS THROUGHOUT THE PROVINCE OF KWAZULU-NATAL: NORTH COAST REGION: CLUSTER 18: SOMOTHA PRIMARY SCHOOL. OPEN BID              </t>
  </si>
  <si>
    <t>Tel Number:</t>
  </si>
  <si>
    <t>Fax Number:</t>
  </si>
  <si>
    <t>063470</t>
  </si>
  <si>
    <t xml:space="preserve">Contracting Party: </t>
  </si>
  <si>
    <t>SECTION No. 1</t>
  </si>
  <si>
    <t>BILL No. 1 : PRELIMINARIES AND GENERAL</t>
  </si>
  <si>
    <t>(Applicable to all sections of the Works)</t>
  </si>
  <si>
    <t>(CPAP WORK GROUP NO. 190 UNLESS OTHERWISE STATED)</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</si>
  <si>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</si>
  <si>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</si>
  <si>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</si>
  <si>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</si>
  <si>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</si>
  <si>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</si>
  <si>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</si>
  <si>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</si>
  <si>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</si>
  <si>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</si>
  <si>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</si>
  <si>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</si>
  <si>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</si>
  <si>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</si>
  <si>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</si>
  <si>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</si>
  <si>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</si>
  <si>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</si>
  <si>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</si>
  <si>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</si>
  <si>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SECTION B: SANS 1921-1-2004 (Edition 1): CONSTRUCTION AND MANAGEMENT FOR THE WORKS: PART 1  Refer to the SCOPE OF WORK for detail requirements</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</si>
  <si>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</si>
  <si>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</si>
  <si>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</si>
  <si>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</si>
  <si>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</si>
  <si>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</si>
  <si>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</si>
  <si>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</si>
  <si>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</si>
  <si>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</si>
  <si>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</si>
  <si>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</si>
  <si>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</si>
  <si>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</si>
  <si>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</si>
  <si>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</si>
  <si>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</si>
  <si>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</si>
  <si>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</si>
  <si>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</si>
  <si>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</si>
  <si>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</si>
  <si>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</si>
  <si>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</si>
  <si>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</si>
  <si>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</si>
  <si>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SECTION C: SCOPE OF WORK in accordance with SANS 10403</t>
  </si>
  <si>
    <t>'(The reference to Clauses refer to Table B.1 of SANS 1921-1:2004)</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</si>
  <si>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</si>
  <si>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</si>
  <si>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</si>
  <si>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</si>
  <si>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</si>
  <si>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</si>
  <si>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</si>
  <si>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</si>
  <si>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</si>
  <si>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</si>
  <si>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</si>
  <si>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</si>
  <si>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</si>
  <si>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</si>
  <si>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</si>
  <si>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</si>
  <si>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</si>
  <si>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</si>
  <si>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</si>
  <si>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</si>
  <si>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</si>
  <si>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</si>
  <si>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</si>
  <si>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</si>
  <si>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SECTION E: SPECIFIC PRELIMINARIES</t>
  </si>
  <si>
    <t>Section E contains Specific Preliminary items which apply to this contract except where "N/A" (Not Applicable) appears against the item</t>
  </si>
  <si>
    <t>E1. PROPRIETARY BRANDED PRODUCTS</t>
  </si>
  <si>
    <t>The contractor shall take delivery of, handle, store, use apply and/or fix all proprietary branded products in strict accordance with the manufacturers' instruction after consultation with the manufacturer's authorised representative.  F:......................... V:........................ T:.........................</t>
  </si>
  <si>
    <t>E2. OVERTIME</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</si>
  <si>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</si>
  <si>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E3. AS BUILT DRAWINGS</t>
  </si>
  <si>
    <t>The position of construction breaks and the extent ofindividual concrete pours are to be recorded by the Contractor on the Structural Engineer's drawings and areto be submitted to the Engineer/Principal Agent and the Structural Engineer for their records.F:......................... V:........................ T:.........................</t>
  </si>
  <si>
    <t>E4. SITE INSTRUCTIONS</t>
  </si>
  <si>
    <t>Site Instructions issued on site are to be recorded intriplicate in a Site Instruction book which is to be maintained on site by the Contractor.F:............................. V:............................ T:.................</t>
  </si>
  <si>
    <t>E5. LABOUR RECORDS</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</si>
  <si>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</si>
  <si>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</si>
  <si>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E6. PLANT RECORDS</t>
  </si>
  <si>
    <t>At the end of each week the Contractor shall providethe Engineer/Principal Agent with a written record, inschedule form, reflecting the number, type and capacityof all plant, excluding hand tools,  currently used on the works.F:......................... V:........................ T:.........................</t>
  </si>
  <si>
    <t>E7. CESSION OF MONIES</t>
  </si>
  <si>
    <t>The Contractor shall not cede nor assign his rights orclaims to any monies due or to become due under this contract.F:......................... V:........................ T:.........................</t>
  </si>
  <si>
    <t>E8. SECTIONAL COMPLETION</t>
  </si>
  <si>
    <t>When it is required that the contract be executedin sections or portions, the tenderer shall allow for all costs in this regard as no claim for additional costs will be entertained.F:......................... V:........................ T:.........................</t>
  </si>
  <si>
    <t>E9. LOCAL LABOUR</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</si>
  <si>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</si>
  <si>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E10. IMPORT PERMITS AND DUTIES</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</si>
  <si>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</si>
  <si>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E11. CONTRACT PRICE ADJUSTMENT PROVISIONS (CPAP)</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</si>
  <si>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</si>
  <si>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E12. EPWP CONDITIONS AND SPECIFICATIONS</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</si>
  <si>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</si>
  <si>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</si>
  <si>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</si>
  <si>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</si>
  <si>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</si>
  <si>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</si>
  <si>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</si>
  <si>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 RECORD KEEPING</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</si>
  <si>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</si>
  <si>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</si>
  <si>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E12.4 EPWP REPORTING as per EPWP DATA FORM</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</si>
  <si>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</si>
  <si>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E12.5  EPWP PROMOTION</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</si>
  <si>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</si>
  <si>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</si>
  <si>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</si>
  <si>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</si>
  <si>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</si>
  <si>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E12.8 LABOUR ONLY Sub Contracting for local emerging enterprises</t>
  </si>
  <si>
    <t xml:space="preserve">Tenderer’s are advised that this contract is subject to the Expanded Public Works Programme (EPWP) and the following criteria will apply: </t>
  </si>
  <si>
    <t>AFRICAN EQUITY OWNERSHIP</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</si>
  <si>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</si>
  <si>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</si>
  <si>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</si>
  <si>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</si>
  <si>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</si>
  <si>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</si>
  <si>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</si>
  <si>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</si>
  <si>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E12.10  EPWP SCOPE OF WORK</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</si>
  <si>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</si>
  <si>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</si>
  <si>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</si>
  <si>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E13  HIV/AIDS AWARENESS</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</si>
  <si>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</si>
  <si>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</si>
  <si>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E13.2    Provide and maintain HIV/AIDS awareness posters  terms of Clause 5.1b)              F:................... V:................... T:................. </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</si>
  <si>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</si>
  <si>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</si>
  <si>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</si>
  <si>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  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</si>
  <si>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  F:...................  V:.....................  T:.................... </t>
  </si>
  <si>
    <t>E15  NOTICE BOARD, SITE OFFICE, ETC.</t>
  </si>
  <si>
    <t>Bidders are to allow for the provision and removal of a project notice board and a site office in accordance with the Principal Agent's requirements.  F:...................... V:.................... T:..................... </t>
  </si>
  <si>
    <t>E16  IMPORTED MATERIALS AND EQUIPMENT</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</si>
  <si>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</si>
  <si>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E17  CONTRACT DOCUMENTS</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</si>
  <si>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</si>
  <si>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E18  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</si>
  <si>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</si>
  <si>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E19  TRADE NAMES</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</si>
  <si>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</si>
  <si>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E20  EXISTING PREMISES OCCUPIED</t>
  </si>
  <si>
    <t>Refer to Scope of Works  Part C3 of this Bid Document for information on the occupation of existing buildings.  F:................... V:.................... T:..................... </t>
  </si>
  <si>
    <t>E21  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</si>
  <si>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</si>
  <si>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E22  VIEWING THE SITE IN SECURITY AREAS</t>
  </si>
  <si>
    <t>If the site is situated in a security area and the Bidder must arrange with the Authorities to obtain permission to enter the site for Bidding purposes.  F:......................  V:....................  T:....................... </t>
  </si>
  <si>
    <t>E23  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</si>
  <si>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</si>
  <si>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E24  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</si>
  <si>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</si>
  <si>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E25  SECURITY CHECK OF PERSONNEL</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</si>
  <si>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</si>
  <si>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E26  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</si>
  <si>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</si>
  <si>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E27  MANAGEMENT OF WATER</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</si>
  <si>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</si>
  <si>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E28  ELECTRICITY CONSUMPTION</t>
  </si>
  <si>
    <t>SUMMARY OF CATERGORIES</t>
  </si>
  <si>
    <t>Category :Fixed ___________</t>
  </si>
  <si>
    <t>Category :Value ___________</t>
  </si>
  <si>
    <t>Category :Time ___________</t>
  </si>
  <si>
    <t>SCHOOL NAME</t>
  </si>
  <si>
    <t>WIMS</t>
  </si>
  <si>
    <t>CONTRACT TYPE</t>
  </si>
  <si>
    <t>BIDDING ENTITY:</t>
  </si>
  <si>
    <t>OPEN BID</t>
  </si>
  <si>
    <t xml:space="preserve">BIDDERS TO NOTE THAT ONLY THE RATE COLUMN TO BE FILLED </t>
  </si>
  <si>
    <t xml:space="preserve">PHASE 14: STORM DAMAGED PROGRAMME: REPAIRS AND RENOVATIONS TO STORM DAMAGED SCHOOLS THROUGHOUT THE PROVINCE OF KWAZULU-NATAL: NORTH COAST REGION: CLUSTER 18: SOMOTHA PRIMARY SCHOOL. OPEN BID   </t>
  </si>
  <si>
    <t>SOMOTHA PRIMARY SCHOOL</t>
  </si>
  <si>
    <t>FINAL SUMMARY</t>
  </si>
  <si>
    <t>Sub - Total</t>
  </si>
  <si>
    <t>Value Added Tax (15%)</t>
  </si>
  <si>
    <t>TENDER AMOUNT</t>
  </si>
  <si>
    <t>SECTION No. 3</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</si>
  <si>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</si>
  <si>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The trusses shall be designed for:* Roof Cover:   0,55mm Metal roof sheeting* Max Purlin centres:   900mm * Ceilings:    Plasterboard ceilings * Overhang:    Min 600mm</t>
  </si>
  <si>
    <t>SECTION SUMMARY</t>
  </si>
  <si>
    <t>SECTION SUMMARY SUB-TOTAL</t>
  </si>
  <si>
    <t>NEW GUARD HOUSE</t>
  </si>
  <si>
    <t>SECTION No. 5</t>
  </si>
  <si>
    <t>Page 63</t>
  </si>
  <si>
    <t>Page 68</t>
  </si>
  <si>
    <t>Page 75</t>
  </si>
  <si>
    <t>Page 86</t>
  </si>
  <si>
    <t xml:space="preserve">Page 89 </t>
  </si>
  <si>
    <t>Page 92</t>
  </si>
  <si>
    <t>Page 98</t>
  </si>
  <si>
    <t>Page 103</t>
  </si>
  <si>
    <t>Page 106</t>
  </si>
  <si>
    <t>Page 113</t>
  </si>
  <si>
    <t>Page 114</t>
  </si>
  <si>
    <t>Page 121</t>
  </si>
  <si>
    <t>Page 127</t>
  </si>
  <si>
    <t>Page 137</t>
  </si>
  <si>
    <t>Page 140</t>
  </si>
  <si>
    <t>Page 150</t>
  </si>
  <si>
    <t>Page 156</t>
  </si>
  <si>
    <t>Page 159</t>
  </si>
  <si>
    <t>Page 162</t>
  </si>
  <si>
    <t>Page 165</t>
  </si>
  <si>
    <t>Page 168</t>
  </si>
  <si>
    <t>Page 169</t>
  </si>
  <si>
    <t>Page 170</t>
  </si>
  <si>
    <t>Page 171</t>
  </si>
  <si>
    <t>Page 174</t>
  </si>
  <si>
    <t>Page 182</t>
  </si>
  <si>
    <t>Page 189</t>
  </si>
  <si>
    <t>Page 195</t>
  </si>
  <si>
    <t xml:space="preserve">BILL NO. 1 PROVISIONAL SUMS </t>
  </si>
  <si>
    <t>Allow Profit and Attendance</t>
  </si>
  <si>
    <t>Advertisement Date: 13 October 2023</t>
  </si>
  <si>
    <t>BILL No. 1 : CONCRETE, FORMWORK AND REINFORCEMENT</t>
  </si>
  <si>
    <t>NEW WORKS TO EXISTING STRUCTURES  BILL NO. 2  MASONRY</t>
  </si>
  <si>
    <t>NEW WORKS TO EXISTING STRUCTURES  BILL NO. 3  ROOF COVERINGS</t>
  </si>
  <si>
    <t>NEW WORKS TO EXISTING STRUCTURES  BILL NO. 4  CARPENTRY &amp; JOINERY</t>
  </si>
  <si>
    <t>NEW WORKS TO EXISTING STRUCTURES  BILL NO. 5  CEILINGS, PARTITIONS &amp; ACCESS FLOORING</t>
  </si>
  <si>
    <t>BILL No. 6 : FLOOR COVERINGS, WALL LININGS, ETC</t>
  </si>
  <si>
    <t>NEW WORKS TO EXISTING STRUCTURES  BILL NO. 7  IRONMONGERY</t>
  </si>
  <si>
    <t>NEW WORKS TO EXISTING STRUCTURES  BILL NO. 8  METALWORK</t>
  </si>
  <si>
    <t>NEW WORKS TO EXISTING STRUCTURES  BILL NO. 9  PLASTERING</t>
  </si>
  <si>
    <t>NEW WORKS TO EXISTING STRUCTURES  BILL NO. 10  PLUMBING AND DRAINAGE</t>
  </si>
  <si>
    <t>NEW WORKS TO EXISTING STRUCTURES  BILL NO. 11  GLAZING</t>
  </si>
  <si>
    <t>NEW WORKS TO EXISTING STRUCTURES  BILL NO. 12  PAINTWORK</t>
  </si>
  <si>
    <t>BILL No. 5 : CARPENTRY &amp; JOINERY</t>
  </si>
  <si>
    <t>BILL No. 6 : ROOF COVERINGS</t>
  </si>
  <si>
    <t>Section No.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</si>
</sst>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C09]dd\ mmmm\ yyyy;@"/>
    <numFmt numFmtId="165" formatCode="#,##0.00;[Red]#,##0.00"/>
    <numFmt numFmtId="166" formatCode="&quot;R&quot;#,##0.00;[Red]&quot;R&quot;#,##0.00"/>
    <numFmt numFmtId="167" formatCode="0;[Red]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b/>
      <u/>
      <sz val="11"/>
      <color theme="1"/>
      <name val="Calibri"/>
      <family val="2"/>
      <scheme val="minor"/>
    </font>
    <font>
      <u/>
      <sz val="11"/>
      <color theme="1"/>
      <name val="Calibri"/>
      <family val="2"/>
      <scheme val="minor"/>
    </font>
    <font>
      <b/>
      <sz val="14"/>
      <name val="Arial"/>
      <family val="2"/>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double">
        <color auto="1"/>
      </bottom>
      <diagonal/>
    </border>
    <border>
      <left/>
      <right/>
      <top style="medium">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1">
    <xf numFmtId="0" fontId="0" fillId="0" borderId="0" xfId="0"/>
    <xf numFmtId="0" fontId="19" fillId="0" borderId="0" xfId="0" applyFont="1" applyAlignment="1">
      <alignment horizontal="left"/>
    </xf>
    <xf numFmtId="0" fontId="0" fillId="0" borderId="0" xfId="0" applyAlignment="1">
      <alignment horizontal="left"/>
    </xf>
    <xf numFmtId="0" fontId="26" fillId="0" borderId="0" xfId="0" applyFont="1" applyAlignment="1">
      <alignment horizontal="left" wrapText="1"/>
    </xf>
    <xf numFmtId="0" fontId="27" fillId="0" borderId="0" xfId="0" applyFont="1"/>
    <xf numFmtId="0" fontId="26" fillId="0" borderId="0" xfId="0" applyFont="1" applyAlignment="1">
      <alignment wrapText="1"/>
    </xf>
    <xf numFmtId="0" fontId="28" fillId="0" borderId="0" xfId="0" applyFont="1" applyAlignment="1">
      <alignment horizontal="left"/>
    </xf>
    <xf numFmtId="0" fontId="26" fillId="0" borderId="0" xfId="0" applyFont="1"/>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0" xfId="0" applyFont="1" applyAlignment="1">
      <alignment horizontal="left" wrapText="1"/>
    </xf>
    <xf numFmtId="0" fontId="31" fillId="0" borderId="0" xfId="0" applyFont="1" applyAlignment="1">
      <alignment wrapText="1"/>
    </xf>
    <xf numFmtId="0" fontId="31" fillId="0" borderId="0" xfId="0" applyFont="1" applyAlignment="1">
      <alignment horizontal="left" wrapText="1"/>
    </xf>
    <xf numFmtId="49" fontId="30" fillId="0" borderId="0" xfId="0" applyNumberFormat="1" applyFont="1"/>
    <xf numFmtId="0" fontId="31" fillId="0" borderId="11" xfId="0" applyFont="1" applyBorder="1" applyAlignment="1">
      <alignment horizontal="left" wrapText="1"/>
    </xf>
    <xf numFmtId="0" fontId="30" fillId="0" borderId="11" xfId="0" applyFont="1" applyBorder="1" applyAlignment="1">
      <alignment wrapText="1"/>
    </xf>
    <xf numFmtId="0" fontId="31" fillId="0" borderId="11" xfId="0" applyFont="1" applyBorder="1" applyAlignment="1">
      <alignment wrapText="1"/>
    </xf>
    <xf numFmtId="164" fontId="28" fillId="0" borderId="0" xfId="0" applyNumberFormat="1" applyFont="1" applyAlignment="1">
      <alignment horizontal="left" wrapText="1"/>
    </xf>
    <xf numFmtId="0" fontId="31" fillId="0" borderId="0" xfId="0" applyFont="1" applyAlignment="1">
      <alignment horizontal="left"/>
    </xf>
    <xf numFmtId="0" fontId="31" fillId="0" borderId="12" xfId="0" applyFont="1" applyBorder="1" applyAlignment="1">
      <alignment horizontal="left"/>
    </xf>
    <xf numFmtId="0" fontId="0" fillId="0" borderId="12" xfId="0" applyBorder="1"/>
    <xf numFmtId="0" fontId="31" fillId="0" borderId="17" xfId="0" applyFont="1" applyBorder="1"/>
    <xf numFmtId="0" fontId="0" fillId="0" borderId="18" xfId="0" applyBorder="1" applyAlignment="1">
      <alignment horizontal="left"/>
    </xf>
    <xf numFmtId="0" fontId="0" fillId="0" borderId="19" xfId="0" applyBorder="1"/>
    <xf numFmtId="0" fontId="31" fillId="0" borderId="13" xfId="0" applyFont="1" applyBorder="1" applyAlignment="1">
      <alignment horizontal="right"/>
    </xf>
    <xf numFmtId="0" fontId="31" fillId="0" borderId="0" xfId="0" applyFont="1"/>
    <xf numFmtId="0" fontId="31" fillId="0" borderId="21" xfId="0" applyFont="1" applyBorder="1"/>
    <xf numFmtId="0" fontId="31" fillId="0" borderId="20" xfId="0" applyFont="1" applyBorder="1"/>
    <xf numFmtId="0" fontId="31" fillId="0" borderId="23" xfId="0" applyFont="1" applyBorder="1"/>
    <xf numFmtId="0" fontId="31" fillId="0" borderId="22" xfId="0" applyFont="1" applyBorder="1"/>
    <xf numFmtId="0" fontId="0" fillId="0" borderId="0" xfId="0" applyAlignment="1">
      <alignment wrapText="1"/>
    </xf>
    <xf numFmtId="2" fontId="33" fillId="0" borderId="0" xfId="0" applyNumberFormat="1" applyFont="1" applyAlignment="1">
      <alignment vertical="center" wrapText="1"/>
    </xf>
    <xf numFmtId="2" fontId="0" fillId="0" borderId="0" xfId="0" applyNumberFormat="1" applyAlignment="1">
      <alignment vertical="center" wrapText="1"/>
    </xf>
    <xf numFmtId="0" fontId="0" fillId="0" borderId="16" xfId="0" applyBorder="1"/>
    <xf numFmtId="0" fontId="16" fillId="34" borderId="27" xfId="0" applyFont="1" applyFill="1" applyBorder="1"/>
    <xf numFmtId="0" fontId="16" fillId="34" borderId="27" xfId="0" applyFont="1" applyFill="1" applyBorder="1" applyAlignment="1">
      <alignment horizontal="center"/>
    </xf>
    <xf numFmtId="0" fontId="16" fillId="34" borderId="27" xfId="0" applyFont="1" applyFill="1" applyBorder="1" applyAlignment="1">
      <alignment wrapText="1"/>
    </xf>
    <xf numFmtId="0" fontId="32" fillId="0" borderId="0" xfId="0" applyFont="1" applyAlignment="1">
      <alignment wrapText="1"/>
    </xf>
    <xf numFmtId="0" fontId="16" fillId="0" borderId="0" xfId="0" applyFont="1" applyAlignment="1">
      <alignment wrapText="1"/>
    </xf>
    <xf numFmtId="165" fontId="16" fillId="0" borderId="28" xfId="0" applyNumberFormat="1" applyFont="1" applyBorder="1"/>
    <xf numFmtId="165" fontId="0" fillId="0" borderId="0" xfId="0" applyNumberFormat="1"/>
    <xf numFmtId="0" fontId="0" fillId="0" borderId="14" xfId="0" applyBorder="1"/>
    <xf numFmtId="0" fontId="32" fillId="0" borderId="14" xfId="0" applyFont="1" applyBorder="1" applyAlignment="1">
      <alignment wrapText="1"/>
    </xf>
    <xf numFmtId="0" fontId="0" fillId="0" borderId="14" xfId="0" applyBorder="1" applyAlignment="1">
      <alignment wrapText="1"/>
    </xf>
    <xf numFmtId="0" fontId="0" fillId="35" borderId="29" xfId="0" applyFill="1" applyBorder="1"/>
    <xf numFmtId="0" fontId="0" fillId="35" borderId="29" xfId="0" applyFill="1" applyBorder="1" applyAlignment="1">
      <alignment wrapText="1"/>
    </xf>
    <xf numFmtId="0" fontId="16" fillId="35" borderId="29" xfId="0" applyFont="1" applyFill="1" applyBorder="1"/>
    <xf numFmtId="166" fontId="16" fillId="35" borderId="29" xfId="0" applyNumberFormat="1" applyFont="1" applyFill="1" applyBorder="1"/>
    <xf numFmtId="165" fontId="0" fillId="0" borderId="14" xfId="0" applyNumberFormat="1" applyBorder="1"/>
    <xf numFmtId="10" fontId="0" fillId="0" borderId="0" xfId="0" applyNumberFormat="1"/>
    <xf numFmtId="167" fontId="0" fillId="0" borderId="0" xfId="0" applyNumberFormat="1"/>
    <xf numFmtId="0" fontId="23" fillId="0" borderId="0" xfId="0" applyFont="1" applyAlignment="1">
      <alignment horizontal="center" vertical="top"/>
    </xf>
    <xf numFmtId="0" fontId="18" fillId="0" borderId="0" xfId="0" applyFont="1" applyAlignment="1">
      <alignment horizontal="center"/>
    </xf>
    <xf numFmtId="0" fontId="20" fillId="0" borderId="0" xfId="0" applyFont="1" applyAlignment="1">
      <alignment horizontal="center"/>
    </xf>
    <xf numFmtId="0" fontId="21" fillId="33" borderId="0" xfId="0" applyFont="1" applyFill="1" applyAlignment="1">
      <alignment horizontal="center"/>
    </xf>
    <xf numFmtId="0" fontId="22" fillId="0" borderId="0" xfId="0" applyFont="1" applyAlignment="1">
      <alignment horizontal="center"/>
    </xf>
    <xf numFmtId="0" fontId="24" fillId="0" borderId="0" xfId="0" applyFont="1" applyAlignment="1">
      <alignment horizontal="center" vertical="center" wrapText="1"/>
    </xf>
    <xf numFmtId="0" fontId="24" fillId="0" borderId="10" xfId="0" applyFont="1" applyBorder="1" applyAlignment="1">
      <alignment horizontal="left" vertical="center" wrapText="1"/>
    </xf>
    <xf numFmtId="0" fontId="25" fillId="0" borderId="0" xfId="0" applyFont="1" applyAlignment="1">
      <alignment horizontal="left" wrapText="1"/>
    </xf>
    <xf numFmtId="0" fontId="26" fillId="0" borderId="0" xfId="0" applyFont="1" applyAlignment="1">
      <alignment horizontal="left" wrapText="1"/>
    </xf>
    <xf numFmtId="0" fontId="26" fillId="0" borderId="0" xfId="0" applyFont="1" applyAlignment="1">
      <alignment horizontal="left"/>
    </xf>
    <xf numFmtId="49" fontId="26" fillId="0" borderId="0" xfId="0" applyNumberFormat="1" applyFont="1" applyAlignment="1">
      <alignment horizontal="left"/>
    </xf>
    <xf numFmtId="0" fontId="31" fillId="0" borderId="16" xfId="0" applyFont="1" applyBorder="1" applyAlignment="1">
      <alignment horizontal="right"/>
    </xf>
    <xf numFmtId="0" fontId="31" fillId="0" borderId="0" xfId="0" applyFont="1" applyAlignment="1">
      <alignment horizontal="righ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xf numFmtId="0" fontId="35" fillId="35" borderId="24" xfId="0" applyFont="1" applyFill="1" applyBorder="1" applyAlignment="1">
      <alignment horizontal="center"/>
    </xf>
    <xf numFmtId="0" fontId="35" fillId="35" borderId="25" xfId="0" applyFont="1" applyFill="1" applyBorder="1" applyAlignment="1">
      <alignment horizontal="center"/>
    </xf>
    <xf numFmtId="0" fontId="35" fillId="35" borderId="26" xfId="0" applyFont="1" applyFill="1" applyBorder="1" applyAlignment="1">
      <alignment horizontal="center"/>
    </xf>
    <xf numFmtId="0" fontId="34" fillId="34" borderId="16" xfId="0" applyFont="1" applyFill="1" applyBorder="1" applyAlignment="1">
      <alignment horizontal="center" vertical="center" wrapText="1"/>
    </xf>
    <xf numFmtId="0" fontId="34" fillId="34" borderId="0" xfId="0" applyFont="1" applyFill="1" applyAlignment="1">
      <alignment horizontal="center" vertical="center" wrapText="1"/>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8" xfId="0" applyFont="1" applyBorder="1" applyAlignment="1">
      <alignment horizontal="center" vertical="center"/>
    </xf>
    <xf numFmtId="0" fontId="35" fillId="0" borderId="12" xfId="0" applyFont="1" applyBorder="1" applyAlignment="1">
      <alignment horizontal="center" vertical="center"/>
    </xf>
    <xf numFmtId="0" fontId="35" fillId="0" borderId="19" xfId="0" applyFont="1" applyBorder="1" applyAlignment="1">
      <alignment horizontal="center" vertical="center"/>
    </xf>
    <xf numFmtId="0" fontId="35" fillId="0" borderId="13" xfId="0" applyFont="1" applyBorder="1" applyAlignment="1" applyProtection="1">
      <alignment horizontal="left" vertical="center"/>
      <protection locked="0"/>
    </xf>
    <xf numFmtId="0" fontId="35" fillId="0" borderId="15" xfId="0" applyFont="1" applyBorder="1" applyAlignment="1" applyProtection="1">
      <alignment horizontal="left" vertical="center"/>
      <protection locked="0"/>
    </xf>
    <xf numFmtId="0" fontId="35" fillId="0" borderId="18" xfId="0" applyFont="1" applyBorder="1" applyAlignment="1" applyProtection="1">
      <alignment horizontal="left" vertical="center"/>
      <protection locked="0"/>
    </xf>
    <xf numFmtId="0" fontId="35" fillId="0" borderId="19" xfId="0" applyFont="1" applyBorder="1" applyAlignment="1" applyProtection="1">
      <alignment horizontal="left" vertical="center"/>
      <protection locked="0"/>
    </xf>
    <xf numFmtId="0" fontId="31" fillId="0" borderId="13" xfId="0" quotePrefix="1" applyFont="1" applyBorder="1" applyAlignment="1">
      <alignment horizontal="center" vertical="center" wrapTex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847725</xdr:colOff>
      <xdr:row>2</xdr:row>
      <xdr:rowOff>180975</xdr:rowOff>
    </xdr:from>
    <xdr:to>
      <xdr:col>3</xdr:col>
      <xdr:colOff>1133475</xdr:colOff>
      <xdr:row>10</xdr:row>
      <xdr:rowOff>47625</xdr:rowOff>
    </xdr:to>
    <xdr:pic>
      <xdr:nvPicPr>
        <xdr:cNvPr id="5" name="Picture 4" descr="Public Works Logo">
          <a:extLst>
            <a:ext uri="{FF2B5EF4-FFF2-40B4-BE49-F238E27FC236}">
              <a16:creationId xmlns:a16="http://schemas.microsoft.com/office/drawing/2014/main" id="{09CA3796-8C33-4211-8048-88915EF2FA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771525"/>
          <a:ext cx="582930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view="pageBreakPreview" topLeftCell="A28" zoomScaleNormal="100" zoomScaleSheetLayoutView="100" workbookViewId="0">
      <selection activeCell="H40" sqref="H40"/>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53" t="s">
        <v>891</v>
      </c>
      <c r="B1" s="53"/>
      <c r="C1" s="53"/>
      <c r="D1" s="53"/>
    </row>
    <row r="2" spans="1:4" ht="23.25" x14ac:dyDescent="0.35">
      <c r="A2" s="53" t="s">
        <v>892</v>
      </c>
      <c r="B2" s="53"/>
      <c r="C2" s="53"/>
      <c r="D2" s="53"/>
    </row>
    <row r="3" spans="1:4" ht="20.25" x14ac:dyDescent="0.3">
      <c r="A3" s="1"/>
    </row>
    <row r="4" spans="1:4" ht="20.25" x14ac:dyDescent="0.3">
      <c r="A4" s="1"/>
    </row>
    <row r="5" spans="1:4" ht="20.25" x14ac:dyDescent="0.3">
      <c r="A5" s="1"/>
    </row>
    <row r="6" spans="1:4" ht="20.25" x14ac:dyDescent="0.3">
      <c r="A6" s="1"/>
    </row>
    <row r="7" spans="1:4" ht="20.25" x14ac:dyDescent="0.3">
      <c r="A7" s="1"/>
    </row>
    <row r="9" spans="1:4" ht="20.25" x14ac:dyDescent="0.3">
      <c r="A9" s="1"/>
    </row>
    <row r="10" spans="1:4" ht="20.25" x14ac:dyDescent="0.3">
      <c r="A10" s="1"/>
    </row>
    <row r="11" spans="1:4" x14ac:dyDescent="0.25">
      <c r="A11" s="2"/>
    </row>
    <row r="12" spans="1:4" ht="27.75" x14ac:dyDescent="0.4">
      <c r="A12" s="54" t="s">
        <v>893</v>
      </c>
      <c r="B12" s="54"/>
      <c r="C12" s="54"/>
      <c r="D12" s="54"/>
    </row>
    <row r="13" spans="1:4" ht="18" x14ac:dyDescent="0.25">
      <c r="A13" s="55" t="s">
        <v>898</v>
      </c>
      <c r="B13" s="55"/>
      <c r="C13" s="55"/>
      <c r="D13" s="55"/>
    </row>
    <row r="14" spans="1:4" x14ac:dyDescent="0.25">
      <c r="A14" s="2"/>
    </row>
    <row r="15" spans="1:4" ht="23.25" x14ac:dyDescent="0.35">
      <c r="A15" s="56" t="s">
        <v>894</v>
      </c>
      <c r="B15" s="56"/>
      <c r="C15" s="56"/>
      <c r="D15" s="56"/>
    </row>
    <row r="16" spans="1:4" ht="20.25" x14ac:dyDescent="0.25">
      <c r="A16" s="52" t="s">
        <v>895</v>
      </c>
      <c r="B16" s="52"/>
      <c r="C16" s="52"/>
      <c r="D16" s="52"/>
    </row>
    <row r="17" spans="1:4" ht="20.25" x14ac:dyDescent="0.3">
      <c r="A17" s="1"/>
    </row>
    <row r="18" spans="1:4" ht="87" customHeight="1" x14ac:dyDescent="0.25">
      <c r="A18" s="57" t="s">
        <v>931</v>
      </c>
      <c r="B18" s="57"/>
      <c r="C18" s="57"/>
      <c r="D18" s="57"/>
    </row>
    <row r="19" spans="1:4" ht="21" thickBot="1" x14ac:dyDescent="0.3">
      <c r="A19" s="58"/>
      <c r="B19" s="58"/>
      <c r="C19" s="58"/>
      <c r="D19" s="58"/>
    </row>
    <row r="20" spans="1:4" ht="16.5" thickTop="1" x14ac:dyDescent="0.25">
      <c r="A20" s="59" t="s">
        <v>899</v>
      </c>
      <c r="B20" s="60"/>
      <c r="C20" s="59" t="s">
        <v>900</v>
      </c>
      <c r="D20" s="59"/>
    </row>
    <row r="21" spans="1:4" ht="15.75" x14ac:dyDescent="0.25">
      <c r="A21" s="60" t="s">
        <v>901</v>
      </c>
      <c r="B21" s="60"/>
      <c r="C21" s="60" t="s">
        <v>902</v>
      </c>
      <c r="D21" s="60"/>
    </row>
    <row r="22" spans="1:4" ht="15.75" x14ac:dyDescent="0.25">
      <c r="A22" s="60" t="s">
        <v>903</v>
      </c>
      <c r="B22" s="60"/>
      <c r="C22" s="60" t="s">
        <v>904</v>
      </c>
      <c r="D22" s="60"/>
    </row>
    <row r="23" spans="1:4" ht="15.75" x14ac:dyDescent="0.25">
      <c r="A23" s="60" t="s">
        <v>905</v>
      </c>
      <c r="B23" s="60"/>
      <c r="C23" s="60" t="s">
        <v>896</v>
      </c>
      <c r="D23" s="60"/>
    </row>
    <row r="24" spans="1:4" ht="15.75" x14ac:dyDescent="0.25">
      <c r="A24" s="60" t="s">
        <v>906</v>
      </c>
      <c r="B24" s="60"/>
      <c r="C24" s="60" t="s">
        <v>906</v>
      </c>
      <c r="D24" s="60"/>
    </row>
    <row r="25" spans="1:4" ht="15.75" x14ac:dyDescent="0.25">
      <c r="A25" s="3">
        <v>3635</v>
      </c>
      <c r="B25" s="4"/>
      <c r="C25" s="60">
        <v>4091</v>
      </c>
      <c r="D25" s="60"/>
    </row>
    <row r="26" spans="1:4" ht="15.75" x14ac:dyDescent="0.25">
      <c r="A26" s="5" t="s">
        <v>907</v>
      </c>
      <c r="B26" s="4"/>
      <c r="C26" s="60" t="s">
        <v>908</v>
      </c>
      <c r="D26" s="60"/>
    </row>
    <row r="27" spans="1:4" ht="15.75" x14ac:dyDescent="0.25">
      <c r="A27" s="61" t="s">
        <v>909</v>
      </c>
      <c r="B27" s="61"/>
      <c r="C27" s="61" t="s">
        <v>910</v>
      </c>
      <c r="D27" s="61"/>
    </row>
    <row r="28" spans="1:4" ht="15.75" x14ac:dyDescent="0.25">
      <c r="A28" s="61" t="s">
        <v>911</v>
      </c>
      <c r="B28" s="61"/>
      <c r="C28" s="62" t="s">
        <v>912</v>
      </c>
      <c r="D28" s="62"/>
    </row>
    <row r="29" spans="1:4" ht="15.75" x14ac:dyDescent="0.25">
      <c r="A29" s="6"/>
      <c r="B29" s="7"/>
      <c r="C29" s="7"/>
      <c r="D29" s="7"/>
    </row>
    <row r="30" spans="1:4" ht="15.75" x14ac:dyDescent="0.25">
      <c r="A30" s="6"/>
      <c r="B30" s="7"/>
      <c r="C30" s="7"/>
      <c r="D30" s="7"/>
    </row>
    <row r="31" spans="1:4" ht="15.75" x14ac:dyDescent="0.25">
      <c r="A31" s="8" t="s">
        <v>913</v>
      </c>
      <c r="B31" s="9"/>
      <c r="C31" s="8" t="s">
        <v>914</v>
      </c>
      <c r="D31" s="10"/>
    </row>
    <row r="32" spans="1:4" ht="15.75" x14ac:dyDescent="0.25">
      <c r="A32" s="10" t="s">
        <v>915</v>
      </c>
      <c r="B32" s="9"/>
      <c r="C32" s="65" t="s">
        <v>916</v>
      </c>
      <c r="D32" s="65"/>
    </row>
    <row r="33" spans="1:4" ht="15.75" x14ac:dyDescent="0.25">
      <c r="A33" s="10" t="s">
        <v>917</v>
      </c>
      <c r="B33" s="9"/>
      <c r="C33" s="65" t="s">
        <v>917</v>
      </c>
      <c r="D33" s="65"/>
    </row>
    <row r="34" spans="1:4" ht="15.75" x14ac:dyDescent="0.25">
      <c r="A34" s="10" t="s">
        <v>918</v>
      </c>
      <c r="B34" s="9"/>
      <c r="C34" s="65" t="s">
        <v>918</v>
      </c>
      <c r="D34" s="65"/>
    </row>
    <row r="35" spans="1:4" ht="15.75" x14ac:dyDescent="0.25">
      <c r="A35" s="12" t="s">
        <v>919</v>
      </c>
      <c r="B35" s="9"/>
      <c r="C35" s="66" t="s">
        <v>920</v>
      </c>
      <c r="D35" s="66"/>
    </row>
    <row r="36" spans="1:4" ht="15.75" x14ac:dyDescent="0.25">
      <c r="A36" s="11">
        <v>3200</v>
      </c>
      <c r="B36" s="9"/>
      <c r="C36" s="65" t="s">
        <v>921</v>
      </c>
      <c r="D36" s="65"/>
    </row>
    <row r="37" spans="1:4" ht="15.75" x14ac:dyDescent="0.25">
      <c r="A37" s="11" t="s">
        <v>922</v>
      </c>
      <c r="B37" s="9"/>
      <c r="C37" s="11" t="s">
        <v>932</v>
      </c>
      <c r="D37" s="14" t="s">
        <v>923</v>
      </c>
    </row>
    <row r="38" spans="1:4" ht="15.75" x14ac:dyDescent="0.25">
      <c r="A38" s="11" t="s">
        <v>924</v>
      </c>
      <c r="B38" s="9"/>
      <c r="C38" s="11" t="s">
        <v>933</v>
      </c>
      <c r="D38" s="14" t="s">
        <v>13</v>
      </c>
    </row>
    <row r="39" spans="1:4" ht="16.5" thickBot="1" x14ac:dyDescent="0.3">
      <c r="A39" s="67"/>
      <c r="B39" s="67"/>
      <c r="C39" s="67"/>
      <c r="D39" s="67"/>
    </row>
    <row r="40" spans="1:4" ht="15.75" x14ac:dyDescent="0.25">
      <c r="A40" s="15" t="s">
        <v>925</v>
      </c>
      <c r="B40" s="16" t="s">
        <v>15</v>
      </c>
      <c r="C40" s="17" t="s">
        <v>897</v>
      </c>
      <c r="D40" s="15" t="s">
        <v>934</v>
      </c>
    </row>
    <row r="41" spans="1:4" ht="15.75" x14ac:dyDescent="0.25">
      <c r="A41" s="13" t="s">
        <v>926</v>
      </c>
      <c r="B41" s="10" t="s">
        <v>15</v>
      </c>
      <c r="C41" s="12" t="s">
        <v>927</v>
      </c>
      <c r="D41" s="18">
        <v>45244</v>
      </c>
    </row>
    <row r="42" spans="1:4" ht="15.75" x14ac:dyDescent="0.25">
      <c r="A42" s="19" t="s">
        <v>928</v>
      </c>
      <c r="B42" s="9"/>
      <c r="C42" s="9"/>
      <c r="D42" s="7"/>
    </row>
    <row r="43" spans="1:4" ht="15.75" x14ac:dyDescent="0.25">
      <c r="A43" s="20" t="s">
        <v>1161</v>
      </c>
      <c r="B43" s="21"/>
      <c r="C43" s="21"/>
      <c r="D43" s="21"/>
    </row>
    <row r="44" spans="1:4" ht="16.5" thickBot="1" x14ac:dyDescent="0.3">
      <c r="A44" s="25" t="s">
        <v>935</v>
      </c>
      <c r="B44" s="27"/>
      <c r="C44" s="27"/>
      <c r="D44" s="28"/>
    </row>
    <row r="45" spans="1:4" ht="16.5" thickBot="1" x14ac:dyDescent="0.3">
      <c r="A45" s="63" t="s">
        <v>929</v>
      </c>
      <c r="B45" s="64"/>
      <c r="C45" s="26"/>
      <c r="D45" s="22"/>
    </row>
    <row r="46" spans="1:4" ht="16.5" thickBot="1" x14ac:dyDescent="0.3">
      <c r="A46" s="63" t="s">
        <v>930</v>
      </c>
      <c r="B46" s="64"/>
      <c r="C46" s="29"/>
      <c r="D46" s="30"/>
    </row>
    <row r="47" spans="1:4" x14ac:dyDescent="0.25">
      <c r="A47" s="23"/>
      <c r="B47" s="21"/>
      <c r="C47" s="21"/>
      <c r="D47" s="24"/>
    </row>
  </sheetData>
  <sheetProtection algorithmName="SHA-512" hashValue="k20Ag7Bo7XDFUF6HE40mEg7TbdhiZ3skaXWXe3hA1iAFlTG5DArp4qW+anqrl1bf/hFqNwNWJjY8Dq7sGSvsuA==" saltValue="b3u80q1IZlVyMsxOnWet3g==" spinCount="100000" sheet="1" objects="1" scenarios="1"/>
  <protectedRanges>
    <protectedRange sqref="A44:XFD47" name="Range1"/>
  </protectedRanges>
  <mergeCells count="32">
    <mergeCell ref="A46:B46"/>
    <mergeCell ref="A45:B45"/>
    <mergeCell ref="C32:D32"/>
    <mergeCell ref="C33:D33"/>
    <mergeCell ref="C34:D34"/>
    <mergeCell ref="C35:D35"/>
    <mergeCell ref="C36:D36"/>
    <mergeCell ref="A39:D39"/>
    <mergeCell ref="C25:D25"/>
    <mergeCell ref="C26:D26"/>
    <mergeCell ref="A27:B27"/>
    <mergeCell ref="C27:D27"/>
    <mergeCell ref="A28:B28"/>
    <mergeCell ref="C28:D28"/>
    <mergeCell ref="A22:B22"/>
    <mergeCell ref="C22:D22"/>
    <mergeCell ref="A23:B23"/>
    <mergeCell ref="C23:D23"/>
    <mergeCell ref="A24:B24"/>
    <mergeCell ref="C24:D24"/>
    <mergeCell ref="A18:D18"/>
    <mergeCell ref="A19:D19"/>
    <mergeCell ref="A20:B20"/>
    <mergeCell ref="C20:D20"/>
    <mergeCell ref="A21:B21"/>
    <mergeCell ref="C21:D21"/>
    <mergeCell ref="A16:D16"/>
    <mergeCell ref="A1:D1"/>
    <mergeCell ref="A2:D2"/>
    <mergeCell ref="A12:D12"/>
    <mergeCell ref="A13:D13"/>
    <mergeCell ref="A15:D15"/>
  </mergeCells>
  <pageMargins left="0.7" right="0.7" top="0.75" bottom="0.75" header="0.3" footer="0.3"/>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36"/>
  <sheetViews>
    <sheetView tabSelected="1" view="pageBreakPreview" zoomScaleNormal="100" zoomScaleSheetLayoutView="100" workbookViewId="0">
      <pane ySplit="8" topLeftCell="A3177" activePane="bottomLeft" state="frozen"/>
      <selection pane="bottomLeft" activeCell="M5" sqref="M5"/>
    </sheetView>
  </sheetViews>
  <sheetFormatPr defaultRowHeight="15" x14ac:dyDescent="0.25"/>
  <cols>
    <col min="5" max="5" width="59.42578125" style="31" customWidth="1"/>
    <col min="7" max="7" width="11.140625" customWidth="1"/>
    <col min="8" max="8" width="15.5703125" customWidth="1"/>
    <col min="9" max="9" width="17.140625" customWidth="1"/>
  </cols>
  <sheetData>
    <row r="1" spans="1:9" ht="27.75" customHeight="1" x14ac:dyDescent="0.25">
      <c r="A1" s="71" t="s">
        <v>1118</v>
      </c>
      <c r="B1" s="72"/>
      <c r="C1" s="72"/>
      <c r="D1" s="72"/>
      <c r="E1" s="72"/>
      <c r="F1" s="72"/>
      <c r="G1" s="72"/>
      <c r="H1" s="72"/>
      <c r="I1" s="72"/>
    </row>
    <row r="2" spans="1:9" ht="33.75" customHeight="1" x14ac:dyDescent="0.25">
      <c r="A2" s="71"/>
      <c r="B2" s="72"/>
      <c r="C2" s="72"/>
      <c r="D2" s="72"/>
      <c r="E2" s="72"/>
      <c r="F2" s="72"/>
      <c r="G2" s="72"/>
      <c r="H2" s="72"/>
      <c r="I2" s="72"/>
    </row>
    <row r="3" spans="1:9" ht="15.75" x14ac:dyDescent="0.25">
      <c r="A3" s="73" t="s">
        <v>1112</v>
      </c>
      <c r="B3" s="74"/>
      <c r="C3" s="75"/>
      <c r="D3" s="73" t="s">
        <v>1119</v>
      </c>
      <c r="E3" s="75"/>
      <c r="F3" s="76" t="s">
        <v>1113</v>
      </c>
      <c r="G3" s="76"/>
      <c r="H3" s="73" t="s">
        <v>1114</v>
      </c>
      <c r="I3" s="75"/>
    </row>
    <row r="4" spans="1:9" ht="13.5" customHeight="1" x14ac:dyDescent="0.25">
      <c r="A4" s="77" t="s">
        <v>1115</v>
      </c>
      <c r="B4" s="78"/>
      <c r="C4" s="79"/>
      <c r="D4" s="83"/>
      <c r="E4" s="84"/>
      <c r="F4" s="87" t="s">
        <v>934</v>
      </c>
      <c r="G4" s="88"/>
      <c r="H4" s="73" t="s">
        <v>1116</v>
      </c>
      <c r="I4" s="75"/>
    </row>
    <row r="5" spans="1:9" ht="7.5" customHeight="1" x14ac:dyDescent="0.25">
      <c r="A5" s="80"/>
      <c r="B5" s="81"/>
      <c r="C5" s="82"/>
      <c r="D5" s="85"/>
      <c r="E5" s="86"/>
      <c r="F5" s="89"/>
      <c r="G5" s="90"/>
      <c r="H5" s="73"/>
      <c r="I5" s="75"/>
    </row>
    <row r="6" spans="1:9" ht="15.75" x14ac:dyDescent="0.25">
      <c r="A6" s="68" t="s">
        <v>1117</v>
      </c>
      <c r="B6" s="69"/>
      <c r="C6" s="69"/>
      <c r="D6" s="69"/>
      <c r="E6" s="69"/>
      <c r="F6" s="69"/>
      <c r="G6" s="69"/>
      <c r="H6" s="69"/>
      <c r="I6" s="70"/>
    </row>
    <row r="7" spans="1:9" x14ac:dyDescent="0.25">
      <c r="A7" s="34"/>
    </row>
    <row r="8" spans="1:9" x14ac:dyDescent="0.25">
      <c r="A8" s="35" t="s">
        <v>0</v>
      </c>
      <c r="B8" s="36" t="s">
        <v>1</v>
      </c>
      <c r="C8" s="36" t="s">
        <v>2</v>
      </c>
      <c r="D8" s="36" t="s">
        <v>3</v>
      </c>
      <c r="E8" s="37" t="s">
        <v>4</v>
      </c>
      <c r="F8" s="36" t="s">
        <v>5</v>
      </c>
      <c r="G8" s="36" t="s">
        <v>6</v>
      </c>
      <c r="H8" s="36" t="s">
        <v>7</v>
      </c>
      <c r="I8" s="36" t="s">
        <v>8</v>
      </c>
    </row>
    <row r="9" spans="1:9" x14ac:dyDescent="0.25">
      <c r="A9">
        <v>1</v>
      </c>
      <c r="B9">
        <v>1</v>
      </c>
      <c r="C9">
        <v>1</v>
      </c>
      <c r="E9" s="38" t="s">
        <v>936</v>
      </c>
      <c r="F9" t="s">
        <v>9</v>
      </c>
      <c r="G9">
        <v>0</v>
      </c>
    </row>
    <row r="10" spans="1:9" x14ac:dyDescent="0.25">
      <c r="E10" s="38"/>
    </row>
    <row r="11" spans="1:9" x14ac:dyDescent="0.25">
      <c r="A11">
        <v>1</v>
      </c>
      <c r="B11">
        <v>1</v>
      </c>
      <c r="C11">
        <v>1</v>
      </c>
      <c r="E11" s="38" t="s">
        <v>937</v>
      </c>
      <c r="F11" t="s">
        <v>9</v>
      </c>
      <c r="G11">
        <v>0</v>
      </c>
    </row>
    <row r="13" spans="1:9" x14ac:dyDescent="0.25">
      <c r="A13">
        <v>1</v>
      </c>
      <c r="B13">
        <v>1</v>
      </c>
      <c r="C13">
        <v>1</v>
      </c>
      <c r="E13" s="31" t="s">
        <v>938</v>
      </c>
      <c r="G13">
        <v>0</v>
      </c>
    </row>
    <row r="15" spans="1:9" x14ac:dyDescent="0.25">
      <c r="A15">
        <v>1</v>
      </c>
      <c r="B15">
        <v>1</v>
      </c>
      <c r="C15">
        <v>1</v>
      </c>
      <c r="E15" s="31" t="s">
        <v>939</v>
      </c>
      <c r="F15" t="s">
        <v>10</v>
      </c>
      <c r="G15">
        <v>0</v>
      </c>
    </row>
    <row r="17" spans="1:9" x14ac:dyDescent="0.25">
      <c r="A17">
        <v>1</v>
      </c>
      <c r="B17">
        <v>1</v>
      </c>
      <c r="C17">
        <v>1</v>
      </c>
      <c r="E17" s="31" t="s">
        <v>938</v>
      </c>
      <c r="G17">
        <v>0</v>
      </c>
    </row>
    <row r="19" spans="1:9" x14ac:dyDescent="0.25">
      <c r="A19">
        <v>1</v>
      </c>
      <c r="B19">
        <v>1</v>
      </c>
      <c r="C19">
        <v>1</v>
      </c>
      <c r="E19" s="31" t="s">
        <v>940</v>
      </c>
      <c r="F19" t="s">
        <v>10</v>
      </c>
      <c r="G19">
        <v>0</v>
      </c>
    </row>
    <row r="21" spans="1:9" ht="45" x14ac:dyDescent="0.25">
      <c r="A21">
        <v>1</v>
      </c>
      <c r="B21">
        <v>1</v>
      </c>
      <c r="C21">
        <v>1</v>
      </c>
      <c r="E21" s="31" t="s">
        <v>941</v>
      </c>
      <c r="G21">
        <v>0</v>
      </c>
    </row>
    <row r="23" spans="1:9" ht="60" x14ac:dyDescent="0.25">
      <c r="A23">
        <v>1</v>
      </c>
      <c r="B23">
        <v>1</v>
      </c>
      <c r="C23">
        <v>1</v>
      </c>
      <c r="E23" s="31" t="s">
        <v>942</v>
      </c>
      <c r="G23">
        <v>0</v>
      </c>
    </row>
    <row r="25" spans="1:9" ht="60" x14ac:dyDescent="0.25">
      <c r="A25">
        <v>1</v>
      </c>
      <c r="B25">
        <v>1</v>
      </c>
      <c r="C25">
        <v>1</v>
      </c>
      <c r="E25" s="31" t="s">
        <v>943</v>
      </c>
      <c r="G25">
        <v>0</v>
      </c>
    </row>
    <row r="27" spans="1:9" ht="45" x14ac:dyDescent="0.25">
      <c r="A27">
        <v>1</v>
      </c>
      <c r="B27">
        <v>1</v>
      </c>
      <c r="C27">
        <v>1</v>
      </c>
      <c r="E27" s="31" t="s">
        <v>944</v>
      </c>
      <c r="G27">
        <v>0</v>
      </c>
    </row>
    <row r="29" spans="1:9" ht="30" x14ac:dyDescent="0.25">
      <c r="A29">
        <v>1</v>
      </c>
      <c r="B29">
        <v>1</v>
      </c>
      <c r="C29">
        <v>1</v>
      </c>
      <c r="E29" s="31" t="s">
        <v>945</v>
      </c>
      <c r="G29">
        <v>0</v>
      </c>
    </row>
    <row r="31" spans="1:9" ht="75" x14ac:dyDescent="0.25">
      <c r="A31">
        <v>1</v>
      </c>
      <c r="B31">
        <v>1</v>
      </c>
      <c r="C31">
        <v>2</v>
      </c>
      <c r="E31" s="31" t="s">
        <v>946</v>
      </c>
      <c r="G31">
        <v>0</v>
      </c>
      <c r="I31" s="41"/>
    </row>
    <row r="32" spans="1:9" x14ac:dyDescent="0.25">
      <c r="I32" s="41"/>
    </row>
    <row r="33" spans="1:9" ht="60" x14ac:dyDescent="0.25">
      <c r="A33">
        <v>1</v>
      </c>
      <c r="B33">
        <v>1</v>
      </c>
      <c r="C33">
        <v>2</v>
      </c>
      <c r="E33" s="31" t="s">
        <v>947</v>
      </c>
      <c r="G33">
        <v>0</v>
      </c>
      <c r="I33" s="41"/>
    </row>
    <row r="34" spans="1:9" x14ac:dyDescent="0.25">
      <c r="I34" s="41"/>
    </row>
    <row r="35" spans="1:9" x14ac:dyDescent="0.25">
      <c r="A35">
        <v>1</v>
      </c>
      <c r="B35">
        <v>1</v>
      </c>
      <c r="C35">
        <v>2</v>
      </c>
      <c r="E35" s="31" t="s">
        <v>948</v>
      </c>
      <c r="F35" t="s">
        <v>10</v>
      </c>
      <c r="G35">
        <v>0</v>
      </c>
      <c r="I35" s="41"/>
    </row>
    <row r="36" spans="1:9" x14ac:dyDescent="0.25">
      <c r="I36" s="41"/>
    </row>
    <row r="37" spans="1:9" ht="30" x14ac:dyDescent="0.25">
      <c r="A37">
        <v>1</v>
      </c>
      <c r="B37">
        <v>1</v>
      </c>
      <c r="C37">
        <v>2</v>
      </c>
      <c r="D37">
        <v>1</v>
      </c>
      <c r="E37" s="31" t="s">
        <v>949</v>
      </c>
      <c r="F37" t="s">
        <v>12</v>
      </c>
      <c r="G37">
        <v>1</v>
      </c>
      <c r="H37" s="41"/>
      <c r="I37" s="41">
        <f>G37*H37</f>
        <v>0</v>
      </c>
    </row>
    <row r="38" spans="1:9" x14ac:dyDescent="0.25">
      <c r="E38" s="31" t="s">
        <v>950</v>
      </c>
      <c r="I38" s="41"/>
    </row>
    <row r="39" spans="1:9" ht="30" x14ac:dyDescent="0.25">
      <c r="A39">
        <v>1</v>
      </c>
      <c r="B39">
        <v>1</v>
      </c>
      <c r="C39">
        <v>2</v>
      </c>
      <c r="D39">
        <v>2</v>
      </c>
      <c r="E39" s="31" t="s">
        <v>951</v>
      </c>
      <c r="F39" t="s">
        <v>12</v>
      </c>
      <c r="G39">
        <v>0</v>
      </c>
      <c r="I39" s="41"/>
    </row>
    <row r="40" spans="1:9" x14ac:dyDescent="0.25">
      <c r="E40" s="31" t="s">
        <v>950</v>
      </c>
      <c r="I40" s="41"/>
    </row>
    <row r="41" spans="1:9" x14ac:dyDescent="0.25">
      <c r="A41">
        <v>1</v>
      </c>
      <c r="B41">
        <v>1</v>
      </c>
      <c r="C41">
        <v>2</v>
      </c>
      <c r="D41">
        <v>3</v>
      </c>
      <c r="E41" s="31" t="s">
        <v>952</v>
      </c>
      <c r="F41" t="s">
        <v>12</v>
      </c>
      <c r="G41">
        <v>0</v>
      </c>
      <c r="I41" s="41"/>
    </row>
    <row r="42" spans="1:9" x14ac:dyDescent="0.25">
      <c r="E42" s="31" t="s">
        <v>950</v>
      </c>
      <c r="I42" s="41"/>
    </row>
    <row r="43" spans="1:9" ht="30" x14ac:dyDescent="0.25">
      <c r="A43">
        <v>1</v>
      </c>
      <c r="B43">
        <v>1</v>
      </c>
      <c r="C43">
        <v>2</v>
      </c>
      <c r="D43">
        <v>4</v>
      </c>
      <c r="E43" s="31" t="s">
        <v>953</v>
      </c>
      <c r="F43" t="s">
        <v>12</v>
      </c>
      <c r="G43">
        <v>0</v>
      </c>
      <c r="I43" s="41"/>
    </row>
    <row r="44" spans="1:9" x14ac:dyDescent="0.25">
      <c r="E44" s="31" t="s">
        <v>950</v>
      </c>
      <c r="I44" s="41"/>
    </row>
    <row r="45" spans="1:9" ht="90" x14ac:dyDescent="0.25">
      <c r="A45">
        <v>1</v>
      </c>
      <c r="B45">
        <v>1</v>
      </c>
      <c r="C45">
        <v>2</v>
      </c>
      <c r="D45">
        <v>5</v>
      </c>
      <c r="E45" s="31" t="s">
        <v>954</v>
      </c>
      <c r="I45" s="41"/>
    </row>
    <row r="46" spans="1:9" x14ac:dyDescent="0.25">
      <c r="E46" s="31" t="s">
        <v>950</v>
      </c>
      <c r="I46" s="41"/>
    </row>
    <row r="47" spans="1:9" ht="30" x14ac:dyDescent="0.25">
      <c r="A47">
        <v>1</v>
      </c>
      <c r="B47">
        <v>1</v>
      </c>
      <c r="C47">
        <v>3</v>
      </c>
      <c r="D47">
        <v>6</v>
      </c>
      <c r="E47" s="31" t="s">
        <v>955</v>
      </c>
      <c r="F47" t="s">
        <v>12</v>
      </c>
      <c r="G47">
        <v>0</v>
      </c>
      <c r="I47" s="41"/>
    </row>
    <row r="48" spans="1:9" x14ac:dyDescent="0.25">
      <c r="E48" s="31" t="s">
        <v>950</v>
      </c>
      <c r="I48" s="41"/>
    </row>
    <row r="49" spans="1:9" ht="30" x14ac:dyDescent="0.25">
      <c r="A49">
        <v>1</v>
      </c>
      <c r="B49">
        <v>1</v>
      </c>
      <c r="C49">
        <v>3</v>
      </c>
      <c r="D49">
        <v>7</v>
      </c>
      <c r="E49" s="31" t="s">
        <v>956</v>
      </c>
      <c r="F49" t="s">
        <v>12</v>
      </c>
      <c r="G49">
        <v>0</v>
      </c>
      <c r="I49" s="41"/>
    </row>
    <row r="50" spans="1:9" x14ac:dyDescent="0.25">
      <c r="E50" s="31" t="s">
        <v>950</v>
      </c>
      <c r="I50" s="41"/>
    </row>
    <row r="51" spans="1:9" ht="30" x14ac:dyDescent="0.25">
      <c r="A51">
        <v>1</v>
      </c>
      <c r="B51">
        <v>1</v>
      </c>
      <c r="C51">
        <v>3</v>
      </c>
      <c r="D51">
        <v>8</v>
      </c>
      <c r="E51" s="31" t="s">
        <v>957</v>
      </c>
      <c r="F51" t="s">
        <v>12</v>
      </c>
      <c r="G51">
        <v>0</v>
      </c>
      <c r="I51" s="41"/>
    </row>
    <row r="52" spans="1:9" x14ac:dyDescent="0.25">
      <c r="E52" s="31" t="s">
        <v>950</v>
      </c>
      <c r="I52" s="41"/>
    </row>
    <row r="53" spans="1:9" ht="30" x14ac:dyDescent="0.25">
      <c r="A53">
        <v>1</v>
      </c>
      <c r="B53">
        <v>1</v>
      </c>
      <c r="C53">
        <v>3</v>
      </c>
      <c r="D53">
        <v>9</v>
      </c>
      <c r="E53" s="31" t="s">
        <v>958</v>
      </c>
      <c r="F53" t="s">
        <v>12</v>
      </c>
      <c r="G53">
        <v>0</v>
      </c>
      <c r="I53" s="41"/>
    </row>
    <row r="54" spans="1:9" x14ac:dyDescent="0.25">
      <c r="E54" s="31" t="s">
        <v>950</v>
      </c>
      <c r="I54" s="41"/>
    </row>
    <row r="55" spans="1:9" ht="30" x14ac:dyDescent="0.25">
      <c r="A55">
        <v>1</v>
      </c>
      <c r="B55">
        <v>1</v>
      </c>
      <c r="C55">
        <v>3</v>
      </c>
      <c r="D55">
        <v>10</v>
      </c>
      <c r="E55" s="31" t="s">
        <v>959</v>
      </c>
      <c r="F55" t="s">
        <v>12</v>
      </c>
      <c r="G55">
        <v>0</v>
      </c>
      <c r="I55" s="41"/>
    </row>
    <row r="56" spans="1:9" x14ac:dyDescent="0.25">
      <c r="I56" s="41"/>
    </row>
    <row r="57" spans="1:9" ht="45" x14ac:dyDescent="0.25">
      <c r="A57">
        <v>1</v>
      </c>
      <c r="B57">
        <v>1</v>
      </c>
      <c r="C57">
        <v>3</v>
      </c>
      <c r="E57" s="31" t="s">
        <v>960</v>
      </c>
      <c r="F57" t="s">
        <v>10</v>
      </c>
      <c r="G57">
        <v>0</v>
      </c>
      <c r="I57" s="41"/>
    </row>
    <row r="58" spans="1:9" x14ac:dyDescent="0.25">
      <c r="I58" s="41"/>
    </row>
    <row r="59" spans="1:9" x14ac:dyDescent="0.25">
      <c r="A59">
        <v>1</v>
      </c>
      <c r="B59">
        <v>1</v>
      </c>
      <c r="C59">
        <v>3</v>
      </c>
      <c r="D59">
        <v>11</v>
      </c>
      <c r="E59" s="31" t="s">
        <v>961</v>
      </c>
      <c r="F59" t="s">
        <v>12</v>
      </c>
      <c r="G59">
        <v>0</v>
      </c>
      <c r="I59" s="41"/>
    </row>
    <row r="60" spans="1:9" x14ac:dyDescent="0.25">
      <c r="E60" s="31" t="s">
        <v>950</v>
      </c>
      <c r="I60" s="41"/>
    </row>
    <row r="61" spans="1:9" ht="30" x14ac:dyDescent="0.25">
      <c r="A61">
        <v>1</v>
      </c>
      <c r="B61">
        <v>1</v>
      </c>
      <c r="C61">
        <v>3</v>
      </c>
      <c r="D61">
        <v>12</v>
      </c>
      <c r="E61" s="31" t="s">
        <v>962</v>
      </c>
      <c r="F61" t="s">
        <v>12</v>
      </c>
      <c r="G61">
        <v>0</v>
      </c>
      <c r="I61" s="41"/>
    </row>
    <row r="62" spans="1:9" x14ac:dyDescent="0.25">
      <c r="E62" s="31" t="s">
        <v>950</v>
      </c>
      <c r="I62" s="41"/>
    </row>
    <row r="63" spans="1:9" x14ac:dyDescent="0.25">
      <c r="A63">
        <v>1</v>
      </c>
      <c r="B63">
        <v>1</v>
      </c>
      <c r="C63">
        <v>3</v>
      </c>
      <c r="D63">
        <v>13</v>
      </c>
      <c r="E63" s="31" t="s">
        <v>963</v>
      </c>
      <c r="F63" t="s">
        <v>12</v>
      </c>
      <c r="G63">
        <v>0</v>
      </c>
      <c r="I63" s="41"/>
    </row>
    <row r="64" spans="1:9" x14ac:dyDescent="0.25">
      <c r="E64" s="31" t="s">
        <v>950</v>
      </c>
      <c r="I64" s="41"/>
    </row>
    <row r="65" spans="1:9" ht="30" x14ac:dyDescent="0.25">
      <c r="A65">
        <v>1</v>
      </c>
      <c r="B65">
        <v>1</v>
      </c>
      <c r="C65">
        <v>4</v>
      </c>
      <c r="D65">
        <v>14</v>
      </c>
      <c r="E65" s="31" t="s">
        <v>964</v>
      </c>
      <c r="F65" t="s">
        <v>12</v>
      </c>
      <c r="G65">
        <v>0</v>
      </c>
      <c r="I65" s="41"/>
    </row>
    <row r="66" spans="1:9" x14ac:dyDescent="0.25">
      <c r="E66" s="31" t="s">
        <v>950</v>
      </c>
      <c r="I66" s="41"/>
    </row>
    <row r="67" spans="1:9" x14ac:dyDescent="0.25">
      <c r="A67">
        <v>1</v>
      </c>
      <c r="B67">
        <v>1</v>
      </c>
      <c r="C67">
        <v>4</v>
      </c>
      <c r="D67">
        <v>15</v>
      </c>
      <c r="E67" s="31" t="s">
        <v>965</v>
      </c>
      <c r="F67" t="s">
        <v>12</v>
      </c>
      <c r="G67">
        <v>0</v>
      </c>
      <c r="I67" s="41"/>
    </row>
    <row r="68" spans="1:9" x14ac:dyDescent="0.25">
      <c r="E68" s="31" t="s">
        <v>950</v>
      </c>
      <c r="I68" s="41"/>
    </row>
    <row r="69" spans="1:9" ht="30" x14ac:dyDescent="0.25">
      <c r="A69">
        <v>1</v>
      </c>
      <c r="B69">
        <v>1</v>
      </c>
      <c r="C69">
        <v>4</v>
      </c>
      <c r="D69">
        <v>16</v>
      </c>
      <c r="E69" s="31" t="s">
        <v>966</v>
      </c>
      <c r="F69" t="s">
        <v>12</v>
      </c>
      <c r="G69">
        <v>0</v>
      </c>
      <c r="I69" s="41"/>
    </row>
    <row r="70" spans="1:9" x14ac:dyDescent="0.25">
      <c r="E70" s="31" t="s">
        <v>950</v>
      </c>
      <c r="I70" s="41"/>
    </row>
    <row r="71" spans="1:9" ht="30" x14ac:dyDescent="0.25">
      <c r="A71">
        <v>1</v>
      </c>
      <c r="B71">
        <v>1</v>
      </c>
      <c r="C71">
        <v>4</v>
      </c>
      <c r="D71">
        <v>17</v>
      </c>
      <c r="E71" s="31" t="s">
        <v>967</v>
      </c>
      <c r="F71" t="s">
        <v>12</v>
      </c>
      <c r="G71">
        <v>0</v>
      </c>
      <c r="I71" s="41"/>
    </row>
    <row r="72" spans="1:9" x14ac:dyDescent="0.25">
      <c r="E72" s="31" t="s">
        <v>950</v>
      </c>
      <c r="I72" s="41"/>
    </row>
    <row r="73" spans="1:9" ht="30" x14ac:dyDescent="0.25">
      <c r="A73">
        <v>1</v>
      </c>
      <c r="B73">
        <v>1</v>
      </c>
      <c r="C73">
        <v>4</v>
      </c>
      <c r="D73">
        <v>18</v>
      </c>
      <c r="E73" s="31" t="s">
        <v>968</v>
      </c>
      <c r="F73" t="s">
        <v>12</v>
      </c>
      <c r="G73">
        <v>0</v>
      </c>
      <c r="I73" s="41"/>
    </row>
    <row r="74" spans="1:9" x14ac:dyDescent="0.25">
      <c r="E74" s="31" t="s">
        <v>950</v>
      </c>
      <c r="I74" s="41"/>
    </row>
    <row r="75" spans="1:9" x14ac:dyDescent="0.25">
      <c r="A75">
        <v>1</v>
      </c>
      <c r="B75">
        <v>1</v>
      </c>
      <c r="C75">
        <v>4</v>
      </c>
      <c r="D75">
        <v>19</v>
      </c>
      <c r="E75" s="31" t="s">
        <v>969</v>
      </c>
      <c r="F75" t="s">
        <v>12</v>
      </c>
      <c r="G75">
        <v>0</v>
      </c>
      <c r="I75" s="41"/>
    </row>
    <row r="76" spans="1:9" x14ac:dyDescent="0.25">
      <c r="E76" s="31" t="s">
        <v>950</v>
      </c>
      <c r="I76" s="41"/>
    </row>
    <row r="77" spans="1:9" ht="30" x14ac:dyDescent="0.25">
      <c r="A77">
        <v>1</v>
      </c>
      <c r="B77">
        <v>1</v>
      </c>
      <c r="C77">
        <v>4</v>
      </c>
      <c r="D77">
        <v>20</v>
      </c>
      <c r="E77" s="31" t="s">
        <v>970</v>
      </c>
      <c r="F77" t="s">
        <v>12</v>
      </c>
      <c r="G77">
        <v>0</v>
      </c>
      <c r="I77" s="41"/>
    </row>
    <row r="78" spans="1:9" x14ac:dyDescent="0.25">
      <c r="E78" s="31" t="s">
        <v>950</v>
      </c>
      <c r="I78" s="41"/>
    </row>
    <row r="79" spans="1:9" x14ac:dyDescent="0.25">
      <c r="A79">
        <v>1</v>
      </c>
      <c r="B79">
        <v>1</v>
      </c>
      <c r="C79">
        <v>4</v>
      </c>
      <c r="D79">
        <v>21</v>
      </c>
      <c r="E79" s="31" t="s">
        <v>971</v>
      </c>
      <c r="F79" t="s">
        <v>12</v>
      </c>
      <c r="G79">
        <v>0</v>
      </c>
      <c r="I79" s="41"/>
    </row>
    <row r="80" spans="1:9" x14ac:dyDescent="0.25">
      <c r="E80" s="31" t="s">
        <v>950</v>
      </c>
      <c r="I80" s="41"/>
    </row>
    <row r="81" spans="1:9" ht="30" x14ac:dyDescent="0.25">
      <c r="A81">
        <v>1</v>
      </c>
      <c r="B81">
        <v>1</v>
      </c>
      <c r="C81">
        <v>4</v>
      </c>
      <c r="D81">
        <v>22</v>
      </c>
      <c r="E81" s="31" t="s">
        <v>972</v>
      </c>
      <c r="F81" t="s">
        <v>12</v>
      </c>
      <c r="G81">
        <v>0</v>
      </c>
      <c r="I81" s="41"/>
    </row>
    <row r="82" spans="1:9" x14ac:dyDescent="0.25">
      <c r="E82" s="31" t="s">
        <v>950</v>
      </c>
      <c r="I82" s="41"/>
    </row>
    <row r="83" spans="1:9" ht="30" x14ac:dyDescent="0.25">
      <c r="A83">
        <v>1</v>
      </c>
      <c r="B83">
        <v>1</v>
      </c>
      <c r="C83">
        <v>4</v>
      </c>
      <c r="D83">
        <v>23</v>
      </c>
      <c r="E83" s="31" t="s">
        <v>973</v>
      </c>
      <c r="F83" t="s">
        <v>12</v>
      </c>
      <c r="G83">
        <v>0</v>
      </c>
      <c r="I83" s="41"/>
    </row>
    <row r="84" spans="1:9" x14ac:dyDescent="0.25">
      <c r="E84" s="31" t="s">
        <v>950</v>
      </c>
      <c r="I84" s="41"/>
    </row>
    <row r="85" spans="1:9" x14ac:dyDescent="0.25">
      <c r="A85">
        <v>1</v>
      </c>
      <c r="B85">
        <v>1</v>
      </c>
      <c r="C85">
        <v>4</v>
      </c>
      <c r="D85">
        <v>24</v>
      </c>
      <c r="E85" s="31" t="s">
        <v>974</v>
      </c>
      <c r="F85" t="s">
        <v>12</v>
      </c>
      <c r="G85">
        <v>0</v>
      </c>
      <c r="I85" s="41"/>
    </row>
    <row r="86" spans="1:9" x14ac:dyDescent="0.25">
      <c r="E86" s="31" t="s">
        <v>950</v>
      </c>
      <c r="I86" s="41"/>
    </row>
    <row r="87" spans="1:9" x14ac:dyDescent="0.25">
      <c r="A87">
        <v>1</v>
      </c>
      <c r="B87">
        <v>1</v>
      </c>
      <c r="C87">
        <v>5</v>
      </c>
      <c r="D87">
        <v>25</v>
      </c>
      <c r="E87" s="31" t="s">
        <v>975</v>
      </c>
      <c r="F87" t="s">
        <v>12</v>
      </c>
      <c r="G87">
        <v>0</v>
      </c>
      <c r="I87" s="41"/>
    </row>
    <row r="88" spans="1:9" x14ac:dyDescent="0.25">
      <c r="E88" s="31" t="s">
        <v>950</v>
      </c>
      <c r="I88" s="41"/>
    </row>
    <row r="89" spans="1:9" ht="30" x14ac:dyDescent="0.25">
      <c r="A89">
        <v>1</v>
      </c>
      <c r="B89">
        <v>1</v>
      </c>
      <c r="C89">
        <v>5</v>
      </c>
      <c r="D89">
        <v>26</v>
      </c>
      <c r="E89" s="31" t="s">
        <v>976</v>
      </c>
      <c r="F89" t="s">
        <v>12</v>
      </c>
      <c r="G89">
        <v>0</v>
      </c>
      <c r="I89" s="41"/>
    </row>
    <row r="90" spans="1:9" x14ac:dyDescent="0.25">
      <c r="E90" s="31" t="s">
        <v>950</v>
      </c>
      <c r="I90" s="41"/>
    </row>
    <row r="91" spans="1:9" x14ac:dyDescent="0.25">
      <c r="A91">
        <v>1</v>
      </c>
      <c r="B91">
        <v>1</v>
      </c>
      <c r="C91">
        <v>5</v>
      </c>
      <c r="D91">
        <v>27</v>
      </c>
      <c r="E91" s="31" t="s">
        <v>977</v>
      </c>
      <c r="F91" t="s">
        <v>12</v>
      </c>
      <c r="G91">
        <v>0</v>
      </c>
      <c r="I91" s="41"/>
    </row>
    <row r="92" spans="1:9" x14ac:dyDescent="0.25">
      <c r="E92" s="31" t="s">
        <v>950</v>
      </c>
      <c r="I92" s="41"/>
    </row>
    <row r="93" spans="1:9" ht="30" x14ac:dyDescent="0.25">
      <c r="A93">
        <v>1</v>
      </c>
      <c r="B93">
        <v>1</v>
      </c>
      <c r="C93">
        <v>5</v>
      </c>
      <c r="D93">
        <v>28</v>
      </c>
      <c r="E93" s="31" t="s">
        <v>978</v>
      </c>
      <c r="F93" t="s">
        <v>12</v>
      </c>
      <c r="G93">
        <v>0</v>
      </c>
      <c r="I93" s="41"/>
    </row>
    <row r="94" spans="1:9" x14ac:dyDescent="0.25">
      <c r="E94" s="31" t="s">
        <v>950</v>
      </c>
      <c r="I94" s="41"/>
    </row>
    <row r="95" spans="1:9" ht="30" x14ac:dyDescent="0.25">
      <c r="A95">
        <v>1</v>
      </c>
      <c r="B95">
        <v>1</v>
      </c>
      <c r="C95">
        <v>5</v>
      </c>
      <c r="D95">
        <v>29</v>
      </c>
      <c r="E95" s="31" t="s">
        <v>979</v>
      </c>
      <c r="F95" t="s">
        <v>12</v>
      </c>
      <c r="G95">
        <v>0</v>
      </c>
      <c r="I95" s="41"/>
    </row>
    <row r="96" spans="1:9" x14ac:dyDescent="0.25">
      <c r="E96" s="31" t="s">
        <v>950</v>
      </c>
      <c r="I96" s="41"/>
    </row>
    <row r="97" spans="1:9" ht="30" x14ac:dyDescent="0.25">
      <c r="A97">
        <v>1</v>
      </c>
      <c r="B97">
        <v>1</v>
      </c>
      <c r="C97">
        <v>5</v>
      </c>
      <c r="D97">
        <v>30</v>
      </c>
      <c r="E97" s="31" t="s">
        <v>980</v>
      </c>
      <c r="F97" t="s">
        <v>12</v>
      </c>
      <c r="G97">
        <v>0</v>
      </c>
      <c r="I97" s="41"/>
    </row>
    <row r="98" spans="1:9" x14ac:dyDescent="0.25">
      <c r="E98" s="31" t="s">
        <v>950</v>
      </c>
      <c r="I98" s="41"/>
    </row>
    <row r="99" spans="1:9" ht="30" x14ac:dyDescent="0.25">
      <c r="A99">
        <v>1</v>
      </c>
      <c r="B99">
        <v>1</v>
      </c>
      <c r="C99">
        <v>5</v>
      </c>
      <c r="D99">
        <v>31</v>
      </c>
      <c r="E99" s="31" t="s">
        <v>981</v>
      </c>
      <c r="F99" t="s">
        <v>12</v>
      </c>
      <c r="G99">
        <v>0</v>
      </c>
      <c r="I99" s="41"/>
    </row>
    <row r="100" spans="1:9" x14ac:dyDescent="0.25">
      <c r="E100" s="31" t="s">
        <v>950</v>
      </c>
      <c r="I100" s="41"/>
    </row>
    <row r="101" spans="1:9" ht="30" x14ac:dyDescent="0.25">
      <c r="A101">
        <v>1</v>
      </c>
      <c r="B101">
        <v>1</v>
      </c>
      <c r="C101">
        <v>5</v>
      </c>
      <c r="D101">
        <v>32</v>
      </c>
      <c r="E101" s="31" t="s">
        <v>982</v>
      </c>
      <c r="F101" t="s">
        <v>12</v>
      </c>
      <c r="G101">
        <v>0</v>
      </c>
      <c r="I101" s="41"/>
    </row>
    <row r="102" spans="1:9" x14ac:dyDescent="0.25">
      <c r="E102" s="31" t="s">
        <v>950</v>
      </c>
      <c r="I102" s="41"/>
    </row>
    <row r="103" spans="1:9" ht="30" x14ac:dyDescent="0.25">
      <c r="A103">
        <v>1</v>
      </c>
      <c r="B103">
        <v>1</v>
      </c>
      <c r="C103">
        <v>5</v>
      </c>
      <c r="D103">
        <v>33</v>
      </c>
      <c r="E103" s="31" t="s">
        <v>983</v>
      </c>
      <c r="F103" t="s">
        <v>12</v>
      </c>
      <c r="G103">
        <v>0</v>
      </c>
      <c r="I103" s="41"/>
    </row>
    <row r="104" spans="1:9" x14ac:dyDescent="0.25">
      <c r="E104" s="31" t="s">
        <v>950</v>
      </c>
      <c r="I104" s="41"/>
    </row>
    <row r="105" spans="1:9" ht="30" x14ac:dyDescent="0.25">
      <c r="A105">
        <v>1</v>
      </c>
      <c r="B105">
        <v>1</v>
      </c>
      <c r="C105">
        <v>5</v>
      </c>
      <c r="D105">
        <v>34</v>
      </c>
      <c r="E105" s="31" t="s">
        <v>984</v>
      </c>
      <c r="F105" t="s">
        <v>12</v>
      </c>
      <c r="G105">
        <v>0</v>
      </c>
      <c r="I105" s="41"/>
    </row>
    <row r="106" spans="1:9" x14ac:dyDescent="0.25">
      <c r="E106" s="31" t="s">
        <v>950</v>
      </c>
      <c r="I106" s="41"/>
    </row>
    <row r="107" spans="1:9" ht="30" x14ac:dyDescent="0.25">
      <c r="A107">
        <v>1</v>
      </c>
      <c r="B107">
        <v>1</v>
      </c>
      <c r="C107">
        <v>6</v>
      </c>
      <c r="D107">
        <v>35</v>
      </c>
      <c r="E107" s="31" t="s">
        <v>985</v>
      </c>
      <c r="F107" t="s">
        <v>12</v>
      </c>
      <c r="G107">
        <v>0</v>
      </c>
      <c r="I107" s="41"/>
    </row>
    <row r="108" spans="1:9" x14ac:dyDescent="0.25">
      <c r="E108" s="31" t="s">
        <v>950</v>
      </c>
      <c r="I108" s="41"/>
    </row>
    <row r="109" spans="1:9" ht="30" x14ac:dyDescent="0.25">
      <c r="A109">
        <v>1</v>
      </c>
      <c r="B109">
        <v>1</v>
      </c>
      <c r="C109">
        <v>6</v>
      </c>
      <c r="D109">
        <v>36</v>
      </c>
      <c r="E109" s="31" t="s">
        <v>986</v>
      </c>
      <c r="F109" t="s">
        <v>12</v>
      </c>
      <c r="G109">
        <v>0</v>
      </c>
      <c r="I109" s="41"/>
    </row>
    <row r="110" spans="1:9" x14ac:dyDescent="0.25">
      <c r="I110" s="41"/>
    </row>
    <row r="111" spans="1:9" x14ac:dyDescent="0.25">
      <c r="I111" s="41"/>
    </row>
    <row r="112" spans="1:9" x14ac:dyDescent="0.25">
      <c r="A112">
        <v>1</v>
      </c>
      <c r="B112">
        <v>1</v>
      </c>
      <c r="C112">
        <v>6</v>
      </c>
      <c r="E112" s="31" t="s">
        <v>987</v>
      </c>
      <c r="F112" t="s">
        <v>10</v>
      </c>
      <c r="G112">
        <v>0</v>
      </c>
      <c r="I112" s="41"/>
    </row>
    <row r="113" spans="1:9" x14ac:dyDescent="0.25">
      <c r="I113" s="41"/>
    </row>
    <row r="114" spans="1:9" ht="30" x14ac:dyDescent="0.25">
      <c r="A114">
        <v>1</v>
      </c>
      <c r="B114">
        <v>1</v>
      </c>
      <c r="C114">
        <v>6</v>
      </c>
      <c r="E114" s="31" t="s">
        <v>988</v>
      </c>
      <c r="G114">
        <v>0</v>
      </c>
      <c r="I114" s="41"/>
    </row>
    <row r="115" spans="1:9" x14ac:dyDescent="0.25">
      <c r="I115" s="41"/>
    </row>
    <row r="116" spans="1:9" ht="30" x14ac:dyDescent="0.25">
      <c r="A116">
        <v>1</v>
      </c>
      <c r="B116">
        <v>1</v>
      </c>
      <c r="C116">
        <v>6</v>
      </c>
      <c r="D116">
        <v>37</v>
      </c>
      <c r="E116" s="31" t="s">
        <v>989</v>
      </c>
      <c r="F116" t="s">
        <v>12</v>
      </c>
      <c r="G116">
        <v>0</v>
      </c>
      <c r="I116" s="41"/>
    </row>
    <row r="117" spans="1:9" x14ac:dyDescent="0.25">
      <c r="E117" s="31" t="s">
        <v>950</v>
      </c>
      <c r="I117" s="41"/>
    </row>
    <row r="118" spans="1:9" ht="30" x14ac:dyDescent="0.25">
      <c r="A118">
        <v>1</v>
      </c>
      <c r="B118">
        <v>1</v>
      </c>
      <c r="C118">
        <v>6</v>
      </c>
      <c r="D118">
        <v>38</v>
      </c>
      <c r="E118" s="31" t="s">
        <v>990</v>
      </c>
      <c r="F118" t="s">
        <v>13</v>
      </c>
      <c r="G118">
        <v>0</v>
      </c>
      <c r="I118" s="41"/>
    </row>
    <row r="119" spans="1:9" x14ac:dyDescent="0.25">
      <c r="E119" s="31" t="s">
        <v>950</v>
      </c>
      <c r="I119" s="41"/>
    </row>
    <row r="120" spans="1:9" ht="30" x14ac:dyDescent="0.25">
      <c r="A120">
        <v>1</v>
      </c>
      <c r="B120">
        <v>1</v>
      </c>
      <c r="C120">
        <v>6</v>
      </c>
      <c r="D120">
        <v>39</v>
      </c>
      <c r="E120" s="31" t="s">
        <v>991</v>
      </c>
      <c r="F120" t="s">
        <v>12</v>
      </c>
      <c r="G120">
        <v>0</v>
      </c>
      <c r="I120" s="41"/>
    </row>
    <row r="121" spans="1:9" x14ac:dyDescent="0.25">
      <c r="E121" s="31" t="s">
        <v>950</v>
      </c>
      <c r="I121" s="41"/>
    </row>
    <row r="122" spans="1:9" ht="30" x14ac:dyDescent="0.25">
      <c r="A122">
        <v>1</v>
      </c>
      <c r="B122">
        <v>1</v>
      </c>
      <c r="C122">
        <v>6</v>
      </c>
      <c r="D122">
        <v>40</v>
      </c>
      <c r="E122" s="31" t="s">
        <v>992</v>
      </c>
      <c r="F122" t="s">
        <v>12</v>
      </c>
      <c r="G122">
        <v>0</v>
      </c>
      <c r="I122" s="41"/>
    </row>
    <row r="123" spans="1:9" x14ac:dyDescent="0.25">
      <c r="E123" s="31" t="s">
        <v>950</v>
      </c>
      <c r="I123" s="41"/>
    </row>
    <row r="124" spans="1:9" ht="30" x14ac:dyDescent="0.25">
      <c r="A124">
        <v>1</v>
      </c>
      <c r="B124">
        <v>1</v>
      </c>
      <c r="C124">
        <v>6</v>
      </c>
      <c r="D124">
        <v>41</v>
      </c>
      <c r="E124" s="31" t="s">
        <v>993</v>
      </c>
      <c r="F124" t="s">
        <v>12</v>
      </c>
      <c r="G124">
        <v>0</v>
      </c>
      <c r="I124" s="41"/>
    </row>
    <row r="125" spans="1:9" x14ac:dyDescent="0.25">
      <c r="E125" s="31" t="s">
        <v>950</v>
      </c>
      <c r="I125" s="41"/>
    </row>
    <row r="126" spans="1:9" ht="30" x14ac:dyDescent="0.25">
      <c r="A126">
        <v>1</v>
      </c>
      <c r="B126">
        <v>1</v>
      </c>
      <c r="C126">
        <v>6</v>
      </c>
      <c r="D126">
        <v>42</v>
      </c>
      <c r="E126" s="31" t="s">
        <v>994</v>
      </c>
      <c r="F126" t="s">
        <v>12</v>
      </c>
      <c r="G126">
        <v>0</v>
      </c>
      <c r="I126" s="41"/>
    </row>
    <row r="127" spans="1:9" x14ac:dyDescent="0.25">
      <c r="E127" s="31" t="s">
        <v>950</v>
      </c>
      <c r="I127" s="41"/>
    </row>
    <row r="128" spans="1:9" ht="30" x14ac:dyDescent="0.25">
      <c r="A128">
        <v>1</v>
      </c>
      <c r="B128">
        <v>1</v>
      </c>
      <c r="C128">
        <v>7</v>
      </c>
      <c r="D128">
        <v>43</v>
      </c>
      <c r="E128" s="31" t="s">
        <v>995</v>
      </c>
      <c r="F128" t="s">
        <v>12</v>
      </c>
      <c r="G128">
        <v>0</v>
      </c>
      <c r="I128" s="41"/>
    </row>
    <row r="129" spans="1:9" x14ac:dyDescent="0.25">
      <c r="E129" s="31" t="s">
        <v>950</v>
      </c>
      <c r="I129" s="41"/>
    </row>
    <row r="130" spans="1:9" ht="30" x14ac:dyDescent="0.25">
      <c r="A130">
        <v>1</v>
      </c>
      <c r="B130">
        <v>1</v>
      </c>
      <c r="C130">
        <v>7</v>
      </c>
      <c r="D130">
        <v>44</v>
      </c>
      <c r="E130" s="31" t="s">
        <v>996</v>
      </c>
      <c r="F130" t="s">
        <v>12</v>
      </c>
      <c r="G130">
        <v>0</v>
      </c>
      <c r="I130" s="41"/>
    </row>
    <row r="131" spans="1:9" x14ac:dyDescent="0.25">
      <c r="E131" s="31" t="s">
        <v>950</v>
      </c>
      <c r="I131" s="41"/>
    </row>
    <row r="132" spans="1:9" ht="30" x14ac:dyDescent="0.25">
      <c r="A132">
        <v>1</v>
      </c>
      <c r="B132">
        <v>1</v>
      </c>
      <c r="C132">
        <v>7</v>
      </c>
      <c r="D132">
        <v>45</v>
      </c>
      <c r="E132" s="31" t="s">
        <v>997</v>
      </c>
      <c r="F132" t="s">
        <v>12</v>
      </c>
      <c r="G132">
        <v>0</v>
      </c>
      <c r="I132" s="41"/>
    </row>
    <row r="133" spans="1:9" x14ac:dyDescent="0.25">
      <c r="I133" s="41"/>
    </row>
    <row r="134" spans="1:9" x14ac:dyDescent="0.25">
      <c r="I134" s="41"/>
    </row>
    <row r="135" spans="1:9" ht="30" x14ac:dyDescent="0.25">
      <c r="A135">
        <v>1</v>
      </c>
      <c r="B135">
        <v>1</v>
      </c>
      <c r="C135">
        <v>7</v>
      </c>
      <c r="E135" s="31" t="s">
        <v>14</v>
      </c>
      <c r="F135" t="s">
        <v>10</v>
      </c>
      <c r="G135">
        <v>0</v>
      </c>
      <c r="I135" s="41"/>
    </row>
    <row r="136" spans="1:9" x14ac:dyDescent="0.25">
      <c r="I136" s="41"/>
    </row>
    <row r="137" spans="1:9" ht="45" x14ac:dyDescent="0.25">
      <c r="A137">
        <v>1</v>
      </c>
      <c r="B137">
        <v>1</v>
      </c>
      <c r="C137">
        <v>7</v>
      </c>
      <c r="D137">
        <v>46</v>
      </c>
      <c r="E137" s="31" t="s">
        <v>998</v>
      </c>
      <c r="F137" t="s">
        <v>12</v>
      </c>
      <c r="G137">
        <v>0</v>
      </c>
      <c r="I137" s="41"/>
    </row>
    <row r="138" spans="1:9" x14ac:dyDescent="0.25">
      <c r="I138" s="41"/>
    </row>
    <row r="139" spans="1:9" ht="30" x14ac:dyDescent="0.25">
      <c r="A139">
        <v>1</v>
      </c>
      <c r="B139">
        <v>1</v>
      </c>
      <c r="C139">
        <v>7</v>
      </c>
      <c r="D139">
        <v>47</v>
      </c>
      <c r="E139" s="31" t="s">
        <v>999</v>
      </c>
      <c r="F139" t="s">
        <v>12</v>
      </c>
      <c r="G139">
        <v>0</v>
      </c>
      <c r="I139" s="41"/>
    </row>
    <row r="140" spans="1:9" x14ac:dyDescent="0.25">
      <c r="I140" s="41"/>
    </row>
    <row r="141" spans="1:9" ht="30" x14ac:dyDescent="0.25">
      <c r="A141">
        <v>1</v>
      </c>
      <c r="B141">
        <v>1</v>
      </c>
      <c r="C141">
        <v>7</v>
      </c>
      <c r="D141">
        <v>48</v>
      </c>
      <c r="E141" s="31" t="s">
        <v>1000</v>
      </c>
      <c r="F141" t="s">
        <v>12</v>
      </c>
      <c r="G141">
        <v>0</v>
      </c>
      <c r="I141" s="41"/>
    </row>
    <row r="142" spans="1:9" x14ac:dyDescent="0.25">
      <c r="I142" s="41"/>
    </row>
    <row r="143" spans="1:9" ht="30" x14ac:dyDescent="0.25">
      <c r="A143">
        <v>1</v>
      </c>
      <c r="B143">
        <v>1</v>
      </c>
      <c r="C143">
        <v>7</v>
      </c>
      <c r="D143">
        <v>49</v>
      </c>
      <c r="E143" s="31" t="s">
        <v>1001</v>
      </c>
      <c r="F143" t="s">
        <v>12</v>
      </c>
      <c r="G143">
        <v>0</v>
      </c>
      <c r="I143" s="41"/>
    </row>
    <row r="144" spans="1:9" x14ac:dyDescent="0.25">
      <c r="I144" s="41"/>
    </row>
    <row r="145" spans="1:9" ht="45" x14ac:dyDescent="0.25">
      <c r="A145">
        <v>1</v>
      </c>
      <c r="B145">
        <v>1</v>
      </c>
      <c r="C145">
        <v>8</v>
      </c>
      <c r="D145">
        <v>50</v>
      </c>
      <c r="E145" s="31" t="s">
        <v>1002</v>
      </c>
      <c r="F145" t="s">
        <v>12</v>
      </c>
      <c r="G145">
        <v>0</v>
      </c>
      <c r="I145" s="41"/>
    </row>
    <row r="146" spans="1:9" x14ac:dyDescent="0.25">
      <c r="I146" s="41"/>
    </row>
    <row r="147" spans="1:9" ht="30" x14ac:dyDescent="0.25">
      <c r="A147">
        <v>1</v>
      </c>
      <c r="B147">
        <v>1</v>
      </c>
      <c r="C147">
        <v>8</v>
      </c>
      <c r="D147">
        <v>51</v>
      </c>
      <c r="E147" s="31" t="s">
        <v>1003</v>
      </c>
      <c r="F147" t="s">
        <v>12</v>
      </c>
      <c r="G147">
        <v>0</v>
      </c>
      <c r="I147" s="41"/>
    </row>
    <row r="148" spans="1:9" x14ac:dyDescent="0.25">
      <c r="E148" s="31" t="s">
        <v>950</v>
      </c>
      <c r="I148" s="41"/>
    </row>
    <row r="149" spans="1:9" ht="30" x14ac:dyDescent="0.25">
      <c r="A149">
        <v>1</v>
      </c>
      <c r="B149">
        <v>1</v>
      </c>
      <c r="C149">
        <v>8</v>
      </c>
      <c r="D149">
        <v>52</v>
      </c>
      <c r="E149" s="31" t="s">
        <v>1004</v>
      </c>
      <c r="F149" t="s">
        <v>12</v>
      </c>
      <c r="G149">
        <v>0</v>
      </c>
      <c r="I149" s="41"/>
    </row>
    <row r="150" spans="1:9" x14ac:dyDescent="0.25">
      <c r="E150" s="31" t="s">
        <v>950</v>
      </c>
      <c r="I150" s="41"/>
    </row>
    <row r="151" spans="1:9" ht="30" x14ac:dyDescent="0.25">
      <c r="A151">
        <v>1</v>
      </c>
      <c r="B151">
        <v>1</v>
      </c>
      <c r="C151">
        <v>8</v>
      </c>
      <c r="D151">
        <v>53</v>
      </c>
      <c r="E151" s="31" t="s">
        <v>1005</v>
      </c>
      <c r="F151" t="s">
        <v>12</v>
      </c>
      <c r="G151">
        <v>0</v>
      </c>
      <c r="I151" s="41"/>
    </row>
    <row r="152" spans="1:9" x14ac:dyDescent="0.25">
      <c r="I152" s="41"/>
    </row>
    <row r="153" spans="1:9" ht="30" x14ac:dyDescent="0.25">
      <c r="A153">
        <v>1</v>
      </c>
      <c r="B153">
        <v>1</v>
      </c>
      <c r="C153">
        <v>8</v>
      </c>
      <c r="D153">
        <v>54</v>
      </c>
      <c r="E153" s="31" t="s">
        <v>1006</v>
      </c>
      <c r="F153" t="s">
        <v>12</v>
      </c>
      <c r="G153">
        <v>0</v>
      </c>
      <c r="I153" s="41"/>
    </row>
    <row r="154" spans="1:9" x14ac:dyDescent="0.25">
      <c r="I154" s="41"/>
    </row>
    <row r="155" spans="1:9" ht="30" x14ac:dyDescent="0.25">
      <c r="A155">
        <v>1</v>
      </c>
      <c r="B155">
        <v>1</v>
      </c>
      <c r="C155">
        <v>8</v>
      </c>
      <c r="D155">
        <v>55</v>
      </c>
      <c r="E155" s="31" t="s">
        <v>1007</v>
      </c>
      <c r="F155" t="s">
        <v>12</v>
      </c>
      <c r="G155">
        <v>0</v>
      </c>
      <c r="I155" s="41"/>
    </row>
    <row r="156" spans="1:9" x14ac:dyDescent="0.25">
      <c r="I156" s="41"/>
    </row>
    <row r="157" spans="1:9" ht="30" x14ac:dyDescent="0.25">
      <c r="A157">
        <v>1</v>
      </c>
      <c r="B157">
        <v>1</v>
      </c>
      <c r="C157">
        <v>8</v>
      </c>
      <c r="D157">
        <v>56</v>
      </c>
      <c r="E157" s="31" t="s">
        <v>1008</v>
      </c>
      <c r="F157" t="s">
        <v>12</v>
      </c>
      <c r="G157">
        <v>0</v>
      </c>
      <c r="I157" s="41"/>
    </row>
    <row r="158" spans="1:9" x14ac:dyDescent="0.25">
      <c r="I158" s="41"/>
    </row>
    <row r="159" spans="1:9" ht="30" x14ac:dyDescent="0.25">
      <c r="A159">
        <v>1</v>
      </c>
      <c r="B159">
        <v>1</v>
      </c>
      <c r="C159">
        <v>8</v>
      </c>
      <c r="D159">
        <v>57</v>
      </c>
      <c r="E159" s="31" t="s">
        <v>1009</v>
      </c>
      <c r="F159" t="s">
        <v>12</v>
      </c>
      <c r="G159">
        <v>0</v>
      </c>
      <c r="I159" s="41"/>
    </row>
    <row r="160" spans="1:9" x14ac:dyDescent="0.25">
      <c r="I160" s="41"/>
    </row>
    <row r="161" spans="1:9" ht="30" x14ac:dyDescent="0.25">
      <c r="A161">
        <v>1</v>
      </c>
      <c r="B161">
        <v>1</v>
      </c>
      <c r="C161">
        <v>8</v>
      </c>
      <c r="D161">
        <v>58</v>
      </c>
      <c r="E161" s="31" t="s">
        <v>1010</v>
      </c>
      <c r="F161" t="s">
        <v>12</v>
      </c>
      <c r="G161">
        <v>0</v>
      </c>
      <c r="I161" s="41"/>
    </row>
    <row r="162" spans="1:9" x14ac:dyDescent="0.25">
      <c r="I162" s="41"/>
    </row>
    <row r="163" spans="1:9" ht="30" x14ac:dyDescent="0.25">
      <c r="A163">
        <v>1</v>
      </c>
      <c r="B163">
        <v>1</v>
      </c>
      <c r="C163">
        <v>9</v>
      </c>
      <c r="D163">
        <v>59</v>
      </c>
      <c r="E163" s="31" t="s">
        <v>1011</v>
      </c>
      <c r="F163" t="s">
        <v>12</v>
      </c>
      <c r="G163">
        <v>0</v>
      </c>
      <c r="I163" s="41"/>
    </row>
    <row r="164" spans="1:9" x14ac:dyDescent="0.25">
      <c r="I164" s="41"/>
    </row>
    <row r="165" spans="1:9" ht="30" x14ac:dyDescent="0.25">
      <c r="A165">
        <v>1</v>
      </c>
      <c r="B165">
        <v>1</v>
      </c>
      <c r="C165">
        <v>9</v>
      </c>
      <c r="D165">
        <v>60</v>
      </c>
      <c r="E165" s="31" t="s">
        <v>1012</v>
      </c>
      <c r="F165" t="s">
        <v>12</v>
      </c>
      <c r="G165">
        <v>0</v>
      </c>
      <c r="I165" s="41"/>
    </row>
    <row r="166" spans="1:9" x14ac:dyDescent="0.25">
      <c r="I166" s="41"/>
    </row>
    <row r="167" spans="1:9" x14ac:dyDescent="0.25">
      <c r="A167">
        <v>1</v>
      </c>
      <c r="B167">
        <v>1</v>
      </c>
      <c r="C167">
        <v>10</v>
      </c>
      <c r="E167" s="31" t="s">
        <v>1013</v>
      </c>
      <c r="F167" t="s">
        <v>10</v>
      </c>
      <c r="G167">
        <v>0</v>
      </c>
      <c r="I167" s="41"/>
    </row>
    <row r="168" spans="1:9" x14ac:dyDescent="0.25">
      <c r="I168" s="41"/>
    </row>
    <row r="169" spans="1:9" ht="45" x14ac:dyDescent="0.25">
      <c r="A169">
        <v>1</v>
      </c>
      <c r="B169">
        <v>1</v>
      </c>
      <c r="C169">
        <v>10</v>
      </c>
      <c r="E169" s="31" t="s">
        <v>1014</v>
      </c>
      <c r="F169" t="s">
        <v>18</v>
      </c>
      <c r="G169">
        <v>0</v>
      </c>
      <c r="I169" s="41"/>
    </row>
    <row r="170" spans="1:9" x14ac:dyDescent="0.25">
      <c r="I170" s="41"/>
    </row>
    <row r="171" spans="1:9" x14ac:dyDescent="0.25">
      <c r="A171">
        <v>1</v>
      </c>
      <c r="B171">
        <v>1</v>
      </c>
      <c r="C171">
        <v>10</v>
      </c>
      <c r="E171" s="31" t="s">
        <v>1015</v>
      </c>
      <c r="F171" t="s">
        <v>10</v>
      </c>
      <c r="G171">
        <v>0</v>
      </c>
      <c r="I171" s="41"/>
    </row>
    <row r="172" spans="1:9" x14ac:dyDescent="0.25">
      <c r="I172" s="41"/>
    </row>
    <row r="173" spans="1:9" ht="75" x14ac:dyDescent="0.25">
      <c r="A173">
        <v>1</v>
      </c>
      <c r="B173">
        <v>1</v>
      </c>
      <c r="C173">
        <v>10</v>
      </c>
      <c r="D173">
        <v>61</v>
      </c>
      <c r="E173" s="31" t="s">
        <v>1016</v>
      </c>
      <c r="F173" t="s">
        <v>12</v>
      </c>
      <c r="G173">
        <v>0</v>
      </c>
      <c r="I173" s="41"/>
    </row>
    <row r="174" spans="1:9" x14ac:dyDescent="0.25">
      <c r="I174" s="41"/>
    </row>
    <row r="175" spans="1:9" x14ac:dyDescent="0.25">
      <c r="A175">
        <v>1</v>
      </c>
      <c r="B175">
        <v>1</v>
      </c>
      <c r="C175">
        <v>10</v>
      </c>
      <c r="E175" s="31" t="s">
        <v>1017</v>
      </c>
      <c r="F175" t="s">
        <v>10</v>
      </c>
      <c r="G175">
        <v>0</v>
      </c>
      <c r="I175" s="41"/>
    </row>
    <row r="176" spans="1:9" x14ac:dyDescent="0.25">
      <c r="I176" s="41"/>
    </row>
    <row r="177" spans="1:9" ht="90" x14ac:dyDescent="0.25">
      <c r="A177">
        <v>1</v>
      </c>
      <c r="B177">
        <v>1</v>
      </c>
      <c r="C177">
        <v>10</v>
      </c>
      <c r="D177">
        <v>62</v>
      </c>
      <c r="E177" s="31" t="s">
        <v>1018</v>
      </c>
      <c r="F177" t="s">
        <v>12</v>
      </c>
      <c r="G177">
        <v>0</v>
      </c>
      <c r="I177" s="41"/>
    </row>
    <row r="178" spans="1:9" x14ac:dyDescent="0.25">
      <c r="I178" s="41"/>
    </row>
    <row r="179" spans="1:9" x14ac:dyDescent="0.25">
      <c r="A179">
        <v>1</v>
      </c>
      <c r="B179">
        <v>1</v>
      </c>
      <c r="C179">
        <v>10</v>
      </c>
      <c r="E179" s="31" t="s">
        <v>1019</v>
      </c>
      <c r="F179" t="s">
        <v>10</v>
      </c>
      <c r="G179">
        <v>0</v>
      </c>
      <c r="I179" s="41"/>
    </row>
    <row r="180" spans="1:9" x14ac:dyDescent="0.25">
      <c r="I180" s="41"/>
    </row>
    <row r="181" spans="1:9" ht="75" x14ac:dyDescent="0.25">
      <c r="A181">
        <v>1</v>
      </c>
      <c r="B181">
        <v>1</v>
      </c>
      <c r="C181">
        <v>10</v>
      </c>
      <c r="D181">
        <v>63</v>
      </c>
      <c r="E181" s="31" t="s">
        <v>1020</v>
      </c>
      <c r="F181" t="s">
        <v>12</v>
      </c>
      <c r="G181">
        <v>0</v>
      </c>
      <c r="I181" s="41"/>
    </row>
    <row r="182" spans="1:9" x14ac:dyDescent="0.25">
      <c r="I182" s="41"/>
    </row>
    <row r="183" spans="1:9" x14ac:dyDescent="0.25">
      <c r="A183">
        <v>1</v>
      </c>
      <c r="B183">
        <v>1</v>
      </c>
      <c r="C183">
        <v>11</v>
      </c>
      <c r="E183" s="31" t="s">
        <v>1021</v>
      </c>
      <c r="F183" t="s">
        <v>10</v>
      </c>
      <c r="G183">
        <v>0</v>
      </c>
      <c r="I183" s="41"/>
    </row>
    <row r="184" spans="1:9" x14ac:dyDescent="0.25">
      <c r="I184" s="41"/>
    </row>
    <row r="185" spans="1:9" ht="60" x14ac:dyDescent="0.25">
      <c r="A185">
        <v>1</v>
      </c>
      <c r="B185">
        <v>1</v>
      </c>
      <c r="C185">
        <v>11</v>
      </c>
      <c r="D185">
        <v>64</v>
      </c>
      <c r="E185" s="31" t="s">
        <v>1022</v>
      </c>
      <c r="F185" t="s">
        <v>12</v>
      </c>
      <c r="G185">
        <v>0</v>
      </c>
      <c r="I185" s="41"/>
    </row>
    <row r="186" spans="1:9" x14ac:dyDescent="0.25">
      <c r="I186" s="41"/>
    </row>
    <row r="187" spans="1:9" x14ac:dyDescent="0.25">
      <c r="A187">
        <v>1</v>
      </c>
      <c r="B187">
        <v>1</v>
      </c>
      <c r="C187">
        <v>11</v>
      </c>
      <c r="E187" s="31" t="s">
        <v>1023</v>
      </c>
      <c r="F187" t="s">
        <v>10</v>
      </c>
      <c r="G187">
        <v>0</v>
      </c>
      <c r="I187" s="41"/>
    </row>
    <row r="188" spans="1:9" x14ac:dyDescent="0.25">
      <c r="I188" s="41"/>
    </row>
    <row r="189" spans="1:9" ht="90" x14ac:dyDescent="0.25">
      <c r="A189">
        <v>1</v>
      </c>
      <c r="B189">
        <v>1</v>
      </c>
      <c r="C189">
        <v>11</v>
      </c>
      <c r="D189">
        <v>65</v>
      </c>
      <c r="E189" s="31" t="s">
        <v>1024</v>
      </c>
      <c r="F189" t="s">
        <v>12</v>
      </c>
      <c r="G189">
        <v>0</v>
      </c>
      <c r="I189" s="41"/>
    </row>
    <row r="190" spans="1:9" x14ac:dyDescent="0.25">
      <c r="I190" s="41"/>
    </row>
    <row r="191" spans="1:9" ht="90" x14ac:dyDescent="0.25">
      <c r="A191">
        <v>1</v>
      </c>
      <c r="B191">
        <v>1</v>
      </c>
      <c r="C191">
        <v>11</v>
      </c>
      <c r="E191" s="31" t="s">
        <v>1025</v>
      </c>
      <c r="G191">
        <v>0</v>
      </c>
      <c r="I191" s="41"/>
    </row>
    <row r="192" spans="1:9" x14ac:dyDescent="0.25">
      <c r="I192" s="41"/>
    </row>
    <row r="193" spans="1:9" x14ac:dyDescent="0.25">
      <c r="A193">
        <v>1</v>
      </c>
      <c r="B193">
        <v>1</v>
      </c>
      <c r="C193">
        <v>11</v>
      </c>
      <c r="E193" s="31" t="s">
        <v>1026</v>
      </c>
      <c r="F193" t="s">
        <v>10</v>
      </c>
      <c r="G193">
        <v>0</v>
      </c>
      <c r="I193" s="41"/>
    </row>
    <row r="194" spans="1:9" x14ac:dyDescent="0.25">
      <c r="I194" s="41"/>
    </row>
    <row r="195" spans="1:9" ht="75" x14ac:dyDescent="0.25">
      <c r="A195">
        <v>1</v>
      </c>
      <c r="B195">
        <v>1</v>
      </c>
      <c r="C195">
        <v>11</v>
      </c>
      <c r="D195">
        <v>66</v>
      </c>
      <c r="E195" s="31" t="s">
        <v>1027</v>
      </c>
      <c r="F195" t="s">
        <v>12</v>
      </c>
      <c r="G195">
        <v>0</v>
      </c>
      <c r="I195" s="41"/>
    </row>
    <row r="196" spans="1:9" x14ac:dyDescent="0.25">
      <c r="I196" s="41"/>
    </row>
    <row r="197" spans="1:9" x14ac:dyDescent="0.25">
      <c r="A197">
        <v>1</v>
      </c>
      <c r="B197">
        <v>1</v>
      </c>
      <c r="C197">
        <v>12</v>
      </c>
      <c r="E197" s="31" t="s">
        <v>1028</v>
      </c>
      <c r="F197" t="s">
        <v>10</v>
      </c>
      <c r="G197">
        <v>0</v>
      </c>
      <c r="I197" s="41"/>
    </row>
    <row r="198" spans="1:9" x14ac:dyDescent="0.25">
      <c r="I198" s="41"/>
    </row>
    <row r="199" spans="1:9" ht="45" x14ac:dyDescent="0.25">
      <c r="A199">
        <v>1</v>
      </c>
      <c r="B199">
        <v>1</v>
      </c>
      <c r="C199">
        <v>12</v>
      </c>
      <c r="D199">
        <v>67</v>
      </c>
      <c r="E199" s="31" t="s">
        <v>1029</v>
      </c>
      <c r="F199" t="s">
        <v>12</v>
      </c>
      <c r="G199">
        <v>0</v>
      </c>
      <c r="I199" s="41"/>
    </row>
    <row r="200" spans="1:9" x14ac:dyDescent="0.25">
      <c r="I200" s="41"/>
    </row>
    <row r="201" spans="1:9" x14ac:dyDescent="0.25">
      <c r="A201">
        <v>1</v>
      </c>
      <c r="B201">
        <v>1</v>
      </c>
      <c r="C201">
        <v>12</v>
      </c>
      <c r="E201" s="31" t="s">
        <v>1030</v>
      </c>
      <c r="F201" t="s">
        <v>10</v>
      </c>
      <c r="G201">
        <v>0</v>
      </c>
      <c r="I201" s="41"/>
    </row>
    <row r="202" spans="1:9" x14ac:dyDescent="0.25">
      <c r="I202" s="41"/>
    </row>
    <row r="203" spans="1:9" ht="75" x14ac:dyDescent="0.25">
      <c r="A203">
        <v>1</v>
      </c>
      <c r="B203">
        <v>1</v>
      </c>
      <c r="C203">
        <v>12</v>
      </c>
      <c r="D203">
        <v>68</v>
      </c>
      <c r="E203" s="31" t="s">
        <v>1031</v>
      </c>
      <c r="F203" t="s">
        <v>12</v>
      </c>
      <c r="G203">
        <v>0</v>
      </c>
      <c r="I203" s="41"/>
    </row>
    <row r="204" spans="1:9" x14ac:dyDescent="0.25">
      <c r="I204" s="41"/>
    </row>
    <row r="205" spans="1:9" x14ac:dyDescent="0.25">
      <c r="A205">
        <v>1</v>
      </c>
      <c r="B205">
        <v>1</v>
      </c>
      <c r="C205">
        <v>13</v>
      </c>
      <c r="E205" s="31" t="s">
        <v>1032</v>
      </c>
      <c r="F205" t="s">
        <v>10</v>
      </c>
      <c r="G205">
        <v>0</v>
      </c>
      <c r="I205" s="41"/>
    </row>
    <row r="206" spans="1:9" x14ac:dyDescent="0.25">
      <c r="I206" s="41"/>
    </row>
    <row r="207" spans="1:9" ht="330" x14ac:dyDescent="0.25">
      <c r="A207">
        <v>1</v>
      </c>
      <c r="B207">
        <v>1</v>
      </c>
      <c r="C207">
        <v>13</v>
      </c>
      <c r="D207">
        <v>69</v>
      </c>
      <c r="E207" s="31" t="s">
        <v>1033</v>
      </c>
      <c r="F207" t="s">
        <v>12</v>
      </c>
      <c r="G207">
        <v>0</v>
      </c>
      <c r="I207" s="41"/>
    </row>
    <row r="208" spans="1:9" x14ac:dyDescent="0.25">
      <c r="I208" s="41"/>
    </row>
    <row r="209" spans="1:9" x14ac:dyDescent="0.25">
      <c r="A209">
        <v>1</v>
      </c>
      <c r="B209">
        <v>1</v>
      </c>
      <c r="C209">
        <v>13</v>
      </c>
      <c r="E209" s="31" t="s">
        <v>1034</v>
      </c>
      <c r="F209" t="s">
        <v>10</v>
      </c>
      <c r="G209">
        <v>0</v>
      </c>
      <c r="I209" s="41"/>
    </row>
    <row r="210" spans="1:9" x14ac:dyDescent="0.25">
      <c r="I210" s="41"/>
    </row>
    <row r="211" spans="1:9" ht="120" x14ac:dyDescent="0.25">
      <c r="A211">
        <v>1</v>
      </c>
      <c r="B211">
        <v>1</v>
      </c>
      <c r="C211">
        <v>13</v>
      </c>
      <c r="D211">
        <v>70</v>
      </c>
      <c r="E211" s="31" t="s">
        <v>1035</v>
      </c>
      <c r="F211" t="s">
        <v>12</v>
      </c>
      <c r="G211">
        <v>0</v>
      </c>
      <c r="I211" s="41"/>
    </row>
    <row r="212" spans="1:9" x14ac:dyDescent="0.25">
      <c r="I212" s="41"/>
    </row>
    <row r="213" spans="1:9" x14ac:dyDescent="0.25">
      <c r="A213">
        <v>1</v>
      </c>
      <c r="B213">
        <v>1</v>
      </c>
      <c r="C213">
        <v>14</v>
      </c>
      <c r="E213" s="31" t="s">
        <v>1036</v>
      </c>
      <c r="F213" t="s">
        <v>10</v>
      </c>
      <c r="G213">
        <v>0</v>
      </c>
      <c r="I213" s="41"/>
    </row>
    <row r="214" spans="1:9" x14ac:dyDescent="0.25">
      <c r="I214" s="41"/>
    </row>
    <row r="215" spans="1:9" ht="255" x14ac:dyDescent="0.25">
      <c r="A215">
        <v>1</v>
      </c>
      <c r="B215">
        <v>1</v>
      </c>
      <c r="C215">
        <v>14</v>
      </c>
      <c r="D215">
        <v>71</v>
      </c>
      <c r="E215" s="31" t="s">
        <v>1037</v>
      </c>
      <c r="F215" t="s">
        <v>12</v>
      </c>
      <c r="G215">
        <v>0</v>
      </c>
      <c r="I215" s="41"/>
    </row>
    <row r="216" spans="1:9" x14ac:dyDescent="0.25">
      <c r="I216" s="41"/>
    </row>
    <row r="217" spans="1:9" x14ac:dyDescent="0.25">
      <c r="A217">
        <v>1</v>
      </c>
      <c r="B217">
        <v>1</v>
      </c>
      <c r="C217">
        <v>14</v>
      </c>
      <c r="E217" s="31" t="s">
        <v>1038</v>
      </c>
      <c r="F217" t="s">
        <v>10</v>
      </c>
      <c r="G217">
        <v>0</v>
      </c>
      <c r="I217" s="41"/>
    </row>
    <row r="218" spans="1:9" x14ac:dyDescent="0.25">
      <c r="I218" s="41"/>
    </row>
    <row r="219" spans="1:9" x14ac:dyDescent="0.25">
      <c r="A219">
        <v>1</v>
      </c>
      <c r="B219">
        <v>1</v>
      </c>
      <c r="C219">
        <v>15</v>
      </c>
      <c r="E219" s="31" t="s">
        <v>1039</v>
      </c>
      <c r="F219" t="s">
        <v>18</v>
      </c>
      <c r="G219">
        <v>0</v>
      </c>
      <c r="I219" s="41"/>
    </row>
    <row r="220" spans="1:9" x14ac:dyDescent="0.25">
      <c r="I220" s="41"/>
    </row>
    <row r="221" spans="1:9" ht="120" x14ac:dyDescent="0.25">
      <c r="A221">
        <v>1</v>
      </c>
      <c r="B221">
        <v>1</v>
      </c>
      <c r="C221">
        <v>15</v>
      </c>
      <c r="D221">
        <v>72</v>
      </c>
      <c r="E221" s="31" t="s">
        <v>1040</v>
      </c>
      <c r="F221" t="s">
        <v>12</v>
      </c>
      <c r="G221">
        <v>0</v>
      </c>
      <c r="I221" s="41"/>
    </row>
    <row r="222" spans="1:9" x14ac:dyDescent="0.25">
      <c r="I222" s="41"/>
    </row>
    <row r="223" spans="1:9" ht="240" x14ac:dyDescent="0.25">
      <c r="A223">
        <v>1</v>
      </c>
      <c r="B223">
        <v>1</v>
      </c>
      <c r="C223">
        <v>15</v>
      </c>
      <c r="D223">
        <v>73</v>
      </c>
      <c r="E223" s="31" t="s">
        <v>1041</v>
      </c>
      <c r="F223" t="s">
        <v>12</v>
      </c>
      <c r="G223">
        <v>0</v>
      </c>
      <c r="I223" s="41"/>
    </row>
    <row r="224" spans="1:9" x14ac:dyDescent="0.25">
      <c r="I224" s="41"/>
    </row>
    <row r="225" spans="1:9" ht="240" x14ac:dyDescent="0.25">
      <c r="A225">
        <v>1</v>
      </c>
      <c r="B225">
        <v>1</v>
      </c>
      <c r="C225">
        <v>16</v>
      </c>
      <c r="D225">
        <v>74</v>
      </c>
      <c r="E225" s="31" t="s">
        <v>1042</v>
      </c>
      <c r="F225" t="s">
        <v>12</v>
      </c>
      <c r="G225">
        <v>0</v>
      </c>
      <c r="I225" s="41"/>
    </row>
    <row r="226" spans="1:9" x14ac:dyDescent="0.25">
      <c r="I226" s="41"/>
    </row>
    <row r="227" spans="1:9" x14ac:dyDescent="0.25">
      <c r="A227">
        <v>1</v>
      </c>
      <c r="B227">
        <v>1</v>
      </c>
      <c r="C227">
        <v>16</v>
      </c>
      <c r="E227" s="31" t="s">
        <v>1043</v>
      </c>
      <c r="F227" t="s">
        <v>18</v>
      </c>
      <c r="G227">
        <v>0</v>
      </c>
      <c r="I227" s="41"/>
    </row>
    <row r="228" spans="1:9" x14ac:dyDescent="0.25">
      <c r="I228" s="41"/>
    </row>
    <row r="229" spans="1:9" ht="120" x14ac:dyDescent="0.25">
      <c r="A229">
        <v>1</v>
      </c>
      <c r="B229">
        <v>1</v>
      </c>
      <c r="C229">
        <v>16</v>
      </c>
      <c r="D229">
        <v>75</v>
      </c>
      <c r="E229" s="31" t="s">
        <v>1044</v>
      </c>
      <c r="F229" t="s">
        <v>13</v>
      </c>
      <c r="G229">
        <v>0</v>
      </c>
      <c r="I229" s="41"/>
    </row>
    <row r="230" spans="1:9" x14ac:dyDescent="0.25">
      <c r="I230" s="41"/>
    </row>
    <row r="231" spans="1:9" ht="150" x14ac:dyDescent="0.25">
      <c r="A231">
        <v>1</v>
      </c>
      <c r="B231">
        <v>1</v>
      </c>
      <c r="C231">
        <v>17</v>
      </c>
      <c r="D231">
        <v>76</v>
      </c>
      <c r="E231" s="31" t="s">
        <v>1045</v>
      </c>
      <c r="F231" t="s">
        <v>13</v>
      </c>
      <c r="G231">
        <v>0</v>
      </c>
      <c r="I231" s="41"/>
    </row>
    <row r="232" spans="1:9" x14ac:dyDescent="0.25">
      <c r="I232" s="41"/>
    </row>
    <row r="233" spans="1:9" x14ac:dyDescent="0.25">
      <c r="A233">
        <v>1</v>
      </c>
      <c r="B233">
        <v>1</v>
      </c>
      <c r="C233">
        <v>17</v>
      </c>
      <c r="E233" s="31" t="s">
        <v>1046</v>
      </c>
      <c r="F233" t="s">
        <v>18</v>
      </c>
      <c r="G233">
        <v>0</v>
      </c>
      <c r="I233" s="41"/>
    </row>
    <row r="234" spans="1:9" x14ac:dyDescent="0.25">
      <c r="I234" s="41"/>
    </row>
    <row r="235" spans="1:9" ht="120" x14ac:dyDescent="0.25">
      <c r="A235">
        <v>1</v>
      </c>
      <c r="B235">
        <v>1</v>
      </c>
      <c r="C235">
        <v>17</v>
      </c>
      <c r="D235">
        <v>77</v>
      </c>
      <c r="E235" s="31" t="s">
        <v>1047</v>
      </c>
      <c r="F235" t="s">
        <v>13</v>
      </c>
      <c r="G235">
        <v>0</v>
      </c>
      <c r="I235" s="41"/>
    </row>
    <row r="236" spans="1:9" x14ac:dyDescent="0.25">
      <c r="I236" s="41"/>
    </row>
    <row r="237" spans="1:9" ht="135" x14ac:dyDescent="0.25">
      <c r="A237">
        <v>1</v>
      </c>
      <c r="B237">
        <v>1</v>
      </c>
      <c r="C237">
        <v>17</v>
      </c>
      <c r="D237">
        <v>78</v>
      </c>
      <c r="E237" s="31" t="s">
        <v>1048</v>
      </c>
      <c r="F237" t="s">
        <v>12</v>
      </c>
      <c r="G237">
        <v>0</v>
      </c>
      <c r="I237" s="41"/>
    </row>
    <row r="238" spans="1:9" x14ac:dyDescent="0.25">
      <c r="I238" s="41"/>
    </row>
    <row r="239" spans="1:9" x14ac:dyDescent="0.25">
      <c r="A239">
        <v>1</v>
      </c>
      <c r="B239">
        <v>1</v>
      </c>
      <c r="C239">
        <v>18</v>
      </c>
      <c r="E239" s="31" t="s">
        <v>1049</v>
      </c>
      <c r="F239" t="s">
        <v>18</v>
      </c>
      <c r="G239">
        <v>0</v>
      </c>
      <c r="I239" s="41"/>
    </row>
    <row r="240" spans="1:9" x14ac:dyDescent="0.25">
      <c r="I240" s="41"/>
    </row>
    <row r="241" spans="1:9" ht="240" x14ac:dyDescent="0.25">
      <c r="A241">
        <v>1</v>
      </c>
      <c r="B241">
        <v>1</v>
      </c>
      <c r="C241">
        <v>18</v>
      </c>
      <c r="D241">
        <v>79</v>
      </c>
      <c r="E241" s="31" t="s">
        <v>1050</v>
      </c>
      <c r="F241" t="s">
        <v>12</v>
      </c>
      <c r="G241">
        <v>0</v>
      </c>
      <c r="I241" s="41"/>
    </row>
    <row r="242" spans="1:9" x14ac:dyDescent="0.25">
      <c r="I242" s="41"/>
    </row>
    <row r="243" spans="1:9" x14ac:dyDescent="0.25">
      <c r="A243">
        <v>1</v>
      </c>
      <c r="B243">
        <v>1</v>
      </c>
      <c r="C243">
        <v>19</v>
      </c>
      <c r="E243" s="31" t="s">
        <v>1051</v>
      </c>
      <c r="F243" t="s">
        <v>18</v>
      </c>
      <c r="G243">
        <v>0</v>
      </c>
      <c r="I243" s="41"/>
    </row>
    <row r="244" spans="1:9" x14ac:dyDescent="0.25">
      <c r="I244" s="41"/>
    </row>
    <row r="245" spans="1:9" ht="315" x14ac:dyDescent="0.25">
      <c r="A245">
        <v>1</v>
      </c>
      <c r="B245">
        <v>1</v>
      </c>
      <c r="C245">
        <v>19</v>
      </c>
      <c r="D245">
        <v>80</v>
      </c>
      <c r="E245" s="31" t="s">
        <v>1052</v>
      </c>
      <c r="F245" t="s">
        <v>13</v>
      </c>
      <c r="G245">
        <v>0</v>
      </c>
      <c r="I245" s="41"/>
    </row>
    <row r="246" spans="1:9" x14ac:dyDescent="0.25">
      <c r="I246" s="41"/>
    </row>
    <row r="247" spans="1:9" ht="105" x14ac:dyDescent="0.25">
      <c r="A247">
        <v>1</v>
      </c>
      <c r="B247">
        <v>1</v>
      </c>
      <c r="C247">
        <v>19</v>
      </c>
      <c r="D247">
        <v>81</v>
      </c>
      <c r="E247" s="31" t="s">
        <v>1053</v>
      </c>
      <c r="F247" t="s">
        <v>13</v>
      </c>
      <c r="G247">
        <v>0</v>
      </c>
      <c r="I247" s="41"/>
    </row>
    <row r="248" spans="1:9" x14ac:dyDescent="0.25">
      <c r="I248" s="41"/>
    </row>
    <row r="249" spans="1:9" x14ac:dyDescent="0.25">
      <c r="A249">
        <v>1</v>
      </c>
      <c r="B249">
        <v>1</v>
      </c>
      <c r="C249">
        <v>21</v>
      </c>
      <c r="E249" s="31" t="s">
        <v>16</v>
      </c>
      <c r="F249" t="s">
        <v>18</v>
      </c>
      <c r="G249">
        <v>0</v>
      </c>
      <c r="I249" s="41"/>
    </row>
    <row r="250" spans="1:9" x14ac:dyDescent="0.25">
      <c r="I250" s="41"/>
    </row>
    <row r="251" spans="1:9" ht="409.5" x14ac:dyDescent="0.25">
      <c r="A251">
        <v>1</v>
      </c>
      <c r="B251">
        <v>1</v>
      </c>
      <c r="C251">
        <v>21</v>
      </c>
      <c r="D251">
        <v>82</v>
      </c>
      <c r="E251" s="31" t="s">
        <v>1054</v>
      </c>
      <c r="F251" t="s">
        <v>12</v>
      </c>
      <c r="G251">
        <v>0</v>
      </c>
      <c r="I251" s="41"/>
    </row>
    <row r="252" spans="1:9" x14ac:dyDescent="0.25">
      <c r="I252" s="41"/>
    </row>
    <row r="253" spans="1:9" x14ac:dyDescent="0.25">
      <c r="A253">
        <v>1</v>
      </c>
      <c r="B253">
        <v>1</v>
      </c>
      <c r="C253">
        <v>22</v>
      </c>
      <c r="E253" s="31" t="s">
        <v>1055</v>
      </c>
      <c r="F253" t="s">
        <v>18</v>
      </c>
      <c r="G253">
        <v>0</v>
      </c>
      <c r="I253" s="41"/>
    </row>
    <row r="254" spans="1:9" x14ac:dyDescent="0.25">
      <c r="I254" s="41"/>
    </row>
    <row r="255" spans="1:9" ht="255" x14ac:dyDescent="0.25">
      <c r="A255">
        <v>1</v>
      </c>
      <c r="B255">
        <v>1</v>
      </c>
      <c r="C255">
        <v>22</v>
      </c>
      <c r="D255">
        <v>83</v>
      </c>
      <c r="E255" s="31" t="s">
        <v>1056</v>
      </c>
      <c r="F255" t="s">
        <v>12</v>
      </c>
      <c r="G255">
        <v>0</v>
      </c>
      <c r="I255" s="41"/>
    </row>
    <row r="256" spans="1:9" x14ac:dyDescent="0.25">
      <c r="I256" s="41"/>
    </row>
    <row r="257" spans="1:9" ht="30" x14ac:dyDescent="0.25">
      <c r="A257">
        <v>1</v>
      </c>
      <c r="B257">
        <v>1</v>
      </c>
      <c r="C257">
        <v>22</v>
      </c>
      <c r="E257" s="31" t="s">
        <v>1057</v>
      </c>
      <c r="F257" t="s">
        <v>18</v>
      </c>
      <c r="G257">
        <v>0</v>
      </c>
      <c r="I257" s="41"/>
    </row>
    <row r="258" spans="1:9" x14ac:dyDescent="0.25">
      <c r="I258" s="41"/>
    </row>
    <row r="259" spans="1:9" ht="45" x14ac:dyDescent="0.25">
      <c r="A259">
        <v>1</v>
      </c>
      <c r="B259">
        <v>1</v>
      </c>
      <c r="C259">
        <v>22</v>
      </c>
      <c r="E259" s="31" t="s">
        <v>1058</v>
      </c>
      <c r="G259">
        <v>0</v>
      </c>
      <c r="I259" s="41"/>
    </row>
    <row r="260" spans="1:9" x14ac:dyDescent="0.25">
      <c r="I260" s="41"/>
    </row>
    <row r="261" spans="1:9" x14ac:dyDescent="0.25">
      <c r="A261">
        <v>1</v>
      </c>
      <c r="B261">
        <v>1</v>
      </c>
      <c r="C261">
        <v>23</v>
      </c>
      <c r="E261" s="31" t="s">
        <v>1059</v>
      </c>
      <c r="F261" t="s">
        <v>127</v>
      </c>
      <c r="G261">
        <v>0</v>
      </c>
      <c r="I261" s="41"/>
    </row>
    <row r="262" spans="1:9" x14ac:dyDescent="0.25">
      <c r="I262" s="41"/>
    </row>
    <row r="263" spans="1:9" ht="330" x14ac:dyDescent="0.25">
      <c r="A263">
        <v>1</v>
      </c>
      <c r="B263">
        <v>1</v>
      </c>
      <c r="C263">
        <v>23</v>
      </c>
      <c r="D263">
        <v>84</v>
      </c>
      <c r="E263" s="31" t="s">
        <v>1060</v>
      </c>
      <c r="F263" t="s">
        <v>12</v>
      </c>
      <c r="G263">
        <v>0</v>
      </c>
      <c r="I263" s="41"/>
    </row>
    <row r="264" spans="1:9" x14ac:dyDescent="0.25">
      <c r="I264" s="41"/>
    </row>
    <row r="265" spans="1:9" x14ac:dyDescent="0.25">
      <c r="A265">
        <v>1</v>
      </c>
      <c r="B265">
        <v>1</v>
      </c>
      <c r="C265">
        <v>24</v>
      </c>
      <c r="E265" s="31" t="s">
        <v>1061</v>
      </c>
      <c r="F265" t="s">
        <v>127</v>
      </c>
      <c r="G265">
        <v>0</v>
      </c>
      <c r="I265" s="41"/>
    </row>
    <row r="266" spans="1:9" x14ac:dyDescent="0.25">
      <c r="I266" s="41"/>
    </row>
    <row r="267" spans="1:9" ht="300" x14ac:dyDescent="0.25">
      <c r="A267">
        <v>1</v>
      </c>
      <c r="B267">
        <v>1</v>
      </c>
      <c r="C267">
        <v>24</v>
      </c>
      <c r="E267" s="31" t="s">
        <v>1062</v>
      </c>
      <c r="G267">
        <v>0</v>
      </c>
      <c r="I267" s="41"/>
    </row>
    <row r="268" spans="1:9" x14ac:dyDescent="0.25">
      <c r="I268" s="41"/>
    </row>
    <row r="269" spans="1:9" x14ac:dyDescent="0.25">
      <c r="A269">
        <v>1</v>
      </c>
      <c r="B269">
        <v>1</v>
      </c>
      <c r="C269">
        <v>25</v>
      </c>
      <c r="E269" s="31" t="s">
        <v>1063</v>
      </c>
      <c r="F269" t="s">
        <v>127</v>
      </c>
      <c r="G269">
        <v>0</v>
      </c>
      <c r="I269" s="41"/>
    </row>
    <row r="270" spans="1:9" x14ac:dyDescent="0.25">
      <c r="I270" s="41"/>
    </row>
    <row r="271" spans="1:9" ht="120" x14ac:dyDescent="0.25">
      <c r="A271">
        <v>1</v>
      </c>
      <c r="B271">
        <v>1</v>
      </c>
      <c r="C271">
        <v>25</v>
      </c>
      <c r="D271">
        <v>85</v>
      </c>
      <c r="E271" s="31" t="s">
        <v>1064</v>
      </c>
      <c r="F271" t="s">
        <v>12</v>
      </c>
      <c r="G271">
        <v>0</v>
      </c>
      <c r="I271" s="41"/>
    </row>
    <row r="272" spans="1:9" x14ac:dyDescent="0.25">
      <c r="I272" s="41"/>
    </row>
    <row r="273" spans="1:9" x14ac:dyDescent="0.25">
      <c r="A273">
        <v>1</v>
      </c>
      <c r="B273">
        <v>1</v>
      </c>
      <c r="C273">
        <v>25</v>
      </c>
      <c r="E273" s="31" t="s">
        <v>1065</v>
      </c>
      <c r="F273" t="s">
        <v>127</v>
      </c>
      <c r="G273">
        <v>0</v>
      </c>
      <c r="I273" s="41"/>
    </row>
    <row r="274" spans="1:9" x14ac:dyDescent="0.25">
      <c r="I274" s="41"/>
    </row>
    <row r="275" spans="1:9" ht="240" x14ac:dyDescent="0.25">
      <c r="A275">
        <v>1</v>
      </c>
      <c r="B275">
        <v>1</v>
      </c>
      <c r="C275">
        <v>25</v>
      </c>
      <c r="D275">
        <v>86</v>
      </c>
      <c r="E275" s="31" t="s">
        <v>1066</v>
      </c>
      <c r="F275" t="s">
        <v>12</v>
      </c>
      <c r="G275">
        <v>0</v>
      </c>
      <c r="I275" s="41"/>
    </row>
    <row r="276" spans="1:9" x14ac:dyDescent="0.25">
      <c r="I276" s="41"/>
    </row>
    <row r="277" spans="1:9" x14ac:dyDescent="0.25">
      <c r="A277">
        <v>1</v>
      </c>
      <c r="B277">
        <v>1</v>
      </c>
      <c r="C277">
        <v>26</v>
      </c>
      <c r="E277" s="31" t="s">
        <v>17</v>
      </c>
      <c r="F277" t="s">
        <v>18</v>
      </c>
      <c r="G277">
        <v>0</v>
      </c>
      <c r="I277" s="41"/>
    </row>
    <row r="278" spans="1:9" x14ac:dyDescent="0.25">
      <c r="I278" s="41"/>
    </row>
    <row r="279" spans="1:9" ht="150" x14ac:dyDescent="0.25">
      <c r="A279">
        <v>1</v>
      </c>
      <c r="B279">
        <v>1</v>
      </c>
      <c r="C279">
        <v>26</v>
      </c>
      <c r="D279">
        <v>87</v>
      </c>
      <c r="E279" s="31" t="s">
        <v>1067</v>
      </c>
      <c r="F279" t="s">
        <v>12</v>
      </c>
      <c r="G279">
        <v>0</v>
      </c>
      <c r="I279" s="41"/>
    </row>
    <row r="280" spans="1:9" x14ac:dyDescent="0.25">
      <c r="I280" s="41"/>
    </row>
    <row r="281" spans="1:9" x14ac:dyDescent="0.25">
      <c r="A281">
        <v>1</v>
      </c>
      <c r="B281">
        <v>1</v>
      </c>
      <c r="C281">
        <v>26</v>
      </c>
      <c r="E281" s="31" t="s">
        <v>1068</v>
      </c>
      <c r="F281" t="s">
        <v>18</v>
      </c>
      <c r="G281">
        <v>0</v>
      </c>
      <c r="I281" s="41"/>
    </row>
    <row r="282" spans="1:9" x14ac:dyDescent="0.25">
      <c r="I282" s="41"/>
    </row>
    <row r="283" spans="1:9" ht="60" x14ac:dyDescent="0.25">
      <c r="A283">
        <v>1</v>
      </c>
      <c r="B283">
        <v>1</v>
      </c>
      <c r="C283">
        <v>26</v>
      </c>
      <c r="E283" s="31" t="s">
        <v>1069</v>
      </c>
      <c r="G283">
        <v>0</v>
      </c>
      <c r="I283" s="41"/>
    </row>
    <row r="284" spans="1:9" x14ac:dyDescent="0.25">
      <c r="I284" s="41"/>
    </row>
    <row r="285" spans="1:9" ht="135" x14ac:dyDescent="0.25">
      <c r="A285">
        <v>1</v>
      </c>
      <c r="B285">
        <v>1</v>
      </c>
      <c r="C285">
        <v>26</v>
      </c>
      <c r="D285">
        <v>88</v>
      </c>
      <c r="E285" s="31" t="s">
        <v>1070</v>
      </c>
      <c r="F285" t="s">
        <v>12</v>
      </c>
      <c r="G285">
        <v>0</v>
      </c>
      <c r="I285" s="41"/>
    </row>
    <row r="286" spans="1:9" x14ac:dyDescent="0.25">
      <c r="I286" s="41"/>
    </row>
    <row r="287" spans="1:9" ht="409.5" x14ac:dyDescent="0.25">
      <c r="A287">
        <v>1</v>
      </c>
      <c r="B287">
        <v>1</v>
      </c>
      <c r="C287">
        <v>28</v>
      </c>
      <c r="D287">
        <v>89</v>
      </c>
      <c r="E287" s="31" t="s">
        <v>1071</v>
      </c>
      <c r="F287" t="s">
        <v>12</v>
      </c>
      <c r="G287">
        <v>0</v>
      </c>
      <c r="I287" s="41"/>
    </row>
    <row r="288" spans="1:9" x14ac:dyDescent="0.25">
      <c r="I288" s="41"/>
    </row>
    <row r="289" spans="1:9" x14ac:dyDescent="0.25">
      <c r="A289">
        <v>1</v>
      </c>
      <c r="B289">
        <v>1</v>
      </c>
      <c r="C289">
        <v>28</v>
      </c>
      <c r="E289" s="31" t="s">
        <v>1072</v>
      </c>
      <c r="F289" t="s">
        <v>18</v>
      </c>
      <c r="G289">
        <v>0</v>
      </c>
      <c r="I289" s="41"/>
    </row>
    <row r="290" spans="1:9" x14ac:dyDescent="0.25">
      <c r="I290" s="41"/>
    </row>
    <row r="291" spans="1:9" ht="60" x14ac:dyDescent="0.25">
      <c r="A291">
        <v>1</v>
      </c>
      <c r="B291">
        <v>1</v>
      </c>
      <c r="C291">
        <v>28</v>
      </c>
      <c r="E291" s="31" t="s">
        <v>1073</v>
      </c>
      <c r="G291">
        <v>0</v>
      </c>
      <c r="I291" s="41"/>
    </row>
    <row r="292" spans="1:9" x14ac:dyDescent="0.25">
      <c r="I292" s="41"/>
    </row>
    <row r="293" spans="1:9" ht="45" x14ac:dyDescent="0.25">
      <c r="A293">
        <v>1</v>
      </c>
      <c r="B293">
        <v>1</v>
      </c>
      <c r="C293">
        <v>28</v>
      </c>
      <c r="D293">
        <v>90</v>
      </c>
      <c r="E293" s="31" t="s">
        <v>1074</v>
      </c>
      <c r="F293" t="s">
        <v>12</v>
      </c>
      <c r="G293">
        <v>0</v>
      </c>
      <c r="I293" s="41"/>
    </row>
    <row r="294" spans="1:9" x14ac:dyDescent="0.25">
      <c r="I294" s="41"/>
    </row>
    <row r="295" spans="1:9" ht="45" x14ac:dyDescent="0.25">
      <c r="A295">
        <v>1</v>
      </c>
      <c r="B295">
        <v>1</v>
      </c>
      <c r="C295">
        <v>28</v>
      </c>
      <c r="D295">
        <v>91</v>
      </c>
      <c r="E295" s="31" t="s">
        <v>1075</v>
      </c>
      <c r="F295" t="s">
        <v>12</v>
      </c>
      <c r="G295">
        <v>0</v>
      </c>
      <c r="I295" s="41"/>
    </row>
    <row r="296" spans="1:9" x14ac:dyDescent="0.25">
      <c r="I296" s="41"/>
    </row>
    <row r="297" spans="1:9" ht="75" x14ac:dyDescent="0.25">
      <c r="A297">
        <v>1</v>
      </c>
      <c r="B297">
        <v>1</v>
      </c>
      <c r="C297">
        <v>28</v>
      </c>
      <c r="D297">
        <v>92</v>
      </c>
      <c r="E297" s="31" t="s">
        <v>1076</v>
      </c>
      <c r="F297" t="s">
        <v>12</v>
      </c>
      <c r="G297">
        <v>0</v>
      </c>
      <c r="I297" s="41"/>
    </row>
    <row r="298" spans="1:9" x14ac:dyDescent="0.25">
      <c r="I298" s="41"/>
    </row>
    <row r="299" spans="1:9" ht="45" x14ac:dyDescent="0.25">
      <c r="A299">
        <v>1</v>
      </c>
      <c r="B299">
        <v>1</v>
      </c>
      <c r="C299">
        <v>28</v>
      </c>
      <c r="D299">
        <v>93</v>
      </c>
      <c r="E299" s="31" t="s">
        <v>1077</v>
      </c>
      <c r="F299" t="s">
        <v>12</v>
      </c>
      <c r="G299">
        <v>0</v>
      </c>
      <c r="I299" s="41"/>
    </row>
    <row r="300" spans="1:9" x14ac:dyDescent="0.25">
      <c r="I300" s="41"/>
    </row>
    <row r="301" spans="1:9" x14ac:dyDescent="0.25">
      <c r="A301">
        <v>1</v>
      </c>
      <c r="B301">
        <v>1</v>
      </c>
      <c r="C301">
        <v>29</v>
      </c>
      <c r="E301" s="31" t="s">
        <v>1072</v>
      </c>
      <c r="F301" t="s">
        <v>18</v>
      </c>
      <c r="G301">
        <v>0</v>
      </c>
      <c r="I301" s="41"/>
    </row>
    <row r="302" spans="1:9" x14ac:dyDescent="0.25">
      <c r="I302" s="41"/>
    </row>
    <row r="303" spans="1:9" ht="150" x14ac:dyDescent="0.25">
      <c r="A303">
        <v>1</v>
      </c>
      <c r="B303">
        <v>1</v>
      </c>
      <c r="C303">
        <v>29</v>
      </c>
      <c r="D303">
        <v>94</v>
      </c>
      <c r="E303" s="31" t="s">
        <v>1078</v>
      </c>
      <c r="F303" t="s">
        <v>12</v>
      </c>
      <c r="G303">
        <v>0</v>
      </c>
      <c r="I303" s="41"/>
    </row>
    <row r="304" spans="1:9" x14ac:dyDescent="0.25">
      <c r="I304" s="41"/>
    </row>
    <row r="305" spans="1:9" x14ac:dyDescent="0.25">
      <c r="A305">
        <v>1</v>
      </c>
      <c r="B305">
        <v>1</v>
      </c>
      <c r="C305">
        <v>29</v>
      </c>
      <c r="E305" s="31" t="s">
        <v>1079</v>
      </c>
      <c r="F305" t="s">
        <v>18</v>
      </c>
      <c r="G305">
        <v>0</v>
      </c>
      <c r="I305" s="41"/>
    </row>
    <row r="306" spans="1:9" x14ac:dyDescent="0.25">
      <c r="I306" s="41"/>
    </row>
    <row r="307" spans="1:9" ht="75" x14ac:dyDescent="0.25">
      <c r="A307">
        <v>1</v>
      </c>
      <c r="B307">
        <v>1</v>
      </c>
      <c r="C307">
        <v>29</v>
      </c>
      <c r="D307">
        <v>95</v>
      </c>
      <c r="E307" s="31" t="s">
        <v>1080</v>
      </c>
      <c r="F307" t="s">
        <v>12</v>
      </c>
      <c r="G307">
        <v>0</v>
      </c>
      <c r="I307" s="41"/>
    </row>
    <row r="308" spans="1:9" x14ac:dyDescent="0.25">
      <c r="I308" s="41"/>
    </row>
    <row r="309" spans="1:9" x14ac:dyDescent="0.25">
      <c r="A309">
        <v>1</v>
      </c>
      <c r="B309">
        <v>1</v>
      </c>
      <c r="C309">
        <v>29</v>
      </c>
      <c r="E309" s="31" t="s">
        <v>1081</v>
      </c>
      <c r="F309" t="s">
        <v>18</v>
      </c>
      <c r="G309">
        <v>0</v>
      </c>
      <c r="I309" s="41"/>
    </row>
    <row r="310" spans="1:9" x14ac:dyDescent="0.25">
      <c r="I310" s="41"/>
    </row>
    <row r="311" spans="1:9" ht="60" x14ac:dyDescent="0.25">
      <c r="A311">
        <v>1</v>
      </c>
      <c r="B311">
        <v>1</v>
      </c>
      <c r="C311">
        <v>29</v>
      </c>
      <c r="D311">
        <v>96</v>
      </c>
      <c r="E311" s="31" t="s">
        <v>1082</v>
      </c>
      <c r="F311" t="s">
        <v>12</v>
      </c>
      <c r="G311">
        <v>0</v>
      </c>
      <c r="I311" s="41"/>
    </row>
    <row r="312" spans="1:9" x14ac:dyDescent="0.25">
      <c r="I312" s="41"/>
    </row>
    <row r="313" spans="1:9" x14ac:dyDescent="0.25">
      <c r="A313">
        <v>1</v>
      </c>
      <c r="B313">
        <v>1</v>
      </c>
      <c r="C313">
        <v>30</v>
      </c>
      <c r="E313" s="31" t="s">
        <v>1083</v>
      </c>
      <c r="F313" t="s">
        <v>18</v>
      </c>
      <c r="G313">
        <v>0</v>
      </c>
      <c r="I313" s="41"/>
    </row>
    <row r="314" spans="1:9" x14ac:dyDescent="0.25">
      <c r="I314" s="41"/>
    </row>
    <row r="315" spans="1:9" ht="90" x14ac:dyDescent="0.25">
      <c r="A315">
        <v>1</v>
      </c>
      <c r="B315">
        <v>1</v>
      </c>
      <c r="C315">
        <v>30</v>
      </c>
      <c r="D315">
        <v>97</v>
      </c>
      <c r="E315" s="31" t="s">
        <v>1084</v>
      </c>
      <c r="F315" t="s">
        <v>12</v>
      </c>
      <c r="G315">
        <v>0</v>
      </c>
      <c r="I315" s="41"/>
    </row>
    <row r="316" spans="1:9" x14ac:dyDescent="0.25">
      <c r="I316" s="41"/>
    </row>
    <row r="317" spans="1:9" x14ac:dyDescent="0.25">
      <c r="A317">
        <v>1</v>
      </c>
      <c r="B317">
        <v>1</v>
      </c>
      <c r="C317">
        <v>30</v>
      </c>
      <c r="E317" s="31" t="s">
        <v>1085</v>
      </c>
      <c r="F317" t="s">
        <v>18</v>
      </c>
      <c r="G317">
        <v>0</v>
      </c>
      <c r="I317" s="41"/>
    </row>
    <row r="318" spans="1:9" x14ac:dyDescent="0.25">
      <c r="I318" s="41"/>
    </row>
    <row r="319" spans="1:9" ht="135" x14ac:dyDescent="0.25">
      <c r="A319">
        <v>1</v>
      </c>
      <c r="B319">
        <v>1</v>
      </c>
      <c r="C319">
        <v>30</v>
      </c>
      <c r="D319">
        <v>98</v>
      </c>
      <c r="E319" s="31" t="s">
        <v>1086</v>
      </c>
      <c r="F319" t="s">
        <v>12</v>
      </c>
      <c r="G319">
        <v>0</v>
      </c>
      <c r="I319" s="41"/>
    </row>
    <row r="320" spans="1:9" x14ac:dyDescent="0.25">
      <c r="I320" s="41"/>
    </row>
    <row r="321" spans="1:9" x14ac:dyDescent="0.25">
      <c r="A321">
        <v>1</v>
      </c>
      <c r="B321">
        <v>1</v>
      </c>
      <c r="C321">
        <v>30</v>
      </c>
      <c r="E321" s="31" t="s">
        <v>1087</v>
      </c>
      <c r="F321" t="s">
        <v>18</v>
      </c>
      <c r="G321">
        <v>0</v>
      </c>
      <c r="I321" s="41"/>
    </row>
    <row r="322" spans="1:9" x14ac:dyDescent="0.25">
      <c r="I322" s="41"/>
    </row>
    <row r="323" spans="1:9" ht="90" x14ac:dyDescent="0.25">
      <c r="A323">
        <v>1</v>
      </c>
      <c r="B323">
        <v>1</v>
      </c>
      <c r="C323">
        <v>30</v>
      </c>
      <c r="D323">
        <v>99</v>
      </c>
      <c r="E323" s="31" t="s">
        <v>1088</v>
      </c>
      <c r="F323" t="s">
        <v>12</v>
      </c>
      <c r="G323">
        <v>0</v>
      </c>
      <c r="I323" s="41"/>
    </row>
    <row r="324" spans="1:9" x14ac:dyDescent="0.25">
      <c r="I324" s="41"/>
    </row>
    <row r="325" spans="1:9" x14ac:dyDescent="0.25">
      <c r="A325">
        <v>1</v>
      </c>
      <c r="B325">
        <v>1</v>
      </c>
      <c r="C325">
        <v>31</v>
      </c>
      <c r="E325" s="31" t="s">
        <v>1089</v>
      </c>
      <c r="F325" t="s">
        <v>18</v>
      </c>
      <c r="G325">
        <v>0</v>
      </c>
      <c r="I325" s="41"/>
    </row>
    <row r="326" spans="1:9" x14ac:dyDescent="0.25">
      <c r="I326" s="41"/>
    </row>
    <row r="327" spans="1:9" ht="90" x14ac:dyDescent="0.25">
      <c r="A327">
        <v>1</v>
      </c>
      <c r="B327">
        <v>1</v>
      </c>
      <c r="C327">
        <v>31</v>
      </c>
      <c r="D327">
        <v>100</v>
      </c>
      <c r="E327" s="31" t="s">
        <v>1090</v>
      </c>
      <c r="F327" t="s">
        <v>12</v>
      </c>
      <c r="G327">
        <v>0</v>
      </c>
      <c r="I327" s="41"/>
    </row>
    <row r="328" spans="1:9" x14ac:dyDescent="0.25">
      <c r="I328" s="41"/>
    </row>
    <row r="329" spans="1:9" x14ac:dyDescent="0.25">
      <c r="A329">
        <v>1</v>
      </c>
      <c r="B329">
        <v>1</v>
      </c>
      <c r="C329">
        <v>31</v>
      </c>
      <c r="E329" s="31" t="s">
        <v>1091</v>
      </c>
      <c r="F329" t="s">
        <v>18</v>
      </c>
      <c r="G329">
        <v>0</v>
      </c>
      <c r="I329" s="41"/>
    </row>
    <row r="330" spans="1:9" x14ac:dyDescent="0.25">
      <c r="I330" s="41"/>
    </row>
    <row r="331" spans="1:9" ht="45" x14ac:dyDescent="0.25">
      <c r="A331">
        <v>1</v>
      </c>
      <c r="B331">
        <v>1</v>
      </c>
      <c r="C331">
        <v>31</v>
      </c>
      <c r="D331">
        <v>101</v>
      </c>
      <c r="E331" s="31" t="s">
        <v>1092</v>
      </c>
      <c r="F331" t="s">
        <v>12</v>
      </c>
      <c r="G331">
        <v>0</v>
      </c>
      <c r="I331" s="41"/>
    </row>
    <row r="332" spans="1:9" x14ac:dyDescent="0.25">
      <c r="I332" s="41"/>
    </row>
    <row r="333" spans="1:9" ht="30" x14ac:dyDescent="0.25">
      <c r="A333">
        <v>1</v>
      </c>
      <c r="B333">
        <v>1</v>
      </c>
      <c r="C333">
        <v>31</v>
      </c>
      <c r="E333" s="31" t="s">
        <v>1093</v>
      </c>
      <c r="F333" t="s">
        <v>18</v>
      </c>
      <c r="G333">
        <v>0</v>
      </c>
      <c r="I333" s="41"/>
    </row>
    <row r="334" spans="1:9" x14ac:dyDescent="0.25">
      <c r="I334" s="41"/>
    </row>
    <row r="335" spans="1:9" ht="135" x14ac:dyDescent="0.25">
      <c r="A335">
        <v>1</v>
      </c>
      <c r="B335">
        <v>1</v>
      </c>
      <c r="C335">
        <v>31</v>
      </c>
      <c r="D335">
        <v>102</v>
      </c>
      <c r="E335" s="31" t="s">
        <v>1094</v>
      </c>
      <c r="F335" t="s">
        <v>12</v>
      </c>
      <c r="G335">
        <v>0</v>
      </c>
      <c r="I335" s="41"/>
    </row>
    <row r="336" spans="1:9" x14ac:dyDescent="0.25">
      <c r="I336" s="41"/>
    </row>
    <row r="337" spans="1:9" x14ac:dyDescent="0.25">
      <c r="A337">
        <v>1</v>
      </c>
      <c r="B337">
        <v>1</v>
      </c>
      <c r="C337">
        <v>31</v>
      </c>
      <c r="E337" s="31" t="s">
        <v>1095</v>
      </c>
      <c r="F337" t="s">
        <v>18</v>
      </c>
      <c r="G337">
        <v>0</v>
      </c>
      <c r="I337" s="41"/>
    </row>
    <row r="338" spans="1:9" x14ac:dyDescent="0.25">
      <c r="I338" s="41"/>
    </row>
    <row r="339" spans="1:9" ht="60" x14ac:dyDescent="0.25">
      <c r="A339">
        <v>1</v>
      </c>
      <c r="B339">
        <v>1</v>
      </c>
      <c r="C339">
        <v>31</v>
      </c>
      <c r="D339">
        <v>103</v>
      </c>
      <c r="E339" s="31" t="s">
        <v>1096</v>
      </c>
      <c r="F339" t="s">
        <v>12</v>
      </c>
      <c r="G339">
        <v>0</v>
      </c>
      <c r="I339" s="41"/>
    </row>
    <row r="340" spans="1:9" x14ac:dyDescent="0.25">
      <c r="I340" s="41"/>
    </row>
    <row r="341" spans="1:9" x14ac:dyDescent="0.25">
      <c r="A341">
        <v>1</v>
      </c>
      <c r="B341">
        <v>1</v>
      </c>
      <c r="C341">
        <v>32</v>
      </c>
      <c r="E341" s="31" t="s">
        <v>1097</v>
      </c>
      <c r="F341" t="s">
        <v>18</v>
      </c>
      <c r="G341">
        <v>0</v>
      </c>
      <c r="I341" s="41"/>
    </row>
    <row r="342" spans="1:9" x14ac:dyDescent="0.25">
      <c r="I342" s="41"/>
    </row>
    <row r="343" spans="1:9" ht="90" x14ac:dyDescent="0.25">
      <c r="A343">
        <v>1</v>
      </c>
      <c r="B343">
        <v>1</v>
      </c>
      <c r="C343">
        <v>32</v>
      </c>
      <c r="D343">
        <v>104</v>
      </c>
      <c r="E343" s="31" t="s">
        <v>1098</v>
      </c>
      <c r="F343" t="s">
        <v>12</v>
      </c>
      <c r="G343">
        <v>0</v>
      </c>
      <c r="I343" s="41"/>
    </row>
    <row r="344" spans="1:9" x14ac:dyDescent="0.25">
      <c r="I344" s="41"/>
    </row>
    <row r="345" spans="1:9" x14ac:dyDescent="0.25">
      <c r="A345">
        <v>1</v>
      </c>
      <c r="B345">
        <v>1</v>
      </c>
      <c r="C345">
        <v>32</v>
      </c>
      <c r="E345" s="31" t="s">
        <v>1099</v>
      </c>
      <c r="F345" t="s">
        <v>18</v>
      </c>
      <c r="G345">
        <v>0</v>
      </c>
      <c r="I345" s="41"/>
    </row>
    <row r="346" spans="1:9" x14ac:dyDescent="0.25">
      <c r="I346" s="41"/>
    </row>
    <row r="347" spans="1:9" ht="90" x14ac:dyDescent="0.25">
      <c r="A347">
        <v>1</v>
      </c>
      <c r="B347">
        <v>1</v>
      </c>
      <c r="C347">
        <v>32</v>
      </c>
      <c r="D347">
        <v>105</v>
      </c>
      <c r="E347" s="31" t="s">
        <v>1100</v>
      </c>
      <c r="F347" t="s">
        <v>12</v>
      </c>
      <c r="G347">
        <v>0</v>
      </c>
      <c r="I347" s="41"/>
    </row>
    <row r="348" spans="1:9" x14ac:dyDescent="0.25">
      <c r="I348" s="41"/>
    </row>
    <row r="349" spans="1:9" x14ac:dyDescent="0.25">
      <c r="A349">
        <v>1</v>
      </c>
      <c r="B349">
        <v>1</v>
      </c>
      <c r="C349">
        <v>32</v>
      </c>
      <c r="E349" s="31" t="s">
        <v>1101</v>
      </c>
      <c r="F349" t="s">
        <v>18</v>
      </c>
      <c r="G349">
        <v>0</v>
      </c>
      <c r="I349" s="41"/>
    </row>
    <row r="350" spans="1:9" x14ac:dyDescent="0.25">
      <c r="I350" s="41"/>
    </row>
    <row r="351" spans="1:9" ht="135" x14ac:dyDescent="0.25">
      <c r="A351">
        <v>1</v>
      </c>
      <c r="B351">
        <v>1</v>
      </c>
      <c r="C351">
        <v>32</v>
      </c>
      <c r="D351">
        <v>106</v>
      </c>
      <c r="E351" s="31" t="s">
        <v>1102</v>
      </c>
      <c r="F351" t="s">
        <v>12</v>
      </c>
      <c r="G351">
        <v>0</v>
      </c>
      <c r="I351" s="41"/>
    </row>
    <row r="352" spans="1:9" x14ac:dyDescent="0.25">
      <c r="I352" s="41"/>
    </row>
    <row r="353" spans="1:9" x14ac:dyDescent="0.25">
      <c r="A353">
        <v>1</v>
      </c>
      <c r="B353">
        <v>1</v>
      </c>
      <c r="C353">
        <v>33</v>
      </c>
      <c r="E353" s="31" t="s">
        <v>1103</v>
      </c>
      <c r="F353" t="s">
        <v>18</v>
      </c>
      <c r="G353">
        <v>0</v>
      </c>
      <c r="I353" s="41"/>
    </row>
    <row r="354" spans="1:9" x14ac:dyDescent="0.25">
      <c r="I354" s="41"/>
    </row>
    <row r="355" spans="1:9" ht="135" x14ac:dyDescent="0.25">
      <c r="A355">
        <v>1</v>
      </c>
      <c r="B355">
        <v>1</v>
      </c>
      <c r="C355">
        <v>33</v>
      </c>
      <c r="D355">
        <v>107</v>
      </c>
      <c r="E355" s="31" t="s">
        <v>1104</v>
      </c>
      <c r="F355" t="s">
        <v>12</v>
      </c>
      <c r="G355">
        <v>0</v>
      </c>
      <c r="I355" s="41"/>
    </row>
    <row r="356" spans="1:9" x14ac:dyDescent="0.25">
      <c r="I356" s="41"/>
    </row>
    <row r="357" spans="1:9" x14ac:dyDescent="0.25">
      <c r="A357">
        <v>1</v>
      </c>
      <c r="B357">
        <v>1</v>
      </c>
      <c r="C357">
        <v>33</v>
      </c>
      <c r="E357" s="31" t="s">
        <v>1105</v>
      </c>
      <c r="F357" t="s">
        <v>18</v>
      </c>
      <c r="G357">
        <v>0</v>
      </c>
      <c r="I357" s="41"/>
    </row>
    <row r="358" spans="1:9" x14ac:dyDescent="0.25">
      <c r="I358" s="41"/>
    </row>
    <row r="359" spans="1:9" ht="180" x14ac:dyDescent="0.25">
      <c r="A359">
        <v>1</v>
      </c>
      <c r="B359">
        <v>1</v>
      </c>
      <c r="C359">
        <v>33</v>
      </c>
      <c r="D359">
        <v>108</v>
      </c>
      <c r="E359" s="31" t="s">
        <v>1106</v>
      </c>
      <c r="F359" t="s">
        <v>12</v>
      </c>
      <c r="G359">
        <v>0</v>
      </c>
      <c r="I359" s="41"/>
    </row>
    <row r="360" spans="1:9" x14ac:dyDescent="0.25">
      <c r="I360" s="41"/>
    </row>
    <row r="361" spans="1:9" x14ac:dyDescent="0.25">
      <c r="A361">
        <v>1</v>
      </c>
      <c r="B361">
        <v>1</v>
      </c>
      <c r="C361">
        <v>34</v>
      </c>
      <c r="E361" s="31" t="s">
        <v>1107</v>
      </c>
      <c r="F361" t="s">
        <v>18</v>
      </c>
      <c r="G361">
        <v>0</v>
      </c>
      <c r="I361" s="41"/>
    </row>
    <row r="362" spans="1:9" x14ac:dyDescent="0.25">
      <c r="I362" s="41"/>
    </row>
    <row r="363" spans="1:9" ht="225" x14ac:dyDescent="0.25">
      <c r="A363">
        <v>1</v>
      </c>
      <c r="B363">
        <v>1</v>
      </c>
      <c r="C363">
        <v>34</v>
      </c>
      <c r="D363">
        <v>109</v>
      </c>
      <c r="E363" s="31" t="s">
        <v>19</v>
      </c>
      <c r="F363" t="s">
        <v>12</v>
      </c>
      <c r="G363">
        <v>0</v>
      </c>
      <c r="I363" s="41"/>
    </row>
    <row r="364" spans="1:9" x14ac:dyDescent="0.25">
      <c r="I364" s="41"/>
    </row>
    <row r="365" spans="1:9" x14ac:dyDescent="0.25">
      <c r="E365" s="32" t="s">
        <v>1108</v>
      </c>
      <c r="I365" s="41"/>
    </row>
    <row r="366" spans="1:9" x14ac:dyDescent="0.25">
      <c r="E366" s="33" t="s">
        <v>1109</v>
      </c>
      <c r="I366" s="41"/>
    </row>
    <row r="367" spans="1:9" x14ac:dyDescent="0.25">
      <c r="E367" s="33" t="s">
        <v>1110</v>
      </c>
      <c r="I367" s="41"/>
    </row>
    <row r="368" spans="1:9" x14ac:dyDescent="0.25">
      <c r="E368" s="33" t="s">
        <v>1111</v>
      </c>
      <c r="I368" s="41"/>
    </row>
    <row r="369" spans="1:9" ht="15.75" thickBot="1" x14ac:dyDescent="0.3">
      <c r="I369" s="40">
        <f>+I37</f>
        <v>0</v>
      </c>
    </row>
    <row r="370" spans="1:9" ht="15.75" thickTop="1" x14ac:dyDescent="0.25">
      <c r="I370" s="41"/>
    </row>
    <row r="371" spans="1:9" x14ac:dyDescent="0.25">
      <c r="A371">
        <v>1</v>
      </c>
      <c r="B371">
        <v>1</v>
      </c>
      <c r="I371" s="41"/>
    </row>
    <row r="372" spans="1:9" x14ac:dyDescent="0.25">
      <c r="I372" s="41"/>
    </row>
    <row r="373" spans="1:9" x14ac:dyDescent="0.25">
      <c r="A373">
        <v>2</v>
      </c>
      <c r="B373">
        <v>1</v>
      </c>
      <c r="C373">
        <v>44</v>
      </c>
      <c r="E373" s="38" t="s">
        <v>20</v>
      </c>
      <c r="F373" t="s">
        <v>9</v>
      </c>
      <c r="G373">
        <v>0</v>
      </c>
      <c r="I373" s="41"/>
    </row>
    <row r="374" spans="1:9" x14ac:dyDescent="0.25">
      <c r="E374" s="38"/>
      <c r="I374" s="41"/>
    </row>
    <row r="375" spans="1:9" x14ac:dyDescent="0.25">
      <c r="A375">
        <v>2</v>
      </c>
      <c r="B375">
        <v>1</v>
      </c>
      <c r="C375">
        <v>44</v>
      </c>
      <c r="E375" s="38" t="s">
        <v>21</v>
      </c>
      <c r="F375" t="s">
        <v>9</v>
      </c>
      <c r="G375">
        <v>0</v>
      </c>
      <c r="I375" s="41"/>
    </row>
    <row r="376" spans="1:9" x14ac:dyDescent="0.25">
      <c r="I376" s="41"/>
    </row>
    <row r="377" spans="1:9" x14ac:dyDescent="0.25">
      <c r="A377">
        <v>2</v>
      </c>
      <c r="B377">
        <v>1</v>
      </c>
      <c r="C377">
        <v>44</v>
      </c>
      <c r="E377" s="31" t="s">
        <v>22</v>
      </c>
      <c r="F377" t="s">
        <v>10</v>
      </c>
      <c r="G377">
        <v>0</v>
      </c>
      <c r="I377" s="41"/>
    </row>
    <row r="378" spans="1:9" x14ac:dyDescent="0.25">
      <c r="I378" s="41"/>
    </row>
    <row r="379" spans="1:9" ht="60" x14ac:dyDescent="0.25">
      <c r="A379">
        <v>2</v>
      </c>
      <c r="B379">
        <v>1</v>
      </c>
      <c r="C379">
        <v>44</v>
      </c>
      <c r="E379" s="31" t="s">
        <v>23</v>
      </c>
      <c r="G379">
        <v>0</v>
      </c>
      <c r="I379" s="41"/>
    </row>
    <row r="380" spans="1:9" x14ac:dyDescent="0.25">
      <c r="I380" s="41"/>
    </row>
    <row r="381" spans="1:9" x14ac:dyDescent="0.25">
      <c r="A381">
        <v>2</v>
      </c>
      <c r="B381">
        <v>1</v>
      </c>
      <c r="C381">
        <v>44</v>
      </c>
      <c r="E381" s="31" t="s">
        <v>24</v>
      </c>
      <c r="F381" t="s">
        <v>10</v>
      </c>
      <c r="G381">
        <v>0</v>
      </c>
      <c r="I381" s="41"/>
    </row>
    <row r="382" spans="1:9" x14ac:dyDescent="0.25">
      <c r="I382" s="41"/>
    </row>
    <row r="383" spans="1:9" x14ac:dyDescent="0.25">
      <c r="A383">
        <v>2</v>
      </c>
      <c r="B383">
        <v>1</v>
      </c>
      <c r="C383">
        <v>44</v>
      </c>
      <c r="E383" s="31" t="s">
        <v>25</v>
      </c>
      <c r="F383" t="s">
        <v>18</v>
      </c>
      <c r="G383">
        <v>0</v>
      </c>
      <c r="I383" s="41"/>
    </row>
    <row r="384" spans="1:9" x14ac:dyDescent="0.25">
      <c r="I384" s="41"/>
    </row>
    <row r="385" spans="1:9" ht="90" x14ac:dyDescent="0.25">
      <c r="A385">
        <v>2</v>
      </c>
      <c r="B385">
        <v>1</v>
      </c>
      <c r="C385">
        <v>44</v>
      </c>
      <c r="E385" s="31" t="s">
        <v>26</v>
      </c>
      <c r="G385">
        <v>0</v>
      </c>
      <c r="I385" s="41"/>
    </row>
    <row r="386" spans="1:9" x14ac:dyDescent="0.25">
      <c r="I386" s="41"/>
    </row>
    <row r="387" spans="1:9" x14ac:dyDescent="0.25">
      <c r="A387">
        <v>2</v>
      </c>
      <c r="B387">
        <v>1</v>
      </c>
      <c r="C387">
        <v>45</v>
      </c>
      <c r="E387" s="31" t="s">
        <v>27</v>
      </c>
      <c r="F387" t="s">
        <v>18</v>
      </c>
      <c r="G387">
        <v>0</v>
      </c>
      <c r="I387" s="41"/>
    </row>
    <row r="388" spans="1:9" x14ac:dyDescent="0.25">
      <c r="I388" s="41"/>
    </row>
    <row r="389" spans="1:9" ht="180" x14ac:dyDescent="0.25">
      <c r="A389">
        <v>2</v>
      </c>
      <c r="B389">
        <v>1</v>
      </c>
      <c r="C389">
        <v>45</v>
      </c>
      <c r="E389" s="31" t="s">
        <v>28</v>
      </c>
      <c r="G389">
        <v>0</v>
      </c>
      <c r="I389" s="41"/>
    </row>
    <row r="390" spans="1:9" x14ac:dyDescent="0.25">
      <c r="I390" s="41"/>
    </row>
    <row r="391" spans="1:9" x14ac:dyDescent="0.25">
      <c r="A391">
        <v>2</v>
      </c>
      <c r="B391">
        <v>1</v>
      </c>
      <c r="C391">
        <v>45</v>
      </c>
      <c r="E391" s="31" t="s">
        <v>29</v>
      </c>
      <c r="F391" t="s">
        <v>18</v>
      </c>
      <c r="G391">
        <v>0</v>
      </c>
      <c r="I391" s="41"/>
    </row>
    <row r="392" spans="1:9" x14ac:dyDescent="0.25">
      <c r="I392" s="41"/>
    </row>
    <row r="393" spans="1:9" ht="180" x14ac:dyDescent="0.25">
      <c r="A393">
        <v>2</v>
      </c>
      <c r="B393">
        <v>1</v>
      </c>
      <c r="C393">
        <v>45</v>
      </c>
      <c r="E393" s="31" t="s">
        <v>30</v>
      </c>
      <c r="G393">
        <v>0</v>
      </c>
      <c r="I393" s="41"/>
    </row>
    <row r="394" spans="1:9" x14ac:dyDescent="0.25">
      <c r="I394" s="41"/>
    </row>
    <row r="395" spans="1:9" x14ac:dyDescent="0.25">
      <c r="A395">
        <v>2</v>
      </c>
      <c r="B395">
        <v>1</v>
      </c>
      <c r="C395">
        <v>45</v>
      </c>
      <c r="E395" s="31" t="s">
        <v>31</v>
      </c>
      <c r="F395" t="s">
        <v>18</v>
      </c>
      <c r="G395">
        <v>0</v>
      </c>
      <c r="I395" s="41"/>
    </row>
    <row r="396" spans="1:9" x14ac:dyDescent="0.25">
      <c r="I396" s="41"/>
    </row>
    <row r="397" spans="1:9" ht="30" x14ac:dyDescent="0.25">
      <c r="A397">
        <v>2</v>
      </c>
      <c r="B397">
        <v>1</v>
      </c>
      <c r="C397">
        <v>45</v>
      </c>
      <c r="E397" s="31" t="s">
        <v>32</v>
      </c>
      <c r="G397">
        <v>0</v>
      </c>
      <c r="I397" s="41"/>
    </row>
    <row r="398" spans="1:9" x14ac:dyDescent="0.25">
      <c r="I398" s="41"/>
    </row>
    <row r="399" spans="1:9" x14ac:dyDescent="0.25">
      <c r="A399">
        <v>2</v>
      </c>
      <c r="B399">
        <v>1</v>
      </c>
      <c r="C399">
        <v>46</v>
      </c>
      <c r="E399" s="31" t="s">
        <v>11</v>
      </c>
      <c r="F399" t="s">
        <v>18</v>
      </c>
      <c r="G399">
        <v>0</v>
      </c>
      <c r="I399" s="41"/>
    </row>
    <row r="400" spans="1:9" x14ac:dyDescent="0.25">
      <c r="I400" s="41"/>
    </row>
    <row r="401" spans="1:9" ht="105" x14ac:dyDescent="0.25">
      <c r="A401">
        <v>2</v>
      </c>
      <c r="B401">
        <v>1</v>
      </c>
      <c r="C401">
        <v>46</v>
      </c>
      <c r="E401" s="31" t="s">
        <v>33</v>
      </c>
      <c r="G401">
        <v>0</v>
      </c>
      <c r="I401" s="41"/>
    </row>
    <row r="402" spans="1:9" x14ac:dyDescent="0.25">
      <c r="I402" s="41"/>
    </row>
    <row r="403" spans="1:9" ht="75" x14ac:dyDescent="0.25">
      <c r="A403">
        <v>2</v>
      </c>
      <c r="B403">
        <v>1</v>
      </c>
      <c r="C403">
        <v>46</v>
      </c>
      <c r="E403" s="31" t="s">
        <v>34</v>
      </c>
      <c r="G403">
        <v>0</v>
      </c>
      <c r="I403" s="41"/>
    </row>
    <row r="404" spans="1:9" x14ac:dyDescent="0.25">
      <c r="I404" s="41"/>
    </row>
    <row r="405" spans="1:9" ht="135" x14ac:dyDescent="0.25">
      <c r="A405">
        <v>2</v>
      </c>
      <c r="B405">
        <v>1</v>
      </c>
      <c r="C405">
        <v>46</v>
      </c>
      <c r="E405" s="31" t="s">
        <v>35</v>
      </c>
      <c r="G405">
        <v>0</v>
      </c>
      <c r="I405" s="41"/>
    </row>
    <row r="406" spans="1:9" x14ac:dyDescent="0.25">
      <c r="I406" s="41"/>
    </row>
    <row r="407" spans="1:9" ht="75" x14ac:dyDescent="0.25">
      <c r="A407">
        <v>2</v>
      </c>
      <c r="B407">
        <v>1</v>
      </c>
      <c r="C407">
        <v>46</v>
      </c>
      <c r="E407" s="31" t="s">
        <v>36</v>
      </c>
      <c r="G407">
        <v>0</v>
      </c>
      <c r="I407" s="41"/>
    </row>
    <row r="408" spans="1:9" x14ac:dyDescent="0.25">
      <c r="I408" s="41"/>
    </row>
    <row r="409" spans="1:9" ht="45" x14ac:dyDescent="0.25">
      <c r="A409">
        <v>2</v>
      </c>
      <c r="B409">
        <v>1</v>
      </c>
      <c r="C409">
        <v>46</v>
      </c>
      <c r="E409" s="31" t="s">
        <v>37</v>
      </c>
      <c r="G409">
        <v>0</v>
      </c>
      <c r="I409" s="41"/>
    </row>
    <row r="410" spans="1:9" x14ac:dyDescent="0.25">
      <c r="I410" s="41"/>
    </row>
    <row r="411" spans="1:9" ht="120" x14ac:dyDescent="0.25">
      <c r="A411">
        <v>2</v>
      </c>
      <c r="B411">
        <v>1</v>
      </c>
      <c r="C411">
        <v>47</v>
      </c>
      <c r="E411" s="31" t="s">
        <v>38</v>
      </c>
      <c r="G411">
        <v>0</v>
      </c>
      <c r="I411" s="41"/>
    </row>
    <row r="412" spans="1:9" x14ac:dyDescent="0.25">
      <c r="I412" s="41"/>
    </row>
    <row r="413" spans="1:9" ht="105" x14ac:dyDescent="0.25">
      <c r="A413">
        <v>2</v>
      </c>
      <c r="B413">
        <v>1</v>
      </c>
      <c r="C413">
        <v>47</v>
      </c>
      <c r="E413" s="31" t="s">
        <v>39</v>
      </c>
      <c r="G413">
        <v>0</v>
      </c>
      <c r="I413" s="41"/>
    </row>
    <row r="414" spans="1:9" x14ac:dyDescent="0.25">
      <c r="I414" s="41"/>
    </row>
    <row r="415" spans="1:9" ht="60" x14ac:dyDescent="0.25">
      <c r="A415">
        <v>2</v>
      </c>
      <c r="B415">
        <v>1</v>
      </c>
      <c r="C415">
        <v>47</v>
      </c>
      <c r="E415" s="31" t="s">
        <v>40</v>
      </c>
      <c r="G415">
        <v>0</v>
      </c>
      <c r="I415" s="41"/>
    </row>
    <row r="416" spans="1:9" x14ac:dyDescent="0.25">
      <c r="I416" s="41"/>
    </row>
    <row r="417" spans="1:9" ht="60" x14ac:dyDescent="0.25">
      <c r="A417">
        <v>2</v>
      </c>
      <c r="B417">
        <v>1</v>
      </c>
      <c r="C417">
        <v>47</v>
      </c>
      <c r="E417" s="31" t="s">
        <v>41</v>
      </c>
      <c r="G417">
        <v>0</v>
      </c>
      <c r="I417" s="41"/>
    </row>
    <row r="418" spans="1:9" x14ac:dyDescent="0.25">
      <c r="I418" s="41"/>
    </row>
    <row r="419" spans="1:9" ht="120" x14ac:dyDescent="0.25">
      <c r="A419">
        <v>2</v>
      </c>
      <c r="B419">
        <v>1</v>
      </c>
      <c r="C419">
        <v>47</v>
      </c>
      <c r="E419" s="31" t="s">
        <v>42</v>
      </c>
      <c r="G419">
        <v>0</v>
      </c>
      <c r="I419" s="41"/>
    </row>
    <row r="420" spans="1:9" x14ac:dyDescent="0.25">
      <c r="I420" s="41"/>
    </row>
    <row r="421" spans="1:9" ht="75" x14ac:dyDescent="0.25">
      <c r="A421">
        <v>2</v>
      </c>
      <c r="B421">
        <v>1</v>
      </c>
      <c r="C421">
        <v>47</v>
      </c>
      <c r="E421" s="31" t="s">
        <v>43</v>
      </c>
      <c r="G421">
        <v>0</v>
      </c>
      <c r="I421" s="41"/>
    </row>
    <row r="422" spans="1:9" x14ac:dyDescent="0.25">
      <c r="I422" s="41"/>
    </row>
    <row r="423" spans="1:9" ht="90" x14ac:dyDescent="0.25">
      <c r="A423">
        <v>2</v>
      </c>
      <c r="B423">
        <v>1</v>
      </c>
      <c r="C423">
        <v>48</v>
      </c>
      <c r="E423" s="31" t="s">
        <v>44</v>
      </c>
      <c r="G423">
        <v>0</v>
      </c>
      <c r="I423" s="41"/>
    </row>
    <row r="424" spans="1:9" x14ac:dyDescent="0.25">
      <c r="I424" s="41"/>
    </row>
    <row r="425" spans="1:9" x14ac:dyDescent="0.25">
      <c r="A425">
        <v>2</v>
      </c>
      <c r="B425">
        <v>1</v>
      </c>
      <c r="C425">
        <v>48</v>
      </c>
      <c r="E425" s="31" t="s">
        <v>45</v>
      </c>
      <c r="F425" t="s">
        <v>18</v>
      </c>
      <c r="G425">
        <v>0</v>
      </c>
      <c r="I425" s="41"/>
    </row>
    <row r="426" spans="1:9" x14ac:dyDescent="0.25">
      <c r="I426" s="41"/>
    </row>
    <row r="427" spans="1:9" ht="135" x14ac:dyDescent="0.25">
      <c r="A427">
        <v>2</v>
      </c>
      <c r="B427">
        <v>1</v>
      </c>
      <c r="C427">
        <v>48</v>
      </c>
      <c r="E427" s="31" t="s">
        <v>46</v>
      </c>
      <c r="G427">
        <v>0</v>
      </c>
      <c r="I427" s="41"/>
    </row>
    <row r="428" spans="1:9" x14ac:dyDescent="0.25">
      <c r="I428" s="41"/>
    </row>
    <row r="429" spans="1:9" x14ac:dyDescent="0.25">
      <c r="A429">
        <v>2</v>
      </c>
      <c r="B429">
        <v>1</v>
      </c>
      <c r="C429">
        <v>48</v>
      </c>
      <c r="E429" s="31" t="s">
        <v>47</v>
      </c>
      <c r="F429" t="s">
        <v>18</v>
      </c>
      <c r="G429">
        <v>0</v>
      </c>
      <c r="I429" s="41"/>
    </row>
    <row r="430" spans="1:9" x14ac:dyDescent="0.25">
      <c r="I430" s="41"/>
    </row>
    <row r="431" spans="1:9" ht="150" x14ac:dyDescent="0.25">
      <c r="A431">
        <v>2</v>
      </c>
      <c r="B431">
        <v>1</v>
      </c>
      <c r="C431">
        <v>48</v>
      </c>
      <c r="E431" s="31" t="s">
        <v>48</v>
      </c>
      <c r="G431">
        <v>0</v>
      </c>
      <c r="I431" s="41"/>
    </row>
    <row r="432" spans="1:9" x14ac:dyDescent="0.25">
      <c r="I432" s="41"/>
    </row>
    <row r="433" spans="1:9" ht="165" x14ac:dyDescent="0.25">
      <c r="A433">
        <v>2</v>
      </c>
      <c r="B433">
        <v>1</v>
      </c>
      <c r="C433">
        <v>49</v>
      </c>
      <c r="E433" s="31" t="s">
        <v>49</v>
      </c>
      <c r="G433">
        <v>0</v>
      </c>
      <c r="I433" s="41"/>
    </row>
    <row r="434" spans="1:9" x14ac:dyDescent="0.25">
      <c r="I434" s="41"/>
    </row>
    <row r="435" spans="1:9" ht="60" x14ac:dyDescent="0.25">
      <c r="A435">
        <v>2</v>
      </c>
      <c r="B435">
        <v>1</v>
      </c>
      <c r="C435">
        <v>49</v>
      </c>
      <c r="E435" s="31" t="s">
        <v>50</v>
      </c>
      <c r="G435">
        <v>0</v>
      </c>
      <c r="I435" s="41"/>
    </row>
    <row r="436" spans="1:9" x14ac:dyDescent="0.25">
      <c r="I436" s="41"/>
    </row>
    <row r="437" spans="1:9" x14ac:dyDescent="0.25">
      <c r="A437">
        <v>2</v>
      </c>
      <c r="B437">
        <v>1</v>
      </c>
      <c r="C437">
        <v>49</v>
      </c>
      <c r="E437" s="31" t="s">
        <v>51</v>
      </c>
      <c r="F437" t="s">
        <v>10</v>
      </c>
      <c r="G437">
        <v>0</v>
      </c>
      <c r="I437" s="41"/>
    </row>
    <row r="438" spans="1:9" x14ac:dyDescent="0.25">
      <c r="I438" s="41"/>
    </row>
    <row r="439" spans="1:9" x14ac:dyDescent="0.25">
      <c r="A439">
        <v>2</v>
      </c>
      <c r="B439">
        <v>1</v>
      </c>
      <c r="C439">
        <v>49</v>
      </c>
      <c r="E439" s="31" t="s">
        <v>52</v>
      </c>
      <c r="F439" t="s">
        <v>10</v>
      </c>
      <c r="G439">
        <v>0</v>
      </c>
      <c r="I439" s="41"/>
    </row>
    <row r="440" spans="1:9" x14ac:dyDescent="0.25">
      <c r="I440" s="41"/>
    </row>
    <row r="441" spans="1:9" ht="30" x14ac:dyDescent="0.25">
      <c r="A441">
        <v>2</v>
      </c>
      <c r="B441">
        <v>1</v>
      </c>
      <c r="C441">
        <v>49</v>
      </c>
      <c r="E441" s="31" t="s">
        <v>53</v>
      </c>
      <c r="F441" t="s">
        <v>18</v>
      </c>
      <c r="G441">
        <v>0</v>
      </c>
      <c r="I441" s="41"/>
    </row>
    <row r="442" spans="1:9" x14ac:dyDescent="0.25">
      <c r="I442" s="41"/>
    </row>
    <row r="443" spans="1:9" ht="75" x14ac:dyDescent="0.25">
      <c r="A443">
        <v>2</v>
      </c>
      <c r="B443">
        <v>1</v>
      </c>
      <c r="C443">
        <v>49</v>
      </c>
      <c r="D443">
        <v>1</v>
      </c>
      <c r="E443" s="31" t="s">
        <v>54</v>
      </c>
      <c r="F443" t="s">
        <v>55</v>
      </c>
      <c r="G443">
        <v>150</v>
      </c>
      <c r="I443" s="41">
        <f>+G443*H443</f>
        <v>0</v>
      </c>
    </row>
    <row r="444" spans="1:9" x14ac:dyDescent="0.25">
      <c r="I444" s="41"/>
    </row>
    <row r="445" spans="1:9" x14ac:dyDescent="0.25">
      <c r="A445">
        <v>2</v>
      </c>
      <c r="B445">
        <v>1</v>
      </c>
      <c r="C445">
        <v>50</v>
      </c>
      <c r="E445" s="31" t="s">
        <v>56</v>
      </c>
      <c r="F445" t="s">
        <v>18</v>
      </c>
      <c r="G445">
        <v>0</v>
      </c>
      <c r="I445" s="41"/>
    </row>
    <row r="446" spans="1:9" x14ac:dyDescent="0.25">
      <c r="I446" s="41"/>
    </row>
    <row r="447" spans="1:9" ht="75" x14ac:dyDescent="0.25">
      <c r="A447">
        <v>2</v>
      </c>
      <c r="B447">
        <v>1</v>
      </c>
      <c r="C447">
        <v>50</v>
      </c>
      <c r="D447">
        <v>2</v>
      </c>
      <c r="E447" s="31" t="s">
        <v>57</v>
      </c>
      <c r="F447" t="s">
        <v>58</v>
      </c>
      <c r="G447">
        <v>380</v>
      </c>
      <c r="I447" s="41">
        <f t="shared" ref="I447:I507" si="0">+G447*H447</f>
        <v>0</v>
      </c>
    </row>
    <row r="448" spans="1:9" x14ac:dyDescent="0.25">
      <c r="I448" s="41"/>
    </row>
    <row r="449" spans="1:9" x14ac:dyDescent="0.25">
      <c r="A449">
        <v>2</v>
      </c>
      <c r="B449">
        <v>1</v>
      </c>
      <c r="C449">
        <v>50</v>
      </c>
      <c r="E449" s="31" t="s">
        <v>59</v>
      </c>
      <c r="F449" t="s">
        <v>10</v>
      </c>
      <c r="G449">
        <v>0</v>
      </c>
      <c r="I449" s="41"/>
    </row>
    <row r="450" spans="1:9" x14ac:dyDescent="0.25">
      <c r="I450" s="41"/>
    </row>
    <row r="451" spans="1:9" x14ac:dyDescent="0.25">
      <c r="A451">
        <v>2</v>
      </c>
      <c r="B451">
        <v>1</v>
      </c>
      <c r="C451">
        <v>50</v>
      </c>
      <c r="E451" s="31" t="s">
        <v>60</v>
      </c>
      <c r="F451" t="s">
        <v>18</v>
      </c>
      <c r="G451">
        <v>0</v>
      </c>
      <c r="I451" s="41"/>
    </row>
    <row r="452" spans="1:9" x14ac:dyDescent="0.25">
      <c r="I452" s="41"/>
    </row>
    <row r="453" spans="1:9" ht="30" x14ac:dyDescent="0.25">
      <c r="A453">
        <v>2</v>
      </c>
      <c r="B453">
        <v>1</v>
      </c>
      <c r="C453">
        <v>50</v>
      </c>
      <c r="D453">
        <v>3</v>
      </c>
      <c r="E453" s="31" t="s">
        <v>61</v>
      </c>
      <c r="F453" t="s">
        <v>62</v>
      </c>
      <c r="G453">
        <v>2</v>
      </c>
      <c r="I453" s="41">
        <f t="shared" si="0"/>
        <v>0</v>
      </c>
    </row>
    <row r="454" spans="1:9" x14ac:dyDescent="0.25">
      <c r="I454" s="41"/>
    </row>
    <row r="455" spans="1:9" x14ac:dyDescent="0.25">
      <c r="A455">
        <v>2</v>
      </c>
      <c r="B455">
        <v>1</v>
      </c>
      <c r="C455">
        <v>50</v>
      </c>
      <c r="E455" s="31" t="s">
        <v>63</v>
      </c>
      <c r="F455" t="s">
        <v>10</v>
      </c>
      <c r="G455">
        <v>0</v>
      </c>
      <c r="I455" s="41"/>
    </row>
    <row r="456" spans="1:9" x14ac:dyDescent="0.25">
      <c r="I456" s="41"/>
    </row>
    <row r="457" spans="1:9" x14ac:dyDescent="0.25">
      <c r="A457">
        <v>2</v>
      </c>
      <c r="B457">
        <v>1</v>
      </c>
      <c r="C457">
        <v>50</v>
      </c>
      <c r="E457" s="31" t="s">
        <v>64</v>
      </c>
      <c r="F457" t="s">
        <v>18</v>
      </c>
      <c r="G457">
        <v>0</v>
      </c>
      <c r="I457" s="41"/>
    </row>
    <row r="458" spans="1:9" x14ac:dyDescent="0.25">
      <c r="I458" s="41"/>
    </row>
    <row r="459" spans="1:9" x14ac:dyDescent="0.25">
      <c r="A459">
        <v>2</v>
      </c>
      <c r="B459">
        <v>1</v>
      </c>
      <c r="C459">
        <v>50</v>
      </c>
      <c r="D459">
        <v>4</v>
      </c>
      <c r="E459" s="31" t="s">
        <v>65</v>
      </c>
      <c r="F459" t="s">
        <v>58</v>
      </c>
      <c r="G459">
        <v>9</v>
      </c>
      <c r="I459" s="41">
        <f t="shared" si="0"/>
        <v>0</v>
      </c>
    </row>
    <row r="460" spans="1:9" x14ac:dyDescent="0.25">
      <c r="I460" s="41"/>
    </row>
    <row r="461" spans="1:9" x14ac:dyDescent="0.25">
      <c r="A461">
        <v>2</v>
      </c>
      <c r="B461">
        <v>1</v>
      </c>
      <c r="C461">
        <v>50</v>
      </c>
      <c r="D461">
        <v>5</v>
      </c>
      <c r="E461" s="31" t="s">
        <v>66</v>
      </c>
      <c r="F461" t="s">
        <v>58</v>
      </c>
      <c r="G461">
        <v>27</v>
      </c>
      <c r="I461" s="41">
        <f t="shared" si="0"/>
        <v>0</v>
      </c>
    </row>
    <row r="462" spans="1:9" x14ac:dyDescent="0.25">
      <c r="I462" s="41"/>
    </row>
    <row r="463" spans="1:9" ht="30" x14ac:dyDescent="0.25">
      <c r="A463">
        <v>2</v>
      </c>
      <c r="B463">
        <v>1</v>
      </c>
      <c r="C463">
        <v>51</v>
      </c>
      <c r="E463" s="31" t="s">
        <v>67</v>
      </c>
      <c r="F463" t="s">
        <v>18</v>
      </c>
      <c r="G463">
        <v>0</v>
      </c>
      <c r="I463" s="41"/>
    </row>
    <row r="464" spans="1:9" x14ac:dyDescent="0.25">
      <c r="I464" s="41"/>
    </row>
    <row r="465" spans="1:9" ht="30" x14ac:dyDescent="0.25">
      <c r="A465">
        <v>2</v>
      </c>
      <c r="B465">
        <v>1</v>
      </c>
      <c r="C465">
        <v>51</v>
      </c>
      <c r="D465">
        <v>6</v>
      </c>
      <c r="E465" s="31" t="s">
        <v>68</v>
      </c>
      <c r="F465" t="s">
        <v>62</v>
      </c>
      <c r="G465">
        <v>17</v>
      </c>
      <c r="I465" s="41">
        <f t="shared" si="0"/>
        <v>0</v>
      </c>
    </row>
    <row r="466" spans="1:9" x14ac:dyDescent="0.25">
      <c r="I466" s="41"/>
    </row>
    <row r="467" spans="1:9" x14ac:dyDescent="0.25">
      <c r="A467">
        <v>2</v>
      </c>
      <c r="B467">
        <v>1</v>
      </c>
      <c r="C467">
        <v>51</v>
      </c>
      <c r="D467">
        <v>7</v>
      </c>
      <c r="E467" s="31" t="s">
        <v>69</v>
      </c>
      <c r="F467" t="s">
        <v>62</v>
      </c>
      <c r="G467">
        <v>2</v>
      </c>
      <c r="I467" s="41">
        <f t="shared" si="0"/>
        <v>0</v>
      </c>
    </row>
    <row r="468" spans="1:9" x14ac:dyDescent="0.25">
      <c r="I468" s="41"/>
    </row>
    <row r="469" spans="1:9" ht="30" x14ac:dyDescent="0.25">
      <c r="A469">
        <v>2</v>
      </c>
      <c r="B469">
        <v>1</v>
      </c>
      <c r="C469">
        <v>51</v>
      </c>
      <c r="D469">
        <v>8</v>
      </c>
      <c r="E469" s="31" t="s">
        <v>70</v>
      </c>
      <c r="F469" t="s">
        <v>62</v>
      </c>
      <c r="G469">
        <v>1</v>
      </c>
      <c r="I469" s="41">
        <f t="shared" si="0"/>
        <v>0</v>
      </c>
    </row>
    <row r="470" spans="1:9" x14ac:dyDescent="0.25">
      <c r="I470" s="41"/>
    </row>
    <row r="471" spans="1:9" x14ac:dyDescent="0.25">
      <c r="A471">
        <v>2</v>
      </c>
      <c r="B471">
        <v>1</v>
      </c>
      <c r="C471">
        <v>51</v>
      </c>
      <c r="D471">
        <v>9</v>
      </c>
      <c r="E471" s="31" t="s">
        <v>71</v>
      </c>
      <c r="F471" t="s">
        <v>62</v>
      </c>
      <c r="G471">
        <v>3</v>
      </c>
      <c r="I471" s="41">
        <f t="shared" si="0"/>
        <v>0</v>
      </c>
    </row>
    <row r="472" spans="1:9" x14ac:dyDescent="0.25">
      <c r="I472" s="41"/>
    </row>
    <row r="473" spans="1:9" x14ac:dyDescent="0.25">
      <c r="A473">
        <v>2</v>
      </c>
      <c r="B473">
        <v>1</v>
      </c>
      <c r="C473">
        <v>51</v>
      </c>
      <c r="E473" s="31" t="s">
        <v>72</v>
      </c>
      <c r="F473" t="s">
        <v>18</v>
      </c>
      <c r="G473">
        <v>0</v>
      </c>
      <c r="I473" s="41"/>
    </row>
    <row r="474" spans="1:9" x14ac:dyDescent="0.25">
      <c r="I474" s="41"/>
    </row>
    <row r="475" spans="1:9" ht="30" x14ac:dyDescent="0.25">
      <c r="A475">
        <v>2</v>
      </c>
      <c r="B475">
        <v>1</v>
      </c>
      <c r="C475">
        <v>51</v>
      </c>
      <c r="D475">
        <v>10</v>
      </c>
      <c r="E475" s="31" t="s">
        <v>73</v>
      </c>
      <c r="F475" t="s">
        <v>58</v>
      </c>
      <c r="G475">
        <v>15</v>
      </c>
      <c r="I475" s="41">
        <f t="shared" si="0"/>
        <v>0</v>
      </c>
    </row>
    <row r="476" spans="1:9" x14ac:dyDescent="0.25">
      <c r="I476" s="41"/>
    </row>
    <row r="477" spans="1:9" ht="30" x14ac:dyDescent="0.25">
      <c r="A477">
        <v>2</v>
      </c>
      <c r="B477">
        <v>1</v>
      </c>
      <c r="C477">
        <v>52</v>
      </c>
      <c r="E477" s="31" t="s">
        <v>74</v>
      </c>
      <c r="F477" t="s">
        <v>18</v>
      </c>
      <c r="G477">
        <v>0</v>
      </c>
      <c r="I477" s="41"/>
    </row>
    <row r="478" spans="1:9" x14ac:dyDescent="0.25">
      <c r="I478" s="41"/>
    </row>
    <row r="479" spans="1:9" ht="30" x14ac:dyDescent="0.25">
      <c r="A479">
        <v>2</v>
      </c>
      <c r="B479">
        <v>1</v>
      </c>
      <c r="C479">
        <v>52</v>
      </c>
      <c r="D479">
        <v>11</v>
      </c>
      <c r="E479" s="31" t="s">
        <v>75</v>
      </c>
      <c r="F479" t="s">
        <v>58</v>
      </c>
      <c r="G479">
        <v>334</v>
      </c>
      <c r="I479" s="41">
        <f t="shared" si="0"/>
        <v>0</v>
      </c>
    </row>
    <row r="480" spans="1:9" x14ac:dyDescent="0.25">
      <c r="I480" s="41"/>
    </row>
    <row r="481" spans="1:9" ht="30" x14ac:dyDescent="0.25">
      <c r="A481">
        <v>2</v>
      </c>
      <c r="B481">
        <v>1</v>
      </c>
      <c r="C481">
        <v>52</v>
      </c>
      <c r="D481">
        <v>12</v>
      </c>
      <c r="E481" s="31" t="s">
        <v>76</v>
      </c>
      <c r="F481" t="s">
        <v>58</v>
      </c>
      <c r="G481">
        <v>394</v>
      </c>
      <c r="I481" s="41">
        <f t="shared" si="0"/>
        <v>0</v>
      </c>
    </row>
    <row r="482" spans="1:9" x14ac:dyDescent="0.25">
      <c r="I482" s="41"/>
    </row>
    <row r="483" spans="1:9" ht="30" x14ac:dyDescent="0.25">
      <c r="A483">
        <v>2</v>
      </c>
      <c r="B483">
        <v>1</v>
      </c>
      <c r="C483">
        <v>52</v>
      </c>
      <c r="D483">
        <v>13</v>
      </c>
      <c r="E483" s="31" t="s">
        <v>77</v>
      </c>
      <c r="F483" t="s">
        <v>58</v>
      </c>
      <c r="G483">
        <v>185</v>
      </c>
      <c r="I483" s="41">
        <f t="shared" si="0"/>
        <v>0</v>
      </c>
    </row>
    <row r="484" spans="1:9" x14ac:dyDescent="0.25">
      <c r="I484" s="41"/>
    </row>
    <row r="485" spans="1:9" ht="30" x14ac:dyDescent="0.25">
      <c r="A485">
        <v>2</v>
      </c>
      <c r="B485">
        <v>1</v>
      </c>
      <c r="C485">
        <v>52</v>
      </c>
      <c r="D485">
        <v>14</v>
      </c>
      <c r="E485" s="31" t="s">
        <v>78</v>
      </c>
      <c r="F485" t="s">
        <v>58</v>
      </c>
      <c r="G485">
        <v>140</v>
      </c>
      <c r="I485" s="41">
        <f t="shared" si="0"/>
        <v>0</v>
      </c>
    </row>
    <row r="486" spans="1:9" x14ac:dyDescent="0.25">
      <c r="I486" s="41"/>
    </row>
    <row r="487" spans="1:9" ht="30" x14ac:dyDescent="0.25">
      <c r="A487">
        <v>2</v>
      </c>
      <c r="B487">
        <v>1</v>
      </c>
      <c r="C487">
        <v>52</v>
      </c>
      <c r="D487">
        <v>15</v>
      </c>
      <c r="E487" s="31" t="s">
        <v>79</v>
      </c>
      <c r="F487" t="s">
        <v>58</v>
      </c>
      <c r="G487">
        <v>622</v>
      </c>
      <c r="I487" s="41">
        <f t="shared" si="0"/>
        <v>0</v>
      </c>
    </row>
    <row r="488" spans="1:9" x14ac:dyDescent="0.25">
      <c r="I488" s="41"/>
    </row>
    <row r="489" spans="1:9" x14ac:dyDescent="0.25">
      <c r="A489">
        <v>2</v>
      </c>
      <c r="B489">
        <v>1</v>
      </c>
      <c r="C489">
        <v>52</v>
      </c>
      <c r="D489">
        <v>16</v>
      </c>
      <c r="E489" s="31" t="s">
        <v>80</v>
      </c>
      <c r="F489" t="s">
        <v>55</v>
      </c>
      <c r="G489">
        <v>222</v>
      </c>
      <c r="I489" s="41">
        <f t="shared" si="0"/>
        <v>0</v>
      </c>
    </row>
    <row r="490" spans="1:9" x14ac:dyDescent="0.25">
      <c r="I490" s="41"/>
    </row>
    <row r="491" spans="1:9" x14ac:dyDescent="0.25">
      <c r="A491">
        <v>2</v>
      </c>
      <c r="B491">
        <v>1</v>
      </c>
      <c r="C491">
        <v>53</v>
      </c>
      <c r="D491">
        <v>17</v>
      </c>
      <c r="E491" s="31" t="s">
        <v>81</v>
      </c>
      <c r="F491" t="s">
        <v>55</v>
      </c>
      <c r="G491">
        <v>109</v>
      </c>
      <c r="I491" s="41">
        <f t="shared" si="0"/>
        <v>0</v>
      </c>
    </row>
    <row r="492" spans="1:9" x14ac:dyDescent="0.25">
      <c r="I492" s="41"/>
    </row>
    <row r="493" spans="1:9" x14ac:dyDescent="0.25">
      <c r="A493">
        <v>2</v>
      </c>
      <c r="B493">
        <v>1</v>
      </c>
      <c r="C493">
        <v>53</v>
      </c>
      <c r="D493">
        <v>18</v>
      </c>
      <c r="E493" s="31" t="s">
        <v>82</v>
      </c>
      <c r="F493" t="s">
        <v>55</v>
      </c>
      <c r="G493">
        <v>211</v>
      </c>
      <c r="I493" s="41">
        <f t="shared" si="0"/>
        <v>0</v>
      </c>
    </row>
    <row r="494" spans="1:9" x14ac:dyDescent="0.25">
      <c r="I494" s="41"/>
    </row>
    <row r="495" spans="1:9" x14ac:dyDescent="0.25">
      <c r="A495">
        <v>2</v>
      </c>
      <c r="B495">
        <v>1</v>
      </c>
      <c r="C495">
        <v>53</v>
      </c>
      <c r="D495">
        <v>19</v>
      </c>
      <c r="E495" s="31" t="s">
        <v>83</v>
      </c>
      <c r="F495" t="s">
        <v>55</v>
      </c>
      <c r="G495">
        <v>76</v>
      </c>
      <c r="I495" s="41">
        <f t="shared" si="0"/>
        <v>0</v>
      </c>
    </row>
    <row r="496" spans="1:9" x14ac:dyDescent="0.25">
      <c r="I496" s="41"/>
    </row>
    <row r="497" spans="1:9" ht="30" x14ac:dyDescent="0.25">
      <c r="A497">
        <v>2</v>
      </c>
      <c r="B497">
        <v>1</v>
      </c>
      <c r="C497">
        <v>53</v>
      </c>
      <c r="E497" s="31" t="s">
        <v>84</v>
      </c>
      <c r="F497" t="s">
        <v>18</v>
      </c>
      <c r="G497">
        <v>0</v>
      </c>
      <c r="I497" s="41"/>
    </row>
    <row r="498" spans="1:9" x14ac:dyDescent="0.25">
      <c r="I498" s="41"/>
    </row>
    <row r="499" spans="1:9" x14ac:dyDescent="0.25">
      <c r="A499">
        <v>2</v>
      </c>
      <c r="B499">
        <v>1</v>
      </c>
      <c r="C499">
        <v>53</v>
      </c>
      <c r="D499">
        <v>20</v>
      </c>
      <c r="E499" s="31" t="s">
        <v>85</v>
      </c>
      <c r="F499" t="s">
        <v>58</v>
      </c>
      <c r="G499">
        <v>42</v>
      </c>
      <c r="I499" s="41">
        <f t="shared" si="0"/>
        <v>0</v>
      </c>
    </row>
    <row r="500" spans="1:9" x14ac:dyDescent="0.25">
      <c r="I500" s="41"/>
    </row>
    <row r="501" spans="1:9" x14ac:dyDescent="0.25">
      <c r="A501">
        <v>2</v>
      </c>
      <c r="B501">
        <v>1</v>
      </c>
      <c r="C501">
        <v>53</v>
      </c>
      <c r="D501">
        <v>21</v>
      </c>
      <c r="E501" s="31" t="s">
        <v>86</v>
      </c>
      <c r="F501" t="s">
        <v>58</v>
      </c>
      <c r="G501">
        <v>79</v>
      </c>
      <c r="I501" s="41">
        <f t="shared" si="0"/>
        <v>0</v>
      </c>
    </row>
    <row r="502" spans="1:9" x14ac:dyDescent="0.25">
      <c r="I502" s="41"/>
    </row>
    <row r="503" spans="1:9" x14ac:dyDescent="0.25">
      <c r="A503">
        <v>2</v>
      </c>
      <c r="B503">
        <v>1</v>
      </c>
      <c r="C503">
        <v>53</v>
      </c>
      <c r="D503">
        <v>22</v>
      </c>
      <c r="E503" s="31" t="s">
        <v>87</v>
      </c>
      <c r="F503" t="s">
        <v>58</v>
      </c>
      <c r="G503">
        <v>41</v>
      </c>
      <c r="I503" s="41">
        <f t="shared" si="0"/>
        <v>0</v>
      </c>
    </row>
    <row r="504" spans="1:9" x14ac:dyDescent="0.25">
      <c r="I504" s="41"/>
    </row>
    <row r="505" spans="1:9" x14ac:dyDescent="0.25">
      <c r="A505">
        <v>2</v>
      </c>
      <c r="B505">
        <v>1</v>
      </c>
      <c r="C505">
        <v>54</v>
      </c>
      <c r="E505" s="31" t="s">
        <v>88</v>
      </c>
      <c r="F505" t="s">
        <v>18</v>
      </c>
      <c r="G505">
        <v>0</v>
      </c>
      <c r="I505" s="41"/>
    </row>
    <row r="506" spans="1:9" x14ac:dyDescent="0.25">
      <c r="I506" s="41"/>
    </row>
    <row r="507" spans="1:9" ht="75" x14ac:dyDescent="0.25">
      <c r="A507">
        <v>2</v>
      </c>
      <c r="B507">
        <v>1</v>
      </c>
      <c r="C507">
        <v>54</v>
      </c>
      <c r="D507">
        <v>23</v>
      </c>
      <c r="E507" s="31" t="s">
        <v>89</v>
      </c>
      <c r="F507" t="s">
        <v>62</v>
      </c>
      <c r="G507">
        <v>1</v>
      </c>
      <c r="I507" s="41">
        <f t="shared" si="0"/>
        <v>0</v>
      </c>
    </row>
    <row r="508" spans="1:9" x14ac:dyDescent="0.25">
      <c r="I508" s="41"/>
    </row>
    <row r="509" spans="1:9" x14ac:dyDescent="0.25">
      <c r="A509">
        <v>2</v>
      </c>
      <c r="B509">
        <v>1</v>
      </c>
      <c r="C509">
        <v>54</v>
      </c>
      <c r="E509" s="31" t="s">
        <v>90</v>
      </c>
      <c r="F509" t="s">
        <v>18</v>
      </c>
      <c r="G509">
        <v>0</v>
      </c>
      <c r="I509" s="41"/>
    </row>
    <row r="510" spans="1:9" x14ac:dyDescent="0.25">
      <c r="I510" s="41"/>
    </row>
    <row r="511" spans="1:9" x14ac:dyDescent="0.25">
      <c r="A511">
        <v>2</v>
      </c>
      <c r="B511">
        <v>1</v>
      </c>
      <c r="C511">
        <v>54</v>
      </c>
      <c r="D511">
        <v>24</v>
      </c>
      <c r="E511" s="31" t="s">
        <v>91</v>
      </c>
      <c r="F511" t="s">
        <v>55</v>
      </c>
      <c r="G511">
        <v>149</v>
      </c>
      <c r="I511" s="41">
        <f t="shared" ref="I511:I575" si="1">+G511*H511</f>
        <v>0</v>
      </c>
    </row>
    <row r="512" spans="1:9" x14ac:dyDescent="0.25">
      <c r="I512" s="41"/>
    </row>
    <row r="513" spans="1:9" x14ac:dyDescent="0.25">
      <c r="A513">
        <v>2</v>
      </c>
      <c r="B513">
        <v>1</v>
      </c>
      <c r="C513">
        <v>54</v>
      </c>
      <c r="E513" s="31" t="s">
        <v>92</v>
      </c>
      <c r="F513" t="s">
        <v>18</v>
      </c>
      <c r="G513">
        <v>0</v>
      </c>
      <c r="I513" s="41"/>
    </row>
    <row r="514" spans="1:9" x14ac:dyDescent="0.25">
      <c r="I514" s="41"/>
    </row>
    <row r="515" spans="1:9" x14ac:dyDescent="0.25">
      <c r="A515">
        <v>2</v>
      </c>
      <c r="B515">
        <v>1</v>
      </c>
      <c r="C515">
        <v>54</v>
      </c>
      <c r="D515">
        <v>25</v>
      </c>
      <c r="E515" s="31" t="s">
        <v>93</v>
      </c>
      <c r="F515" t="s">
        <v>62</v>
      </c>
      <c r="G515">
        <v>15</v>
      </c>
      <c r="I515" s="41">
        <f t="shared" si="1"/>
        <v>0</v>
      </c>
    </row>
    <row r="516" spans="1:9" x14ac:dyDescent="0.25">
      <c r="I516" s="41"/>
    </row>
    <row r="517" spans="1:9" x14ac:dyDescent="0.25">
      <c r="A517">
        <v>2</v>
      </c>
      <c r="B517">
        <v>1</v>
      </c>
      <c r="C517">
        <v>54</v>
      </c>
      <c r="E517" s="31" t="s">
        <v>94</v>
      </c>
      <c r="F517" t="s">
        <v>10</v>
      </c>
      <c r="G517">
        <v>0</v>
      </c>
      <c r="I517" s="41"/>
    </row>
    <row r="518" spans="1:9" x14ac:dyDescent="0.25">
      <c r="I518" s="41"/>
    </row>
    <row r="519" spans="1:9" x14ac:dyDescent="0.25">
      <c r="A519">
        <v>2</v>
      </c>
      <c r="B519">
        <v>1</v>
      </c>
      <c r="C519">
        <v>54</v>
      </c>
      <c r="E519" s="31" t="s">
        <v>95</v>
      </c>
      <c r="F519" t="s">
        <v>18</v>
      </c>
      <c r="G519">
        <v>0</v>
      </c>
      <c r="I519" s="41"/>
    </row>
    <row r="520" spans="1:9" x14ac:dyDescent="0.25">
      <c r="I520" s="41"/>
    </row>
    <row r="521" spans="1:9" ht="60" x14ac:dyDescent="0.25">
      <c r="A521">
        <v>2</v>
      </c>
      <c r="B521">
        <v>1</v>
      </c>
      <c r="C521">
        <v>54</v>
      </c>
      <c r="D521">
        <v>26</v>
      </c>
      <c r="E521" s="31" t="s">
        <v>96</v>
      </c>
      <c r="F521" t="s">
        <v>55</v>
      </c>
      <c r="G521">
        <v>5</v>
      </c>
      <c r="I521" s="41">
        <f t="shared" si="1"/>
        <v>0</v>
      </c>
    </row>
    <row r="522" spans="1:9" x14ac:dyDescent="0.25">
      <c r="I522" s="41"/>
    </row>
    <row r="523" spans="1:9" ht="75" x14ac:dyDescent="0.25">
      <c r="A523">
        <v>2</v>
      </c>
      <c r="B523">
        <v>1</v>
      </c>
      <c r="C523">
        <v>55</v>
      </c>
      <c r="D523">
        <v>27</v>
      </c>
      <c r="E523" s="31" t="s">
        <v>97</v>
      </c>
      <c r="F523" t="s">
        <v>55</v>
      </c>
      <c r="G523">
        <v>2</v>
      </c>
      <c r="I523" s="41">
        <f t="shared" si="1"/>
        <v>0</v>
      </c>
    </row>
    <row r="524" spans="1:9" x14ac:dyDescent="0.25">
      <c r="I524" s="41"/>
    </row>
    <row r="525" spans="1:9" x14ac:dyDescent="0.25">
      <c r="A525">
        <v>2</v>
      </c>
      <c r="B525">
        <v>1</v>
      </c>
      <c r="C525">
        <v>55</v>
      </c>
      <c r="E525" s="31" t="s">
        <v>98</v>
      </c>
      <c r="F525" t="s">
        <v>10</v>
      </c>
      <c r="G525">
        <v>0</v>
      </c>
      <c r="I525" s="41"/>
    </row>
    <row r="526" spans="1:9" x14ac:dyDescent="0.25">
      <c r="I526" s="41"/>
    </row>
    <row r="527" spans="1:9" x14ac:dyDescent="0.25">
      <c r="A527">
        <v>2</v>
      </c>
      <c r="B527">
        <v>1</v>
      </c>
      <c r="C527">
        <v>55</v>
      </c>
      <c r="E527" s="31" t="s">
        <v>99</v>
      </c>
      <c r="F527" t="s">
        <v>18</v>
      </c>
      <c r="G527">
        <v>0</v>
      </c>
      <c r="I527" s="41"/>
    </row>
    <row r="528" spans="1:9" x14ac:dyDescent="0.25">
      <c r="I528" s="41"/>
    </row>
    <row r="529" spans="1:9" ht="45" x14ac:dyDescent="0.25">
      <c r="A529">
        <v>2</v>
      </c>
      <c r="B529">
        <v>1</v>
      </c>
      <c r="C529">
        <v>55</v>
      </c>
      <c r="D529">
        <v>28</v>
      </c>
      <c r="E529" s="31" t="s">
        <v>100</v>
      </c>
      <c r="F529" t="s">
        <v>62</v>
      </c>
      <c r="G529">
        <v>71</v>
      </c>
      <c r="I529" s="41">
        <f t="shared" si="1"/>
        <v>0</v>
      </c>
    </row>
    <row r="530" spans="1:9" x14ac:dyDescent="0.25">
      <c r="I530" s="41"/>
    </row>
    <row r="531" spans="1:9" x14ac:dyDescent="0.25">
      <c r="A531">
        <v>2</v>
      </c>
      <c r="B531">
        <v>1</v>
      </c>
      <c r="C531">
        <v>55</v>
      </c>
      <c r="E531" s="31" t="s">
        <v>101</v>
      </c>
      <c r="F531" t="s">
        <v>18</v>
      </c>
      <c r="G531">
        <v>0</v>
      </c>
      <c r="I531" s="41"/>
    </row>
    <row r="532" spans="1:9" x14ac:dyDescent="0.25">
      <c r="I532" s="41"/>
    </row>
    <row r="533" spans="1:9" ht="30" x14ac:dyDescent="0.25">
      <c r="A533">
        <v>2</v>
      </c>
      <c r="B533">
        <v>1</v>
      </c>
      <c r="C533">
        <v>55</v>
      </c>
      <c r="D533">
        <v>29</v>
      </c>
      <c r="E533" s="31" t="s">
        <v>102</v>
      </c>
      <c r="F533" t="s">
        <v>12</v>
      </c>
      <c r="G533">
        <v>1</v>
      </c>
      <c r="I533" s="41">
        <v>15000</v>
      </c>
    </row>
    <row r="534" spans="1:9" x14ac:dyDescent="0.25">
      <c r="I534" s="41"/>
    </row>
    <row r="535" spans="1:9" x14ac:dyDescent="0.25">
      <c r="A535">
        <v>2</v>
      </c>
      <c r="B535">
        <v>1</v>
      </c>
      <c r="C535">
        <v>55</v>
      </c>
      <c r="D535">
        <v>30</v>
      </c>
      <c r="E535" s="31" t="s">
        <v>1160</v>
      </c>
      <c r="F535" t="s">
        <v>114</v>
      </c>
      <c r="G535">
        <v>1</v>
      </c>
      <c r="H535" s="50"/>
      <c r="I535" s="41">
        <f>+I533*H535</f>
        <v>0</v>
      </c>
    </row>
    <row r="536" spans="1:9" x14ac:dyDescent="0.25">
      <c r="I536" s="41"/>
    </row>
    <row r="537" spans="1:9" ht="30" x14ac:dyDescent="0.25">
      <c r="A537">
        <v>2</v>
      </c>
      <c r="B537">
        <v>1</v>
      </c>
      <c r="C537">
        <v>55</v>
      </c>
      <c r="D537">
        <v>31</v>
      </c>
      <c r="E537" s="31" t="s">
        <v>103</v>
      </c>
      <c r="F537" t="s">
        <v>12</v>
      </c>
      <c r="G537">
        <v>1</v>
      </c>
      <c r="I537" s="41">
        <v>15000</v>
      </c>
    </row>
    <row r="538" spans="1:9" x14ac:dyDescent="0.25">
      <c r="I538" s="41"/>
    </row>
    <row r="539" spans="1:9" x14ac:dyDescent="0.25">
      <c r="A539">
        <v>2</v>
      </c>
      <c r="B539">
        <v>1</v>
      </c>
      <c r="C539">
        <v>55</v>
      </c>
      <c r="D539">
        <v>32</v>
      </c>
      <c r="E539" s="31" t="s">
        <v>1160</v>
      </c>
      <c r="F539" t="s">
        <v>114</v>
      </c>
      <c r="G539">
        <v>1</v>
      </c>
      <c r="H539" s="50"/>
      <c r="I539" s="41">
        <f>+I537*H539</f>
        <v>0</v>
      </c>
    </row>
    <row r="540" spans="1:9" x14ac:dyDescent="0.25">
      <c r="I540" s="41"/>
    </row>
    <row r="541" spans="1:9" x14ac:dyDescent="0.25">
      <c r="A541">
        <v>2</v>
      </c>
      <c r="B541">
        <v>1</v>
      </c>
      <c r="C541">
        <v>55</v>
      </c>
      <c r="E541" s="31" t="s">
        <v>104</v>
      </c>
      <c r="F541" t="s">
        <v>18</v>
      </c>
      <c r="G541">
        <v>0</v>
      </c>
      <c r="I541" s="41"/>
    </row>
    <row r="542" spans="1:9" x14ac:dyDescent="0.25">
      <c r="I542" s="41"/>
    </row>
    <row r="543" spans="1:9" ht="90" x14ac:dyDescent="0.25">
      <c r="A543">
        <v>2</v>
      </c>
      <c r="B543">
        <v>1</v>
      </c>
      <c r="C543">
        <v>55</v>
      </c>
      <c r="D543">
        <v>33</v>
      </c>
      <c r="E543" s="31" t="s">
        <v>105</v>
      </c>
      <c r="F543" t="s">
        <v>58</v>
      </c>
      <c r="G543">
        <v>174</v>
      </c>
      <c r="I543" s="41">
        <f t="shared" si="1"/>
        <v>0</v>
      </c>
    </row>
    <row r="544" spans="1:9" x14ac:dyDescent="0.25">
      <c r="I544" s="41"/>
    </row>
    <row r="545" spans="1:9" x14ac:dyDescent="0.25">
      <c r="A545">
        <v>2</v>
      </c>
      <c r="B545">
        <v>1</v>
      </c>
      <c r="C545">
        <v>55</v>
      </c>
      <c r="E545" s="31" t="s">
        <v>106</v>
      </c>
      <c r="F545" t="s">
        <v>10</v>
      </c>
      <c r="G545">
        <v>0</v>
      </c>
      <c r="I545" s="41"/>
    </row>
    <row r="546" spans="1:9" x14ac:dyDescent="0.25">
      <c r="I546" s="41"/>
    </row>
    <row r="547" spans="1:9" x14ac:dyDescent="0.25">
      <c r="A547">
        <v>2</v>
      </c>
      <c r="B547">
        <v>1</v>
      </c>
      <c r="C547">
        <v>56</v>
      </c>
      <c r="E547" s="31" t="s">
        <v>107</v>
      </c>
      <c r="F547" t="s">
        <v>18</v>
      </c>
      <c r="G547">
        <v>0</v>
      </c>
      <c r="I547" s="41"/>
    </row>
    <row r="548" spans="1:9" x14ac:dyDescent="0.25">
      <c r="I548" s="41"/>
    </row>
    <row r="549" spans="1:9" ht="285" x14ac:dyDescent="0.25">
      <c r="A549">
        <v>2</v>
      </c>
      <c r="B549">
        <v>1</v>
      </c>
      <c r="C549">
        <v>56</v>
      </c>
      <c r="E549" s="31" t="s">
        <v>108</v>
      </c>
      <c r="G549">
        <v>0</v>
      </c>
      <c r="I549" s="41"/>
    </row>
    <row r="550" spans="1:9" x14ac:dyDescent="0.25">
      <c r="I550" s="41"/>
    </row>
    <row r="551" spans="1:9" ht="30" x14ac:dyDescent="0.25">
      <c r="A551">
        <v>2</v>
      </c>
      <c r="B551">
        <v>1</v>
      </c>
      <c r="C551">
        <v>56</v>
      </c>
      <c r="D551">
        <v>34</v>
      </c>
      <c r="E551" s="31" t="s">
        <v>109</v>
      </c>
      <c r="F551" t="s">
        <v>62</v>
      </c>
      <c r="G551">
        <v>20</v>
      </c>
      <c r="I551" s="41">
        <f t="shared" si="1"/>
        <v>0</v>
      </c>
    </row>
    <row r="552" spans="1:9" x14ac:dyDescent="0.25">
      <c r="I552" s="41"/>
    </row>
    <row r="553" spans="1:9" x14ac:dyDescent="0.25">
      <c r="A553">
        <v>2</v>
      </c>
      <c r="B553">
        <v>1</v>
      </c>
      <c r="C553">
        <v>56</v>
      </c>
      <c r="E553" s="31" t="s">
        <v>110</v>
      </c>
      <c r="F553" t="s">
        <v>18</v>
      </c>
      <c r="G553">
        <v>0</v>
      </c>
      <c r="I553" s="41"/>
    </row>
    <row r="554" spans="1:9" x14ac:dyDescent="0.25">
      <c r="I554" s="41"/>
    </row>
    <row r="555" spans="1:9" ht="30" x14ac:dyDescent="0.25">
      <c r="A555">
        <v>2</v>
      </c>
      <c r="B555">
        <v>1</v>
      </c>
      <c r="C555">
        <v>56</v>
      </c>
      <c r="D555">
        <v>35</v>
      </c>
      <c r="E555" s="31" t="s">
        <v>111</v>
      </c>
      <c r="F555" t="s">
        <v>62</v>
      </c>
      <c r="G555">
        <v>5</v>
      </c>
      <c r="I555" s="41">
        <f t="shared" si="1"/>
        <v>0</v>
      </c>
    </row>
    <row r="556" spans="1:9" x14ac:dyDescent="0.25">
      <c r="I556" s="41"/>
    </row>
    <row r="557" spans="1:9" x14ac:dyDescent="0.25">
      <c r="A557">
        <v>2</v>
      </c>
      <c r="B557">
        <v>1</v>
      </c>
      <c r="C557">
        <v>56</v>
      </c>
      <c r="D557">
        <v>36</v>
      </c>
      <c r="E557" s="31" t="s">
        <v>112</v>
      </c>
      <c r="F557" t="s">
        <v>62</v>
      </c>
      <c r="G557">
        <v>5</v>
      </c>
      <c r="I557" s="41">
        <f t="shared" si="1"/>
        <v>0</v>
      </c>
    </row>
    <row r="558" spans="1:9" x14ac:dyDescent="0.25">
      <c r="I558" s="41"/>
    </row>
    <row r="559" spans="1:9" x14ac:dyDescent="0.25">
      <c r="A559">
        <v>2</v>
      </c>
      <c r="B559">
        <v>1</v>
      </c>
      <c r="C559">
        <v>57</v>
      </c>
      <c r="D559">
        <v>37</v>
      </c>
      <c r="E559" s="31" t="s">
        <v>113</v>
      </c>
      <c r="F559" t="s">
        <v>114</v>
      </c>
      <c r="G559" s="51">
        <v>1</v>
      </c>
      <c r="H559" s="50"/>
      <c r="I559" s="41">
        <f>SUM(I555:I557)*H559</f>
        <v>0</v>
      </c>
    </row>
    <row r="560" spans="1:9" x14ac:dyDescent="0.25">
      <c r="I560" s="41"/>
    </row>
    <row r="561" spans="1:9" ht="75" x14ac:dyDescent="0.25">
      <c r="A561">
        <v>2</v>
      </c>
      <c r="B561">
        <v>1</v>
      </c>
      <c r="C561">
        <v>57</v>
      </c>
      <c r="D561">
        <v>38</v>
      </c>
      <c r="E561" s="31" t="s">
        <v>115</v>
      </c>
      <c r="F561" t="s">
        <v>62</v>
      </c>
      <c r="G561">
        <v>20</v>
      </c>
      <c r="I561" s="41">
        <f t="shared" si="1"/>
        <v>0</v>
      </c>
    </row>
    <row r="562" spans="1:9" x14ac:dyDescent="0.25">
      <c r="I562" s="41"/>
    </row>
    <row r="563" spans="1:9" x14ac:dyDescent="0.25">
      <c r="A563">
        <v>2</v>
      </c>
      <c r="B563">
        <v>1</v>
      </c>
      <c r="C563">
        <v>57</v>
      </c>
      <c r="E563" s="31" t="s">
        <v>116</v>
      </c>
      <c r="F563" t="s">
        <v>18</v>
      </c>
      <c r="G563">
        <v>0</v>
      </c>
      <c r="I563" s="41"/>
    </row>
    <row r="564" spans="1:9" x14ac:dyDescent="0.25">
      <c r="I564" s="41"/>
    </row>
    <row r="565" spans="1:9" ht="105" x14ac:dyDescent="0.25">
      <c r="A565">
        <v>2</v>
      </c>
      <c r="B565">
        <v>1</v>
      </c>
      <c r="C565">
        <v>57</v>
      </c>
      <c r="E565" s="31" t="s">
        <v>117</v>
      </c>
      <c r="F565" t="s">
        <v>18</v>
      </c>
      <c r="G565">
        <v>0</v>
      </c>
      <c r="I565" s="41"/>
    </row>
    <row r="566" spans="1:9" x14ac:dyDescent="0.25">
      <c r="I566" s="41"/>
    </row>
    <row r="567" spans="1:9" ht="75" x14ac:dyDescent="0.25">
      <c r="A567">
        <v>2</v>
      </c>
      <c r="B567">
        <v>1</v>
      </c>
      <c r="C567">
        <v>57</v>
      </c>
      <c r="D567">
        <v>39</v>
      </c>
      <c r="E567" s="31" t="s">
        <v>118</v>
      </c>
      <c r="F567" t="s">
        <v>62</v>
      </c>
      <c r="G567">
        <v>6</v>
      </c>
      <c r="I567" s="41">
        <f t="shared" si="1"/>
        <v>0</v>
      </c>
    </row>
    <row r="568" spans="1:9" x14ac:dyDescent="0.25">
      <c r="I568" s="41"/>
    </row>
    <row r="569" spans="1:9" x14ac:dyDescent="0.25">
      <c r="A569">
        <v>2</v>
      </c>
      <c r="B569">
        <v>1</v>
      </c>
      <c r="C569">
        <v>57</v>
      </c>
      <c r="D569">
        <v>40</v>
      </c>
      <c r="E569" s="31" t="s">
        <v>119</v>
      </c>
      <c r="F569" t="s">
        <v>62</v>
      </c>
      <c r="G569">
        <v>6</v>
      </c>
      <c r="I569" s="41">
        <f t="shared" si="1"/>
        <v>0</v>
      </c>
    </row>
    <row r="570" spans="1:9" x14ac:dyDescent="0.25">
      <c r="I570" s="41"/>
    </row>
    <row r="571" spans="1:9" ht="45" x14ac:dyDescent="0.25">
      <c r="A571">
        <v>2</v>
      </c>
      <c r="B571">
        <v>1</v>
      </c>
      <c r="C571">
        <v>58</v>
      </c>
      <c r="D571">
        <v>41</v>
      </c>
      <c r="E571" s="31" t="s">
        <v>120</v>
      </c>
      <c r="F571" t="s">
        <v>62</v>
      </c>
      <c r="G571">
        <v>6</v>
      </c>
      <c r="I571" s="41">
        <f t="shared" si="1"/>
        <v>0</v>
      </c>
    </row>
    <row r="572" spans="1:9" x14ac:dyDescent="0.25">
      <c r="I572" s="41"/>
    </row>
    <row r="573" spans="1:9" x14ac:dyDescent="0.25">
      <c r="A573">
        <v>2</v>
      </c>
      <c r="B573">
        <v>1</v>
      </c>
      <c r="C573">
        <v>58</v>
      </c>
      <c r="E573" s="31" t="s">
        <v>121</v>
      </c>
      <c r="F573" t="s">
        <v>18</v>
      </c>
      <c r="G573">
        <v>0</v>
      </c>
      <c r="I573" s="41"/>
    </row>
    <row r="574" spans="1:9" x14ac:dyDescent="0.25">
      <c r="I574" s="41"/>
    </row>
    <row r="575" spans="1:9" ht="60" x14ac:dyDescent="0.25">
      <c r="A575">
        <v>2</v>
      </c>
      <c r="B575">
        <v>1</v>
      </c>
      <c r="C575">
        <v>58</v>
      </c>
      <c r="D575">
        <v>42</v>
      </c>
      <c r="E575" s="31" t="s">
        <v>122</v>
      </c>
      <c r="F575" t="s">
        <v>62</v>
      </c>
      <c r="G575">
        <v>10</v>
      </c>
      <c r="I575" s="41">
        <f t="shared" si="1"/>
        <v>0</v>
      </c>
    </row>
    <row r="576" spans="1:9" x14ac:dyDescent="0.25">
      <c r="I576" s="41"/>
    </row>
    <row r="577" spans="1:9" ht="45" x14ac:dyDescent="0.25">
      <c r="A577">
        <v>2</v>
      </c>
      <c r="B577">
        <v>1</v>
      </c>
      <c r="C577">
        <v>58</v>
      </c>
      <c r="D577">
        <v>43</v>
      </c>
      <c r="E577" s="31" t="s">
        <v>123</v>
      </c>
      <c r="F577" t="s">
        <v>62</v>
      </c>
      <c r="G577">
        <v>10</v>
      </c>
      <c r="I577" s="41">
        <f t="shared" ref="I577" si="2">+G577*H577</f>
        <v>0</v>
      </c>
    </row>
    <row r="578" spans="1:9" x14ac:dyDescent="0.25">
      <c r="I578" s="41"/>
    </row>
    <row r="579" spans="1:9" ht="15.75" thickBot="1" x14ac:dyDescent="0.3">
      <c r="A579">
        <v>2</v>
      </c>
      <c r="B579">
        <v>1</v>
      </c>
      <c r="G579">
        <v>0</v>
      </c>
      <c r="I579" s="40">
        <f>SUM(I442:I578)</f>
        <v>30000</v>
      </c>
    </row>
    <row r="580" spans="1:9" ht="15.75" thickTop="1" x14ac:dyDescent="0.25">
      <c r="I580" s="41"/>
    </row>
    <row r="581" spans="1:9" x14ac:dyDescent="0.25">
      <c r="A581">
        <v>3</v>
      </c>
      <c r="B581">
        <v>1</v>
      </c>
      <c r="C581">
        <v>60</v>
      </c>
      <c r="E581" s="39" t="s">
        <v>1124</v>
      </c>
      <c r="F581" t="s">
        <v>9</v>
      </c>
      <c r="G581">
        <v>0</v>
      </c>
      <c r="I581" s="41"/>
    </row>
    <row r="582" spans="1:9" x14ac:dyDescent="0.25">
      <c r="E582" s="39"/>
      <c r="I582" s="41"/>
    </row>
    <row r="583" spans="1:9" x14ac:dyDescent="0.25">
      <c r="A583">
        <v>3</v>
      </c>
      <c r="B583">
        <v>1</v>
      </c>
      <c r="C583">
        <v>60</v>
      </c>
      <c r="E583" s="39" t="s">
        <v>1162</v>
      </c>
      <c r="F583" t="s">
        <v>9</v>
      </c>
      <c r="G583">
        <v>0</v>
      </c>
      <c r="I583" s="41"/>
    </row>
    <row r="584" spans="1:9" x14ac:dyDescent="0.25">
      <c r="I584" s="41"/>
    </row>
    <row r="585" spans="1:9" x14ac:dyDescent="0.25">
      <c r="A585">
        <v>3</v>
      </c>
      <c r="B585">
        <v>1</v>
      </c>
      <c r="C585">
        <v>60</v>
      </c>
      <c r="E585" s="31" t="s">
        <v>22</v>
      </c>
      <c r="F585" t="s">
        <v>10</v>
      </c>
      <c r="G585">
        <v>0</v>
      </c>
      <c r="I585" s="41"/>
    </row>
    <row r="586" spans="1:9" x14ac:dyDescent="0.25">
      <c r="I586" s="41"/>
    </row>
    <row r="587" spans="1:9" ht="60" x14ac:dyDescent="0.25">
      <c r="A587">
        <v>3</v>
      </c>
      <c r="B587">
        <v>1</v>
      </c>
      <c r="C587">
        <v>60</v>
      </c>
      <c r="E587" s="31" t="s">
        <v>23</v>
      </c>
      <c r="G587">
        <v>0</v>
      </c>
      <c r="I587" s="41"/>
    </row>
    <row r="588" spans="1:9" x14ac:dyDescent="0.25">
      <c r="I588" s="41"/>
    </row>
    <row r="589" spans="1:9" x14ac:dyDescent="0.25">
      <c r="A589">
        <v>3</v>
      </c>
      <c r="B589">
        <v>1</v>
      </c>
      <c r="C589">
        <v>60</v>
      </c>
      <c r="E589" s="31" t="s">
        <v>24</v>
      </c>
      <c r="F589" t="s">
        <v>10</v>
      </c>
      <c r="G589">
        <v>0</v>
      </c>
      <c r="I589" s="41"/>
    </row>
    <row r="590" spans="1:9" x14ac:dyDescent="0.25">
      <c r="I590" s="41"/>
    </row>
    <row r="591" spans="1:9" x14ac:dyDescent="0.25">
      <c r="A591">
        <v>3</v>
      </c>
      <c r="B591">
        <v>1</v>
      </c>
      <c r="C591">
        <v>60</v>
      </c>
      <c r="E591" s="31" t="s">
        <v>126</v>
      </c>
      <c r="F591" t="s">
        <v>127</v>
      </c>
      <c r="G591">
        <v>0</v>
      </c>
      <c r="I591" s="41"/>
    </row>
    <row r="592" spans="1:9" x14ac:dyDescent="0.25">
      <c r="I592" s="41"/>
    </row>
    <row r="593" spans="1:9" ht="45" x14ac:dyDescent="0.25">
      <c r="A593">
        <v>3</v>
      </c>
      <c r="B593">
        <v>1</v>
      </c>
      <c r="C593">
        <v>60</v>
      </c>
      <c r="E593" s="31" t="s">
        <v>128</v>
      </c>
      <c r="G593">
        <v>0</v>
      </c>
      <c r="I593" s="41"/>
    </row>
    <row r="594" spans="1:9" x14ac:dyDescent="0.25">
      <c r="I594" s="41"/>
    </row>
    <row r="595" spans="1:9" x14ac:dyDescent="0.25">
      <c r="A595">
        <v>3</v>
      </c>
      <c r="B595">
        <v>1</v>
      </c>
      <c r="C595">
        <v>60</v>
      </c>
      <c r="E595" s="31" t="s">
        <v>129</v>
      </c>
      <c r="F595" t="s">
        <v>127</v>
      </c>
      <c r="G595">
        <v>0</v>
      </c>
      <c r="I595" s="41"/>
    </row>
    <row r="596" spans="1:9" x14ac:dyDescent="0.25">
      <c r="I596" s="41"/>
    </row>
    <row r="597" spans="1:9" ht="105" x14ac:dyDescent="0.25">
      <c r="A597">
        <v>3</v>
      </c>
      <c r="B597">
        <v>1</v>
      </c>
      <c r="C597">
        <v>60</v>
      </c>
      <c r="E597" s="31" t="s">
        <v>130</v>
      </c>
      <c r="G597">
        <v>0</v>
      </c>
      <c r="I597" s="41"/>
    </row>
    <row r="598" spans="1:9" x14ac:dyDescent="0.25">
      <c r="I598" s="41"/>
    </row>
    <row r="599" spans="1:9" x14ac:dyDescent="0.25">
      <c r="A599">
        <v>3</v>
      </c>
      <c r="B599">
        <v>1</v>
      </c>
      <c r="C599">
        <v>60</v>
      </c>
      <c r="E599" s="31" t="s">
        <v>131</v>
      </c>
      <c r="F599" t="s">
        <v>127</v>
      </c>
      <c r="G599">
        <v>0</v>
      </c>
      <c r="I599" s="41"/>
    </row>
    <row r="600" spans="1:9" x14ac:dyDescent="0.25">
      <c r="I600" s="41"/>
    </row>
    <row r="601" spans="1:9" ht="90" x14ac:dyDescent="0.25">
      <c r="A601">
        <v>3</v>
      </c>
      <c r="B601">
        <v>1</v>
      </c>
      <c r="C601">
        <v>60</v>
      </c>
      <c r="E601" s="31" t="s">
        <v>132</v>
      </c>
      <c r="G601">
        <v>0</v>
      </c>
      <c r="I601" s="41"/>
    </row>
    <row r="602" spans="1:9" x14ac:dyDescent="0.25">
      <c r="I602" s="41"/>
    </row>
    <row r="603" spans="1:9" ht="60" x14ac:dyDescent="0.25">
      <c r="A603">
        <v>3</v>
      </c>
      <c r="B603">
        <v>1</v>
      </c>
      <c r="C603">
        <v>61</v>
      </c>
      <c r="E603" s="31" t="s">
        <v>133</v>
      </c>
      <c r="G603">
        <v>0</v>
      </c>
      <c r="I603" s="41"/>
    </row>
    <row r="604" spans="1:9" x14ac:dyDescent="0.25">
      <c r="I604" s="41"/>
    </row>
    <row r="605" spans="1:9" ht="30" x14ac:dyDescent="0.25">
      <c r="A605">
        <v>3</v>
      </c>
      <c r="B605">
        <v>1</v>
      </c>
      <c r="C605">
        <v>61</v>
      </c>
      <c r="E605" s="31" t="s">
        <v>134</v>
      </c>
      <c r="G605">
        <v>0</v>
      </c>
      <c r="I605" s="41"/>
    </row>
    <row r="606" spans="1:9" x14ac:dyDescent="0.25">
      <c r="I606" s="41"/>
    </row>
    <row r="607" spans="1:9" ht="105" x14ac:dyDescent="0.25">
      <c r="A607">
        <v>3</v>
      </c>
      <c r="B607">
        <v>1</v>
      </c>
      <c r="C607">
        <v>61</v>
      </c>
      <c r="E607" s="31" t="s">
        <v>135</v>
      </c>
      <c r="G607">
        <v>0</v>
      </c>
      <c r="I607" s="41"/>
    </row>
    <row r="608" spans="1:9" x14ac:dyDescent="0.25">
      <c r="I608" s="41"/>
    </row>
    <row r="609" spans="1:9" x14ac:dyDescent="0.25">
      <c r="A609">
        <v>3</v>
      </c>
      <c r="B609">
        <v>1</v>
      </c>
      <c r="C609">
        <v>61</v>
      </c>
      <c r="E609" s="31" t="s">
        <v>136</v>
      </c>
      <c r="F609" t="s">
        <v>10</v>
      </c>
      <c r="G609">
        <v>0</v>
      </c>
      <c r="I609" s="41"/>
    </row>
    <row r="610" spans="1:9" x14ac:dyDescent="0.25">
      <c r="I610" s="41"/>
    </row>
    <row r="611" spans="1:9" x14ac:dyDescent="0.25">
      <c r="A611">
        <v>3</v>
      </c>
      <c r="B611">
        <v>1</v>
      </c>
      <c r="C611">
        <v>61</v>
      </c>
      <c r="E611" s="31" t="s">
        <v>137</v>
      </c>
      <c r="F611" t="s">
        <v>18</v>
      </c>
      <c r="G611">
        <v>0</v>
      </c>
      <c r="I611" s="41"/>
    </row>
    <row r="612" spans="1:9" x14ac:dyDescent="0.25">
      <c r="I612" s="41"/>
    </row>
    <row r="613" spans="1:9" x14ac:dyDescent="0.25">
      <c r="A613">
        <v>3</v>
      </c>
      <c r="B613">
        <v>1</v>
      </c>
      <c r="C613">
        <v>61</v>
      </c>
      <c r="D613">
        <v>1</v>
      </c>
      <c r="E613" s="31" t="s">
        <v>138</v>
      </c>
      <c r="F613" t="s">
        <v>139</v>
      </c>
      <c r="G613">
        <v>1</v>
      </c>
      <c r="I613" s="41">
        <f>+G613*H613</f>
        <v>0</v>
      </c>
    </row>
    <row r="614" spans="1:9" x14ac:dyDescent="0.25">
      <c r="I614" s="41"/>
    </row>
    <row r="615" spans="1:9" x14ac:dyDescent="0.25">
      <c r="A615">
        <v>3</v>
      </c>
      <c r="B615">
        <v>1</v>
      </c>
      <c r="C615">
        <v>61</v>
      </c>
      <c r="E615" s="31" t="s">
        <v>140</v>
      </c>
      <c r="F615" t="s">
        <v>10</v>
      </c>
      <c r="G615">
        <v>0</v>
      </c>
      <c r="I615" s="41"/>
    </row>
    <row r="616" spans="1:9" x14ac:dyDescent="0.25">
      <c r="I616" s="41"/>
    </row>
    <row r="617" spans="1:9" x14ac:dyDescent="0.25">
      <c r="A617">
        <v>3</v>
      </c>
      <c r="B617">
        <v>1</v>
      </c>
      <c r="C617">
        <v>61</v>
      </c>
      <c r="E617" s="31" t="s">
        <v>141</v>
      </c>
      <c r="F617" t="s">
        <v>10</v>
      </c>
      <c r="G617">
        <v>0</v>
      </c>
      <c r="I617" s="41"/>
    </row>
    <row r="618" spans="1:9" x14ac:dyDescent="0.25">
      <c r="I618" s="41"/>
    </row>
    <row r="619" spans="1:9" x14ac:dyDescent="0.25">
      <c r="A619">
        <v>3</v>
      </c>
      <c r="B619">
        <v>1</v>
      </c>
      <c r="C619">
        <v>61</v>
      </c>
      <c r="E619" s="31" t="s">
        <v>142</v>
      </c>
      <c r="F619" t="s">
        <v>18</v>
      </c>
      <c r="G619">
        <v>0</v>
      </c>
      <c r="I619" s="41"/>
    </row>
    <row r="620" spans="1:9" x14ac:dyDescent="0.25">
      <c r="I620" s="41"/>
    </row>
    <row r="621" spans="1:9" ht="30" x14ac:dyDescent="0.25">
      <c r="A621">
        <v>3</v>
      </c>
      <c r="B621">
        <v>1</v>
      </c>
      <c r="C621">
        <v>61</v>
      </c>
      <c r="D621">
        <v>2</v>
      </c>
      <c r="E621" s="31" t="s">
        <v>143</v>
      </c>
      <c r="F621" t="s">
        <v>62</v>
      </c>
      <c r="G621">
        <v>1</v>
      </c>
      <c r="I621" s="41">
        <f>+G621*H621</f>
        <v>0</v>
      </c>
    </row>
    <row r="622" spans="1:9" x14ac:dyDescent="0.25">
      <c r="I622" s="41"/>
    </row>
    <row r="623" spans="1:9" x14ac:dyDescent="0.25">
      <c r="A623">
        <v>3</v>
      </c>
      <c r="B623">
        <v>1</v>
      </c>
      <c r="C623">
        <v>61</v>
      </c>
      <c r="E623" s="31" t="s">
        <v>144</v>
      </c>
      <c r="F623" t="s">
        <v>10</v>
      </c>
      <c r="G623">
        <v>0</v>
      </c>
      <c r="I623" s="41"/>
    </row>
    <row r="624" spans="1:9" x14ac:dyDescent="0.25">
      <c r="I624" s="41"/>
    </row>
    <row r="625" spans="1:9" x14ac:dyDescent="0.25">
      <c r="A625">
        <v>3</v>
      </c>
      <c r="B625">
        <v>1</v>
      </c>
      <c r="C625">
        <v>61</v>
      </c>
      <c r="E625" s="31" t="s">
        <v>145</v>
      </c>
      <c r="F625" t="s">
        <v>127</v>
      </c>
      <c r="G625">
        <v>0</v>
      </c>
      <c r="I625" s="41"/>
    </row>
    <row r="626" spans="1:9" x14ac:dyDescent="0.25">
      <c r="I626" s="41"/>
    </row>
    <row r="627" spans="1:9" ht="30" x14ac:dyDescent="0.25">
      <c r="A627">
        <v>3</v>
      </c>
      <c r="B627">
        <v>1</v>
      </c>
      <c r="C627">
        <v>61</v>
      </c>
      <c r="D627">
        <v>3</v>
      </c>
      <c r="E627" s="31" t="s">
        <v>146</v>
      </c>
      <c r="F627" t="s">
        <v>55</v>
      </c>
      <c r="G627">
        <v>9</v>
      </c>
      <c r="I627" s="41">
        <f>+G627*H627</f>
        <v>0</v>
      </c>
    </row>
    <row r="628" spans="1:9" x14ac:dyDescent="0.25">
      <c r="I628" s="41"/>
    </row>
    <row r="629" spans="1:9" x14ac:dyDescent="0.25">
      <c r="A629">
        <v>3</v>
      </c>
      <c r="B629">
        <v>1</v>
      </c>
      <c r="C629">
        <v>62</v>
      </c>
      <c r="E629" s="31" t="s">
        <v>147</v>
      </c>
      <c r="F629" t="s">
        <v>127</v>
      </c>
      <c r="G629">
        <v>0</v>
      </c>
      <c r="I629" s="41"/>
    </row>
    <row r="630" spans="1:9" x14ac:dyDescent="0.25">
      <c r="I630" s="41"/>
    </row>
    <row r="631" spans="1:9" x14ac:dyDescent="0.25">
      <c r="A631">
        <v>3</v>
      </c>
      <c r="B631">
        <v>1</v>
      </c>
      <c r="C631">
        <v>62</v>
      </c>
      <c r="D631">
        <v>4</v>
      </c>
      <c r="E631" s="31" t="s">
        <v>148</v>
      </c>
      <c r="F631" t="s">
        <v>58</v>
      </c>
      <c r="G631">
        <v>4</v>
      </c>
      <c r="I631" s="41">
        <f>+G631*H631</f>
        <v>0</v>
      </c>
    </row>
    <row r="632" spans="1:9" x14ac:dyDescent="0.25">
      <c r="I632" s="41"/>
    </row>
    <row r="633" spans="1:9" x14ac:dyDescent="0.25">
      <c r="A633">
        <v>3</v>
      </c>
      <c r="B633">
        <v>1</v>
      </c>
      <c r="C633">
        <v>62</v>
      </c>
      <c r="E633" s="31" t="s">
        <v>149</v>
      </c>
      <c r="F633" t="s">
        <v>10</v>
      </c>
      <c r="G633">
        <v>0</v>
      </c>
      <c r="I633" s="41"/>
    </row>
    <row r="634" spans="1:9" x14ac:dyDescent="0.25">
      <c r="I634" s="41"/>
    </row>
    <row r="635" spans="1:9" x14ac:dyDescent="0.25">
      <c r="A635">
        <v>3</v>
      </c>
      <c r="B635">
        <v>1</v>
      </c>
      <c r="C635">
        <v>62</v>
      </c>
      <c r="E635" s="31" t="s">
        <v>150</v>
      </c>
      <c r="F635" t="s">
        <v>18</v>
      </c>
      <c r="G635">
        <v>0</v>
      </c>
      <c r="I635" s="41"/>
    </row>
    <row r="636" spans="1:9" x14ac:dyDescent="0.25">
      <c r="I636" s="41"/>
    </row>
    <row r="637" spans="1:9" ht="30" x14ac:dyDescent="0.25">
      <c r="A637">
        <v>3</v>
      </c>
      <c r="B637">
        <v>1</v>
      </c>
      <c r="C637">
        <v>62</v>
      </c>
      <c r="D637">
        <v>5</v>
      </c>
      <c r="E637" s="31" t="s">
        <v>151</v>
      </c>
      <c r="F637" t="s">
        <v>58</v>
      </c>
      <c r="G637">
        <v>4</v>
      </c>
      <c r="I637" s="41">
        <f>+G637*H637</f>
        <v>0</v>
      </c>
    </row>
    <row r="638" spans="1:9" x14ac:dyDescent="0.25">
      <c r="I638" s="41"/>
    </row>
    <row r="639" spans="1:9" x14ac:dyDescent="0.25">
      <c r="A639">
        <v>3</v>
      </c>
      <c r="B639">
        <v>1</v>
      </c>
      <c r="C639">
        <v>62</v>
      </c>
      <c r="E639" s="31" t="s">
        <v>152</v>
      </c>
      <c r="F639" t="s">
        <v>10</v>
      </c>
      <c r="G639">
        <v>0</v>
      </c>
      <c r="I639" s="41"/>
    </row>
    <row r="640" spans="1:9" x14ac:dyDescent="0.25">
      <c r="I640" s="41"/>
    </row>
    <row r="641" spans="1:9" x14ac:dyDescent="0.25">
      <c r="A641">
        <v>3</v>
      </c>
      <c r="B641">
        <v>1</v>
      </c>
      <c r="C641">
        <v>62</v>
      </c>
      <c r="E641" s="31" t="s">
        <v>153</v>
      </c>
      <c r="F641" t="s">
        <v>18</v>
      </c>
      <c r="G641">
        <v>0</v>
      </c>
      <c r="I641" s="41"/>
    </row>
    <row r="642" spans="1:9" x14ac:dyDescent="0.25">
      <c r="I642" s="41"/>
    </row>
    <row r="643" spans="1:9" x14ac:dyDescent="0.25">
      <c r="A643">
        <v>3</v>
      </c>
      <c r="B643">
        <v>1</v>
      </c>
      <c r="C643">
        <v>62</v>
      </c>
      <c r="D643">
        <v>6</v>
      </c>
      <c r="E643" s="31" t="s">
        <v>154</v>
      </c>
      <c r="F643" t="s">
        <v>58</v>
      </c>
      <c r="G643">
        <v>6</v>
      </c>
      <c r="I643" s="41">
        <f>+G643*H643</f>
        <v>0</v>
      </c>
    </row>
    <row r="644" spans="1:9" x14ac:dyDescent="0.25">
      <c r="I644" s="41"/>
    </row>
    <row r="645" spans="1:9" x14ac:dyDescent="0.25">
      <c r="A645">
        <v>3</v>
      </c>
      <c r="B645">
        <v>1</v>
      </c>
      <c r="C645">
        <v>62</v>
      </c>
      <c r="E645" s="31" t="s">
        <v>155</v>
      </c>
      <c r="F645" t="s">
        <v>18</v>
      </c>
      <c r="G645">
        <v>0</v>
      </c>
      <c r="I645" s="41"/>
    </row>
    <row r="646" spans="1:9" x14ac:dyDescent="0.25">
      <c r="I646" s="41"/>
    </row>
    <row r="647" spans="1:9" x14ac:dyDescent="0.25">
      <c r="A647">
        <v>3</v>
      </c>
      <c r="B647">
        <v>1</v>
      </c>
      <c r="C647">
        <v>62</v>
      </c>
      <c r="D647">
        <v>7</v>
      </c>
      <c r="E647" s="31" t="s">
        <v>156</v>
      </c>
      <c r="F647" t="s">
        <v>58</v>
      </c>
      <c r="G647">
        <v>6</v>
      </c>
      <c r="I647" s="41">
        <f>+G647*H647</f>
        <v>0</v>
      </c>
    </row>
    <row r="648" spans="1:9" x14ac:dyDescent="0.25">
      <c r="I648" s="41"/>
    </row>
    <row r="649" spans="1:9" ht="15.75" thickBot="1" x14ac:dyDescent="0.3">
      <c r="A649">
        <v>3</v>
      </c>
      <c r="B649">
        <v>1</v>
      </c>
      <c r="G649">
        <v>0</v>
      </c>
      <c r="I649" s="40">
        <f>SUM(I612:I648)</f>
        <v>0</v>
      </c>
    </row>
    <row r="650" spans="1:9" ht="15.75" thickTop="1" x14ac:dyDescent="0.25">
      <c r="I650" s="41"/>
    </row>
    <row r="651" spans="1:9" x14ac:dyDescent="0.25">
      <c r="E651" s="38" t="s">
        <v>1124</v>
      </c>
      <c r="I651" s="41"/>
    </row>
    <row r="652" spans="1:9" x14ac:dyDescent="0.25">
      <c r="E652" s="38"/>
      <c r="I652" s="41"/>
    </row>
    <row r="653" spans="1:9" x14ac:dyDescent="0.25">
      <c r="A653">
        <v>3</v>
      </c>
      <c r="B653">
        <v>2</v>
      </c>
      <c r="C653">
        <v>64</v>
      </c>
      <c r="E653" s="38" t="s">
        <v>1163</v>
      </c>
      <c r="F653" t="s">
        <v>9</v>
      </c>
      <c r="G653">
        <v>0</v>
      </c>
      <c r="I653" s="41"/>
    </row>
    <row r="654" spans="1:9" x14ac:dyDescent="0.25">
      <c r="I654" s="41"/>
    </row>
    <row r="655" spans="1:9" x14ac:dyDescent="0.25">
      <c r="A655">
        <v>3</v>
      </c>
      <c r="B655">
        <v>2</v>
      </c>
      <c r="C655">
        <v>64</v>
      </c>
      <c r="E655" s="31" t="s">
        <v>22</v>
      </c>
      <c r="F655" t="s">
        <v>10</v>
      </c>
      <c r="G655">
        <v>0</v>
      </c>
      <c r="I655" s="41"/>
    </row>
    <row r="656" spans="1:9" x14ac:dyDescent="0.25">
      <c r="I656" s="41"/>
    </row>
    <row r="657" spans="1:9" ht="60" x14ac:dyDescent="0.25">
      <c r="A657">
        <v>3</v>
      </c>
      <c r="B657">
        <v>2</v>
      </c>
      <c r="C657">
        <v>64</v>
      </c>
      <c r="E657" s="31" t="s">
        <v>23</v>
      </c>
      <c r="G657">
        <v>0</v>
      </c>
      <c r="I657" s="41"/>
    </row>
    <row r="658" spans="1:9" x14ac:dyDescent="0.25">
      <c r="I658" s="41"/>
    </row>
    <row r="659" spans="1:9" x14ac:dyDescent="0.25">
      <c r="A659">
        <v>3</v>
      </c>
      <c r="B659">
        <v>2</v>
      </c>
      <c r="C659">
        <v>64</v>
      </c>
      <c r="E659" s="31" t="s">
        <v>24</v>
      </c>
      <c r="F659" t="s">
        <v>10</v>
      </c>
      <c r="G659">
        <v>0</v>
      </c>
      <c r="I659" s="41"/>
    </row>
    <row r="660" spans="1:9" x14ac:dyDescent="0.25">
      <c r="I660" s="41"/>
    </row>
    <row r="661" spans="1:9" x14ac:dyDescent="0.25">
      <c r="A661">
        <v>3</v>
      </c>
      <c r="B661">
        <v>2</v>
      </c>
      <c r="C661">
        <v>64</v>
      </c>
      <c r="E661" s="31" t="s">
        <v>157</v>
      </c>
      <c r="F661" t="s">
        <v>10</v>
      </c>
      <c r="G661">
        <v>0</v>
      </c>
      <c r="I661" s="41"/>
    </row>
    <row r="662" spans="1:9" x14ac:dyDescent="0.25">
      <c r="I662" s="41"/>
    </row>
    <row r="663" spans="1:9" x14ac:dyDescent="0.25">
      <c r="A663">
        <v>3</v>
      </c>
      <c r="B663">
        <v>2</v>
      </c>
      <c r="C663">
        <v>64</v>
      </c>
      <c r="E663" s="31" t="s">
        <v>158</v>
      </c>
      <c r="F663" t="s">
        <v>10</v>
      </c>
      <c r="G663">
        <v>0</v>
      </c>
      <c r="I663" s="41"/>
    </row>
    <row r="664" spans="1:9" x14ac:dyDescent="0.25">
      <c r="I664" s="41"/>
    </row>
    <row r="665" spans="1:9" x14ac:dyDescent="0.25">
      <c r="A665">
        <v>3</v>
      </c>
      <c r="B665">
        <v>2</v>
      </c>
      <c r="C665">
        <v>64</v>
      </c>
      <c r="E665" s="31" t="s">
        <v>159</v>
      </c>
      <c r="F665" t="s">
        <v>18</v>
      </c>
      <c r="G665">
        <v>0</v>
      </c>
      <c r="I665" s="41"/>
    </row>
    <row r="666" spans="1:9" x14ac:dyDescent="0.25">
      <c r="I666" s="41"/>
    </row>
    <row r="667" spans="1:9" ht="30" x14ac:dyDescent="0.25">
      <c r="A667">
        <v>3</v>
      </c>
      <c r="B667">
        <v>2</v>
      </c>
      <c r="C667">
        <v>64</v>
      </c>
      <c r="E667" s="31" t="s">
        <v>160</v>
      </c>
      <c r="G667">
        <v>0</v>
      </c>
      <c r="I667" s="41"/>
    </row>
    <row r="668" spans="1:9" x14ac:dyDescent="0.25">
      <c r="I668" s="41"/>
    </row>
    <row r="669" spans="1:9" x14ac:dyDescent="0.25">
      <c r="A669">
        <v>3</v>
      </c>
      <c r="B669">
        <v>2</v>
      </c>
      <c r="C669">
        <v>64</v>
      </c>
      <c r="E669" s="31" t="s">
        <v>161</v>
      </c>
      <c r="F669" t="s">
        <v>18</v>
      </c>
      <c r="G669">
        <v>0</v>
      </c>
      <c r="I669" s="41"/>
    </row>
    <row r="670" spans="1:9" x14ac:dyDescent="0.25">
      <c r="I670" s="41"/>
    </row>
    <row r="671" spans="1:9" ht="30" x14ac:dyDescent="0.25">
      <c r="A671">
        <v>3</v>
      </c>
      <c r="B671">
        <v>2</v>
      </c>
      <c r="C671">
        <v>64</v>
      </c>
      <c r="E671" s="31" t="s">
        <v>162</v>
      </c>
      <c r="G671">
        <v>0</v>
      </c>
      <c r="I671" s="41"/>
    </row>
    <row r="672" spans="1:9" x14ac:dyDescent="0.25">
      <c r="I672" s="41"/>
    </row>
    <row r="673" spans="1:9" x14ac:dyDescent="0.25">
      <c r="A673">
        <v>3</v>
      </c>
      <c r="B673">
        <v>2</v>
      </c>
      <c r="C673">
        <v>65</v>
      </c>
      <c r="E673" s="31" t="s">
        <v>163</v>
      </c>
      <c r="F673" t="s">
        <v>18</v>
      </c>
      <c r="G673">
        <v>0</v>
      </c>
      <c r="I673" s="41"/>
    </row>
    <row r="674" spans="1:9" x14ac:dyDescent="0.25">
      <c r="I674" s="41"/>
    </row>
    <row r="675" spans="1:9" ht="45" x14ac:dyDescent="0.25">
      <c r="A675">
        <v>3</v>
      </c>
      <c r="B675">
        <v>2</v>
      </c>
      <c r="C675">
        <v>65</v>
      </c>
      <c r="E675" s="31" t="s">
        <v>164</v>
      </c>
      <c r="G675">
        <v>0</v>
      </c>
      <c r="I675" s="41"/>
    </row>
    <row r="676" spans="1:9" x14ac:dyDescent="0.25">
      <c r="I676" s="41"/>
    </row>
    <row r="677" spans="1:9" ht="60" x14ac:dyDescent="0.25">
      <c r="A677">
        <v>3</v>
      </c>
      <c r="B677">
        <v>2</v>
      </c>
      <c r="C677">
        <v>65</v>
      </c>
      <c r="E677" s="31" t="s">
        <v>165</v>
      </c>
      <c r="G677">
        <v>0</v>
      </c>
      <c r="I677" s="41"/>
    </row>
    <row r="678" spans="1:9" x14ac:dyDescent="0.25">
      <c r="I678" s="41"/>
    </row>
    <row r="679" spans="1:9" x14ac:dyDescent="0.25">
      <c r="A679">
        <v>3</v>
      </c>
      <c r="B679">
        <v>2</v>
      </c>
      <c r="C679">
        <v>65</v>
      </c>
      <c r="E679" s="31" t="s">
        <v>166</v>
      </c>
      <c r="F679" t="s">
        <v>18</v>
      </c>
      <c r="G679">
        <v>0</v>
      </c>
      <c r="I679" s="41"/>
    </row>
    <row r="680" spans="1:9" x14ac:dyDescent="0.25">
      <c r="I680" s="41"/>
    </row>
    <row r="681" spans="1:9" x14ac:dyDescent="0.25">
      <c r="A681">
        <v>3</v>
      </c>
      <c r="B681">
        <v>2</v>
      </c>
      <c r="C681">
        <v>65</v>
      </c>
      <c r="E681" s="31" t="s">
        <v>167</v>
      </c>
      <c r="G681">
        <v>0</v>
      </c>
      <c r="I681" s="41"/>
    </row>
    <row r="682" spans="1:9" x14ac:dyDescent="0.25">
      <c r="I682" s="41"/>
    </row>
    <row r="683" spans="1:9" x14ac:dyDescent="0.25">
      <c r="A683">
        <v>3</v>
      </c>
      <c r="B683">
        <v>2</v>
      </c>
      <c r="C683">
        <v>65</v>
      </c>
      <c r="E683" s="31" t="s">
        <v>168</v>
      </c>
      <c r="F683" t="s">
        <v>18</v>
      </c>
      <c r="G683">
        <v>0</v>
      </c>
      <c r="I683" s="41"/>
    </row>
    <row r="684" spans="1:9" x14ac:dyDescent="0.25">
      <c r="I684" s="41"/>
    </row>
    <row r="685" spans="1:9" ht="75" x14ac:dyDescent="0.25">
      <c r="A685">
        <v>3</v>
      </c>
      <c r="B685">
        <v>2</v>
      </c>
      <c r="C685">
        <v>65</v>
      </c>
      <c r="E685" s="31" t="s">
        <v>169</v>
      </c>
      <c r="G685">
        <v>0</v>
      </c>
      <c r="I685" s="41"/>
    </row>
    <row r="686" spans="1:9" x14ac:dyDescent="0.25">
      <c r="I686" s="41"/>
    </row>
    <row r="687" spans="1:9" x14ac:dyDescent="0.25">
      <c r="A687">
        <v>3</v>
      </c>
      <c r="B687">
        <v>2</v>
      </c>
      <c r="C687">
        <v>65</v>
      </c>
      <c r="E687" s="31" t="s">
        <v>170</v>
      </c>
      <c r="F687" t="s">
        <v>10</v>
      </c>
      <c r="G687">
        <v>0</v>
      </c>
      <c r="I687" s="41"/>
    </row>
    <row r="688" spans="1:9" x14ac:dyDescent="0.25">
      <c r="I688" s="41"/>
    </row>
    <row r="689" spans="1:9" x14ac:dyDescent="0.25">
      <c r="A689">
        <v>3</v>
      </c>
      <c r="B689">
        <v>2</v>
      </c>
      <c r="C689">
        <v>65</v>
      </c>
      <c r="E689" s="31" t="s">
        <v>171</v>
      </c>
      <c r="F689" t="s">
        <v>18</v>
      </c>
      <c r="G689">
        <v>0</v>
      </c>
      <c r="I689" s="41"/>
    </row>
    <row r="690" spans="1:9" x14ac:dyDescent="0.25">
      <c r="I690" s="41"/>
    </row>
    <row r="691" spans="1:9" ht="30" x14ac:dyDescent="0.25">
      <c r="A691">
        <v>3</v>
      </c>
      <c r="B691">
        <v>2</v>
      </c>
      <c r="C691">
        <v>65</v>
      </c>
      <c r="E691" s="31" t="s">
        <v>172</v>
      </c>
      <c r="G691">
        <v>0</v>
      </c>
      <c r="I691" s="41"/>
    </row>
    <row r="692" spans="1:9" x14ac:dyDescent="0.25">
      <c r="I692" s="41"/>
    </row>
    <row r="693" spans="1:9" x14ac:dyDescent="0.25">
      <c r="A693">
        <v>3</v>
      </c>
      <c r="B693">
        <v>2</v>
      </c>
      <c r="C693">
        <v>65</v>
      </c>
      <c r="E693" s="31" t="s">
        <v>173</v>
      </c>
      <c r="F693" t="s">
        <v>18</v>
      </c>
      <c r="G693">
        <v>0</v>
      </c>
      <c r="I693" s="41"/>
    </row>
    <row r="694" spans="1:9" x14ac:dyDescent="0.25">
      <c r="I694" s="41"/>
    </row>
    <row r="695" spans="1:9" ht="120" x14ac:dyDescent="0.25">
      <c r="A695">
        <v>3</v>
      </c>
      <c r="B695">
        <v>2</v>
      </c>
      <c r="C695">
        <v>65</v>
      </c>
      <c r="E695" s="31" t="s">
        <v>174</v>
      </c>
      <c r="G695">
        <v>0</v>
      </c>
      <c r="I695" s="41"/>
    </row>
    <row r="696" spans="1:9" x14ac:dyDescent="0.25">
      <c r="I696" s="41"/>
    </row>
    <row r="697" spans="1:9" x14ac:dyDescent="0.25">
      <c r="A697">
        <v>3</v>
      </c>
      <c r="B697">
        <v>2</v>
      </c>
      <c r="C697">
        <v>66</v>
      </c>
      <c r="E697" s="31" t="s">
        <v>175</v>
      </c>
      <c r="F697" t="s">
        <v>18</v>
      </c>
      <c r="G697">
        <v>0</v>
      </c>
      <c r="I697" s="41"/>
    </row>
    <row r="698" spans="1:9" x14ac:dyDescent="0.25">
      <c r="I698" s="41"/>
    </row>
    <row r="699" spans="1:9" ht="30" x14ac:dyDescent="0.25">
      <c r="A699">
        <v>3</v>
      </c>
      <c r="B699">
        <v>2</v>
      </c>
      <c r="C699">
        <v>66</v>
      </c>
      <c r="E699" s="31" t="s">
        <v>176</v>
      </c>
      <c r="G699">
        <v>0</v>
      </c>
      <c r="I699" s="41"/>
    </row>
    <row r="700" spans="1:9" x14ac:dyDescent="0.25">
      <c r="I700" s="41"/>
    </row>
    <row r="701" spans="1:9" ht="75" x14ac:dyDescent="0.25">
      <c r="A701">
        <v>3</v>
      </c>
      <c r="B701">
        <v>2</v>
      </c>
      <c r="C701">
        <v>66</v>
      </c>
      <c r="E701" s="31" t="s">
        <v>177</v>
      </c>
      <c r="G701">
        <v>0</v>
      </c>
      <c r="I701" s="41"/>
    </row>
    <row r="702" spans="1:9" x14ac:dyDescent="0.25">
      <c r="I702" s="41"/>
    </row>
    <row r="703" spans="1:9" x14ac:dyDescent="0.25">
      <c r="A703">
        <v>3</v>
      </c>
      <c r="B703">
        <v>2</v>
      </c>
      <c r="C703">
        <v>66</v>
      </c>
      <c r="E703" s="31" t="s">
        <v>178</v>
      </c>
      <c r="F703" t="s">
        <v>18</v>
      </c>
      <c r="G703">
        <v>0</v>
      </c>
      <c r="I703" s="41"/>
    </row>
    <row r="704" spans="1:9" x14ac:dyDescent="0.25">
      <c r="I704" s="41"/>
    </row>
    <row r="705" spans="1:9" ht="75" x14ac:dyDescent="0.25">
      <c r="A705">
        <v>3</v>
      </c>
      <c r="B705">
        <v>2</v>
      </c>
      <c r="C705">
        <v>66</v>
      </c>
      <c r="E705" s="31" t="s">
        <v>179</v>
      </c>
      <c r="G705">
        <v>0</v>
      </c>
      <c r="I705" s="41"/>
    </row>
    <row r="706" spans="1:9" x14ac:dyDescent="0.25">
      <c r="I706" s="41"/>
    </row>
    <row r="707" spans="1:9" x14ac:dyDescent="0.25">
      <c r="A707">
        <v>3</v>
      </c>
      <c r="B707">
        <v>2</v>
      </c>
      <c r="C707">
        <v>66</v>
      </c>
      <c r="E707" s="31" t="s">
        <v>180</v>
      </c>
      <c r="F707" t="s">
        <v>10</v>
      </c>
      <c r="G707">
        <v>0</v>
      </c>
      <c r="I707" s="41"/>
    </row>
    <row r="708" spans="1:9" x14ac:dyDescent="0.25">
      <c r="I708" s="41"/>
    </row>
    <row r="709" spans="1:9" x14ac:dyDescent="0.25">
      <c r="A709">
        <v>3</v>
      </c>
      <c r="B709">
        <v>2</v>
      </c>
      <c r="C709">
        <v>66</v>
      </c>
      <c r="E709" s="31" t="s">
        <v>181</v>
      </c>
      <c r="F709" t="s">
        <v>18</v>
      </c>
      <c r="G709">
        <v>0</v>
      </c>
      <c r="I709" s="41"/>
    </row>
    <row r="710" spans="1:9" x14ac:dyDescent="0.25">
      <c r="I710" s="41"/>
    </row>
    <row r="711" spans="1:9" x14ac:dyDescent="0.25">
      <c r="A711">
        <v>3</v>
      </c>
      <c r="B711">
        <v>2</v>
      </c>
      <c r="C711">
        <v>66</v>
      </c>
      <c r="D711">
        <v>1</v>
      </c>
      <c r="E711" s="31" t="s">
        <v>66</v>
      </c>
      <c r="F711" t="s">
        <v>58</v>
      </c>
      <c r="G711">
        <v>26</v>
      </c>
      <c r="I711" s="41">
        <f>+G711*H711</f>
        <v>0</v>
      </c>
    </row>
    <row r="712" spans="1:9" x14ac:dyDescent="0.25">
      <c r="I712" s="41"/>
    </row>
    <row r="713" spans="1:9" x14ac:dyDescent="0.25">
      <c r="A713">
        <v>3</v>
      </c>
      <c r="B713">
        <v>2</v>
      </c>
      <c r="C713">
        <v>66</v>
      </c>
      <c r="D713">
        <v>2</v>
      </c>
      <c r="E713" s="31" t="s">
        <v>182</v>
      </c>
      <c r="F713" t="s">
        <v>58</v>
      </c>
      <c r="G713">
        <v>3</v>
      </c>
      <c r="I713" s="41">
        <f>+G713*H713</f>
        <v>0</v>
      </c>
    </row>
    <row r="714" spans="1:9" x14ac:dyDescent="0.25">
      <c r="I714" s="41"/>
    </row>
    <row r="715" spans="1:9" x14ac:dyDescent="0.25">
      <c r="A715">
        <v>3</v>
      </c>
      <c r="B715">
        <v>2</v>
      </c>
      <c r="C715">
        <v>66</v>
      </c>
      <c r="D715">
        <v>3</v>
      </c>
      <c r="E715" s="31" t="s">
        <v>183</v>
      </c>
      <c r="F715" t="s">
        <v>58</v>
      </c>
      <c r="G715">
        <v>5</v>
      </c>
      <c r="I715" s="41">
        <f>+G715*H715</f>
        <v>0</v>
      </c>
    </row>
    <row r="716" spans="1:9" x14ac:dyDescent="0.25">
      <c r="I716" s="41"/>
    </row>
    <row r="717" spans="1:9" x14ac:dyDescent="0.25">
      <c r="A717">
        <v>3</v>
      </c>
      <c r="B717">
        <v>2</v>
      </c>
      <c r="C717">
        <v>67</v>
      </c>
      <c r="E717" s="31" t="s">
        <v>184</v>
      </c>
      <c r="F717" t="s">
        <v>18</v>
      </c>
      <c r="G717">
        <v>0</v>
      </c>
      <c r="I717" s="41"/>
    </row>
    <row r="718" spans="1:9" x14ac:dyDescent="0.25">
      <c r="I718" s="41"/>
    </row>
    <row r="719" spans="1:9" x14ac:dyDescent="0.25">
      <c r="A719">
        <v>3</v>
      </c>
      <c r="B719">
        <v>2</v>
      </c>
      <c r="C719">
        <v>67</v>
      </c>
      <c r="D719">
        <v>4</v>
      </c>
      <c r="E719" s="31" t="s">
        <v>185</v>
      </c>
      <c r="F719" t="s">
        <v>58</v>
      </c>
      <c r="G719">
        <v>3</v>
      </c>
      <c r="I719" s="41">
        <f>+G719*H719</f>
        <v>0</v>
      </c>
    </row>
    <row r="720" spans="1:9" x14ac:dyDescent="0.25">
      <c r="I720" s="41"/>
    </row>
    <row r="721" spans="1:9" x14ac:dyDescent="0.25">
      <c r="A721">
        <v>3</v>
      </c>
      <c r="B721">
        <v>2</v>
      </c>
      <c r="C721">
        <v>67</v>
      </c>
      <c r="D721">
        <v>5</v>
      </c>
      <c r="E721" s="31" t="s">
        <v>186</v>
      </c>
      <c r="F721" t="s">
        <v>58</v>
      </c>
      <c r="G721">
        <v>6</v>
      </c>
      <c r="I721" s="41">
        <f>+G721*H721</f>
        <v>0</v>
      </c>
    </row>
    <row r="722" spans="1:9" x14ac:dyDescent="0.25">
      <c r="I722" s="41"/>
    </row>
    <row r="723" spans="1:9" x14ac:dyDescent="0.25">
      <c r="A723">
        <v>3</v>
      </c>
      <c r="B723">
        <v>2</v>
      </c>
      <c r="C723">
        <v>67</v>
      </c>
      <c r="E723" s="31" t="s">
        <v>187</v>
      </c>
      <c r="F723" t="s">
        <v>10</v>
      </c>
      <c r="G723">
        <v>0</v>
      </c>
      <c r="I723" s="41"/>
    </row>
    <row r="724" spans="1:9" x14ac:dyDescent="0.25">
      <c r="I724" s="41"/>
    </row>
    <row r="725" spans="1:9" x14ac:dyDescent="0.25">
      <c r="A725">
        <v>3</v>
      </c>
      <c r="B725">
        <v>2</v>
      </c>
      <c r="C725">
        <v>67</v>
      </c>
      <c r="E725" s="31" t="s">
        <v>188</v>
      </c>
      <c r="F725" t="s">
        <v>18</v>
      </c>
      <c r="G725">
        <v>0</v>
      </c>
      <c r="I725" s="41"/>
    </row>
    <row r="726" spans="1:9" x14ac:dyDescent="0.25">
      <c r="I726" s="41"/>
    </row>
    <row r="727" spans="1:9" x14ac:dyDescent="0.25">
      <c r="A727">
        <v>3</v>
      </c>
      <c r="B727">
        <v>2</v>
      </c>
      <c r="C727">
        <v>67</v>
      </c>
      <c r="D727">
        <v>6</v>
      </c>
      <c r="E727" s="31" t="s">
        <v>189</v>
      </c>
      <c r="F727" t="s">
        <v>55</v>
      </c>
      <c r="G727">
        <v>121</v>
      </c>
      <c r="I727" s="41">
        <f>+G727*H727</f>
        <v>0</v>
      </c>
    </row>
    <row r="728" spans="1:9" x14ac:dyDescent="0.25">
      <c r="I728" s="41"/>
    </row>
    <row r="729" spans="1:9" x14ac:dyDescent="0.25">
      <c r="A729">
        <v>3</v>
      </c>
      <c r="B729">
        <v>2</v>
      </c>
      <c r="C729">
        <v>67</v>
      </c>
      <c r="D729">
        <v>7</v>
      </c>
      <c r="E729" s="31" t="s">
        <v>190</v>
      </c>
      <c r="F729" t="s">
        <v>55</v>
      </c>
      <c r="G729">
        <v>121</v>
      </c>
      <c r="I729" s="41">
        <f>+G729*H729</f>
        <v>0</v>
      </c>
    </row>
    <row r="730" spans="1:9" x14ac:dyDescent="0.25">
      <c r="I730" s="41"/>
    </row>
    <row r="731" spans="1:9" x14ac:dyDescent="0.25">
      <c r="A731">
        <v>3</v>
      </c>
      <c r="B731">
        <v>2</v>
      </c>
      <c r="C731">
        <v>67</v>
      </c>
      <c r="E731" s="31" t="s">
        <v>191</v>
      </c>
      <c r="F731" t="s">
        <v>18</v>
      </c>
      <c r="G731">
        <v>0</v>
      </c>
      <c r="I731" s="41"/>
    </row>
    <row r="732" spans="1:9" x14ac:dyDescent="0.25">
      <c r="I732" s="41"/>
    </row>
    <row r="733" spans="1:9" x14ac:dyDescent="0.25">
      <c r="A733">
        <v>3</v>
      </c>
      <c r="B733">
        <v>2</v>
      </c>
      <c r="C733">
        <v>67</v>
      </c>
      <c r="D733">
        <v>8</v>
      </c>
      <c r="E733" s="31" t="s">
        <v>192</v>
      </c>
      <c r="F733" t="s">
        <v>55</v>
      </c>
      <c r="G733">
        <v>9</v>
      </c>
      <c r="I733" s="41">
        <f>+G733*H733</f>
        <v>0</v>
      </c>
    </row>
    <row r="734" spans="1:9" x14ac:dyDescent="0.25">
      <c r="I734" s="41"/>
    </row>
    <row r="735" spans="1:9" x14ac:dyDescent="0.25">
      <c r="A735">
        <v>3</v>
      </c>
      <c r="B735">
        <v>2</v>
      </c>
      <c r="C735">
        <v>67</v>
      </c>
      <c r="E735" s="31" t="s">
        <v>193</v>
      </c>
      <c r="F735" t="s">
        <v>18</v>
      </c>
      <c r="G735">
        <v>0</v>
      </c>
      <c r="I735" s="41"/>
    </row>
    <row r="736" spans="1:9" x14ac:dyDescent="0.25">
      <c r="I736" s="41"/>
    </row>
    <row r="737" spans="1:9" ht="30" x14ac:dyDescent="0.25">
      <c r="A737">
        <v>3</v>
      </c>
      <c r="B737">
        <v>2</v>
      </c>
      <c r="C737">
        <v>67</v>
      </c>
      <c r="D737">
        <v>9</v>
      </c>
      <c r="E737" s="31" t="s">
        <v>194</v>
      </c>
      <c r="F737" t="s">
        <v>62</v>
      </c>
      <c r="G737">
        <v>130</v>
      </c>
      <c r="I737" s="41">
        <f>+G737*H737</f>
        <v>0</v>
      </c>
    </row>
    <row r="738" spans="1:9" x14ac:dyDescent="0.25">
      <c r="I738" s="41"/>
    </row>
    <row r="739" spans="1:9" ht="15.75" thickBot="1" x14ac:dyDescent="0.3">
      <c r="A739">
        <v>3</v>
      </c>
      <c r="B739">
        <v>2</v>
      </c>
      <c r="G739">
        <v>0</v>
      </c>
      <c r="I739" s="40">
        <f>SUM(I710:I738)</f>
        <v>0</v>
      </c>
    </row>
    <row r="740" spans="1:9" ht="15.75" thickTop="1" x14ac:dyDescent="0.25">
      <c r="I740" s="41"/>
    </row>
    <row r="741" spans="1:9" x14ac:dyDescent="0.25">
      <c r="E741" s="38" t="s">
        <v>1124</v>
      </c>
      <c r="I741" s="41"/>
    </row>
    <row r="742" spans="1:9" x14ac:dyDescent="0.25">
      <c r="E742" s="38"/>
      <c r="I742" s="41"/>
    </row>
    <row r="743" spans="1:9" ht="30" x14ac:dyDescent="0.25">
      <c r="A743">
        <v>3</v>
      </c>
      <c r="B743">
        <v>3</v>
      </c>
      <c r="C743">
        <v>69</v>
      </c>
      <c r="E743" s="38" t="s">
        <v>1164</v>
      </c>
      <c r="F743" t="s">
        <v>9</v>
      </c>
      <c r="G743">
        <v>0</v>
      </c>
      <c r="I743" s="41"/>
    </row>
    <row r="744" spans="1:9" x14ac:dyDescent="0.25">
      <c r="I744" s="41"/>
    </row>
    <row r="745" spans="1:9" x14ac:dyDescent="0.25">
      <c r="A745">
        <v>3</v>
      </c>
      <c r="B745">
        <v>3</v>
      </c>
      <c r="C745">
        <v>69</v>
      </c>
      <c r="E745" s="31" t="s">
        <v>22</v>
      </c>
      <c r="F745" t="s">
        <v>10</v>
      </c>
      <c r="G745">
        <v>0</v>
      </c>
      <c r="I745" s="41"/>
    </row>
    <row r="746" spans="1:9" x14ac:dyDescent="0.25">
      <c r="I746" s="41"/>
    </row>
    <row r="747" spans="1:9" ht="60" x14ac:dyDescent="0.25">
      <c r="A747">
        <v>3</v>
      </c>
      <c r="B747">
        <v>3</v>
      </c>
      <c r="C747">
        <v>69</v>
      </c>
      <c r="E747" s="31" t="s">
        <v>23</v>
      </c>
      <c r="G747">
        <v>0</v>
      </c>
      <c r="I747" s="41"/>
    </row>
    <row r="748" spans="1:9" x14ac:dyDescent="0.25">
      <c r="I748" s="41"/>
    </row>
    <row r="749" spans="1:9" x14ac:dyDescent="0.25">
      <c r="A749">
        <v>3</v>
      </c>
      <c r="B749">
        <v>3</v>
      </c>
      <c r="C749">
        <v>69</v>
      </c>
      <c r="E749" s="31" t="s">
        <v>24</v>
      </c>
      <c r="F749" t="s">
        <v>10</v>
      </c>
      <c r="G749">
        <v>0</v>
      </c>
      <c r="I749" s="41"/>
    </row>
    <row r="750" spans="1:9" x14ac:dyDescent="0.25">
      <c r="I750" s="41"/>
    </row>
    <row r="751" spans="1:9" x14ac:dyDescent="0.25">
      <c r="A751">
        <v>3</v>
      </c>
      <c r="B751">
        <v>3</v>
      </c>
      <c r="C751">
        <v>69</v>
      </c>
      <c r="E751" s="31" t="s">
        <v>195</v>
      </c>
      <c r="F751" t="s">
        <v>18</v>
      </c>
      <c r="G751">
        <v>0</v>
      </c>
      <c r="I751" s="41"/>
    </row>
    <row r="752" spans="1:9" x14ac:dyDescent="0.25">
      <c r="I752" s="41"/>
    </row>
    <row r="753" spans="1:9" ht="75" x14ac:dyDescent="0.25">
      <c r="A753">
        <v>3</v>
      </c>
      <c r="B753">
        <v>3</v>
      </c>
      <c r="C753">
        <v>69</v>
      </c>
      <c r="E753" s="31" t="s">
        <v>196</v>
      </c>
      <c r="G753">
        <v>0</v>
      </c>
      <c r="I753" s="41"/>
    </row>
    <row r="754" spans="1:9" x14ac:dyDescent="0.25">
      <c r="I754" s="41"/>
    </row>
    <row r="755" spans="1:9" x14ac:dyDescent="0.25">
      <c r="A755">
        <v>3</v>
      </c>
      <c r="B755">
        <v>3</v>
      </c>
      <c r="C755">
        <v>69</v>
      </c>
      <c r="E755" s="31" t="s">
        <v>197</v>
      </c>
      <c r="F755" t="s">
        <v>18</v>
      </c>
      <c r="G755">
        <v>0</v>
      </c>
      <c r="I755" s="41"/>
    </row>
    <row r="756" spans="1:9" x14ac:dyDescent="0.25">
      <c r="I756" s="41"/>
    </row>
    <row r="757" spans="1:9" ht="60" x14ac:dyDescent="0.25">
      <c r="A757">
        <v>3</v>
      </c>
      <c r="B757">
        <v>3</v>
      </c>
      <c r="C757">
        <v>69</v>
      </c>
      <c r="E757" s="31" t="s">
        <v>198</v>
      </c>
      <c r="G757">
        <v>0</v>
      </c>
      <c r="I757" s="41"/>
    </row>
    <row r="758" spans="1:9" x14ac:dyDescent="0.25">
      <c r="I758" s="41"/>
    </row>
    <row r="759" spans="1:9" x14ac:dyDescent="0.25">
      <c r="A759">
        <v>3</v>
      </c>
      <c r="B759">
        <v>3</v>
      </c>
      <c r="C759">
        <v>70</v>
      </c>
      <c r="E759" s="31" t="s">
        <v>199</v>
      </c>
      <c r="F759" t="s">
        <v>18</v>
      </c>
      <c r="G759">
        <v>0</v>
      </c>
      <c r="I759" s="41"/>
    </row>
    <row r="760" spans="1:9" x14ac:dyDescent="0.25">
      <c r="I760" s="41"/>
    </row>
    <row r="761" spans="1:9" ht="150" x14ac:dyDescent="0.25">
      <c r="A761">
        <v>3</v>
      </c>
      <c r="B761">
        <v>3</v>
      </c>
      <c r="C761">
        <v>70</v>
      </c>
      <c r="E761" s="31" t="s">
        <v>200</v>
      </c>
      <c r="G761">
        <v>0</v>
      </c>
      <c r="I761" s="41"/>
    </row>
    <row r="762" spans="1:9" x14ac:dyDescent="0.25">
      <c r="I762" s="41"/>
    </row>
    <row r="763" spans="1:9" x14ac:dyDescent="0.25">
      <c r="A763">
        <v>3</v>
      </c>
      <c r="B763">
        <v>3</v>
      </c>
      <c r="C763">
        <v>70</v>
      </c>
      <c r="E763" s="31" t="s">
        <v>201</v>
      </c>
      <c r="F763" t="s">
        <v>18</v>
      </c>
      <c r="G763">
        <v>0</v>
      </c>
      <c r="I763" s="41"/>
    </row>
    <row r="764" spans="1:9" x14ac:dyDescent="0.25">
      <c r="I764" s="41"/>
    </row>
    <row r="765" spans="1:9" ht="210" x14ac:dyDescent="0.25">
      <c r="A765">
        <v>3</v>
      </c>
      <c r="B765">
        <v>3</v>
      </c>
      <c r="C765">
        <v>70</v>
      </c>
      <c r="E765" s="31" t="s">
        <v>202</v>
      </c>
      <c r="G765">
        <v>0</v>
      </c>
      <c r="I765" s="41"/>
    </row>
    <row r="766" spans="1:9" x14ac:dyDescent="0.25">
      <c r="I766" s="41"/>
    </row>
    <row r="767" spans="1:9" x14ac:dyDescent="0.25">
      <c r="A767">
        <v>3</v>
      </c>
      <c r="B767">
        <v>3</v>
      </c>
      <c r="C767">
        <v>70</v>
      </c>
      <c r="E767" s="31" t="s">
        <v>203</v>
      </c>
      <c r="F767" t="s">
        <v>18</v>
      </c>
      <c r="G767">
        <v>0</v>
      </c>
      <c r="I767" s="41"/>
    </row>
    <row r="768" spans="1:9" x14ac:dyDescent="0.25">
      <c r="I768" s="41"/>
    </row>
    <row r="769" spans="1:9" ht="30" x14ac:dyDescent="0.25">
      <c r="A769">
        <v>3</v>
      </c>
      <c r="B769">
        <v>3</v>
      </c>
      <c r="C769">
        <v>70</v>
      </c>
      <c r="E769" s="31" t="s">
        <v>204</v>
      </c>
      <c r="G769">
        <v>0</v>
      </c>
      <c r="I769" s="41"/>
    </row>
    <row r="770" spans="1:9" x14ac:dyDescent="0.25">
      <c r="I770" s="41"/>
    </row>
    <row r="771" spans="1:9" x14ac:dyDescent="0.25">
      <c r="A771">
        <v>3</v>
      </c>
      <c r="B771">
        <v>3</v>
      </c>
      <c r="C771">
        <v>71</v>
      </c>
      <c r="E771" s="31" t="s">
        <v>205</v>
      </c>
      <c r="F771" t="s">
        <v>18</v>
      </c>
      <c r="G771">
        <v>0</v>
      </c>
      <c r="I771" s="41"/>
    </row>
    <row r="772" spans="1:9" x14ac:dyDescent="0.25">
      <c r="I772" s="41"/>
    </row>
    <row r="773" spans="1:9" ht="90" x14ac:dyDescent="0.25">
      <c r="A773">
        <v>3</v>
      </c>
      <c r="B773">
        <v>3</v>
      </c>
      <c r="C773">
        <v>71</v>
      </c>
      <c r="E773" s="31" t="s">
        <v>206</v>
      </c>
      <c r="G773">
        <v>0</v>
      </c>
      <c r="I773" s="41"/>
    </row>
    <row r="774" spans="1:9" x14ac:dyDescent="0.25">
      <c r="I774" s="41"/>
    </row>
    <row r="775" spans="1:9" x14ac:dyDescent="0.25">
      <c r="A775">
        <v>3</v>
      </c>
      <c r="B775">
        <v>3</v>
      </c>
      <c r="C775">
        <v>71</v>
      </c>
      <c r="E775" s="31" t="s">
        <v>207</v>
      </c>
      <c r="F775" t="s">
        <v>18</v>
      </c>
      <c r="G775">
        <v>0</v>
      </c>
      <c r="I775" s="41"/>
    </row>
    <row r="776" spans="1:9" x14ac:dyDescent="0.25">
      <c r="I776" s="41"/>
    </row>
    <row r="777" spans="1:9" ht="75" x14ac:dyDescent="0.25">
      <c r="A777">
        <v>3</v>
      </c>
      <c r="B777">
        <v>3</v>
      </c>
      <c r="C777">
        <v>71</v>
      </c>
      <c r="E777" s="31" t="s">
        <v>208</v>
      </c>
      <c r="G777">
        <v>0</v>
      </c>
      <c r="I777" s="41"/>
    </row>
    <row r="778" spans="1:9" x14ac:dyDescent="0.25">
      <c r="I778" s="41"/>
    </row>
    <row r="779" spans="1:9" x14ac:dyDescent="0.25">
      <c r="A779">
        <v>3</v>
      </c>
      <c r="B779">
        <v>3</v>
      </c>
      <c r="C779">
        <v>71</v>
      </c>
      <c r="E779" s="31" t="s">
        <v>209</v>
      </c>
      <c r="F779" t="s">
        <v>18</v>
      </c>
      <c r="G779">
        <v>0</v>
      </c>
      <c r="I779" s="41"/>
    </row>
    <row r="780" spans="1:9" x14ac:dyDescent="0.25">
      <c r="I780" s="41"/>
    </row>
    <row r="781" spans="1:9" ht="105" x14ac:dyDescent="0.25">
      <c r="A781">
        <v>3</v>
      </c>
      <c r="B781">
        <v>3</v>
      </c>
      <c r="C781">
        <v>71</v>
      </c>
      <c r="E781" s="31" t="s">
        <v>210</v>
      </c>
      <c r="G781">
        <v>0</v>
      </c>
      <c r="I781" s="41"/>
    </row>
    <row r="782" spans="1:9" x14ac:dyDescent="0.25">
      <c r="I782" s="41"/>
    </row>
    <row r="783" spans="1:9" x14ac:dyDescent="0.25">
      <c r="A783">
        <v>3</v>
      </c>
      <c r="B783">
        <v>3</v>
      </c>
      <c r="C783">
        <v>72</v>
      </c>
      <c r="E783" s="31" t="s">
        <v>211</v>
      </c>
      <c r="F783" t="s">
        <v>18</v>
      </c>
      <c r="G783">
        <v>0</v>
      </c>
      <c r="I783" s="41"/>
    </row>
    <row r="784" spans="1:9" x14ac:dyDescent="0.25">
      <c r="I784" s="41"/>
    </row>
    <row r="785" spans="1:9" ht="255" x14ac:dyDescent="0.25">
      <c r="A785">
        <v>3</v>
      </c>
      <c r="B785">
        <v>3</v>
      </c>
      <c r="C785">
        <v>72</v>
      </c>
      <c r="E785" s="31" t="s">
        <v>212</v>
      </c>
      <c r="G785">
        <v>0</v>
      </c>
      <c r="I785" s="41"/>
    </row>
    <row r="786" spans="1:9" x14ac:dyDescent="0.25">
      <c r="I786" s="41"/>
    </row>
    <row r="787" spans="1:9" x14ac:dyDescent="0.25">
      <c r="A787">
        <v>3</v>
      </c>
      <c r="B787">
        <v>3</v>
      </c>
      <c r="C787">
        <v>72</v>
      </c>
      <c r="E787" s="31" t="s">
        <v>213</v>
      </c>
      <c r="F787" t="s">
        <v>18</v>
      </c>
      <c r="G787">
        <v>0</v>
      </c>
      <c r="I787" s="41"/>
    </row>
    <row r="788" spans="1:9" x14ac:dyDescent="0.25">
      <c r="I788" s="41"/>
    </row>
    <row r="789" spans="1:9" ht="150" x14ac:dyDescent="0.25">
      <c r="A789">
        <v>3</v>
      </c>
      <c r="B789">
        <v>3</v>
      </c>
      <c r="C789">
        <v>72</v>
      </c>
      <c r="E789" s="31" t="s">
        <v>214</v>
      </c>
      <c r="G789">
        <v>0</v>
      </c>
      <c r="I789" s="41"/>
    </row>
    <row r="790" spans="1:9" x14ac:dyDescent="0.25">
      <c r="I790" s="41"/>
    </row>
    <row r="791" spans="1:9" x14ac:dyDescent="0.25">
      <c r="A791">
        <v>3</v>
      </c>
      <c r="B791">
        <v>3</v>
      </c>
      <c r="C791">
        <v>73</v>
      </c>
      <c r="E791" s="31" t="s">
        <v>215</v>
      </c>
      <c r="F791" t="s">
        <v>18</v>
      </c>
      <c r="G791">
        <v>0</v>
      </c>
      <c r="I791" s="41"/>
    </row>
    <row r="792" spans="1:9" x14ac:dyDescent="0.25">
      <c r="I792" s="41"/>
    </row>
    <row r="793" spans="1:9" ht="120" x14ac:dyDescent="0.25">
      <c r="A793">
        <v>3</v>
      </c>
      <c r="B793">
        <v>3</v>
      </c>
      <c r="C793">
        <v>73</v>
      </c>
      <c r="E793" s="31" t="s">
        <v>216</v>
      </c>
      <c r="G793">
        <v>0</v>
      </c>
      <c r="I793" s="41"/>
    </row>
    <row r="794" spans="1:9" x14ac:dyDescent="0.25">
      <c r="I794" s="41"/>
    </row>
    <row r="795" spans="1:9" x14ac:dyDescent="0.25">
      <c r="A795">
        <v>3</v>
      </c>
      <c r="B795">
        <v>3</v>
      </c>
      <c r="C795">
        <v>73</v>
      </c>
      <c r="E795" s="31" t="s">
        <v>217</v>
      </c>
      <c r="F795" t="s">
        <v>10</v>
      </c>
      <c r="G795">
        <v>0</v>
      </c>
      <c r="I795" s="41"/>
    </row>
    <row r="796" spans="1:9" x14ac:dyDescent="0.25">
      <c r="I796" s="41"/>
    </row>
    <row r="797" spans="1:9" x14ac:dyDescent="0.25">
      <c r="A797">
        <v>3</v>
      </c>
      <c r="B797">
        <v>3</v>
      </c>
      <c r="C797">
        <v>73</v>
      </c>
      <c r="E797" s="31" t="s">
        <v>218</v>
      </c>
      <c r="F797" t="s">
        <v>10</v>
      </c>
      <c r="G797">
        <v>0</v>
      </c>
      <c r="I797" s="41"/>
    </row>
    <row r="798" spans="1:9" x14ac:dyDescent="0.25">
      <c r="I798" s="41"/>
    </row>
    <row r="799" spans="1:9" ht="105" x14ac:dyDescent="0.25">
      <c r="A799">
        <v>3</v>
      </c>
      <c r="B799">
        <v>3</v>
      </c>
      <c r="C799">
        <v>73</v>
      </c>
      <c r="E799" s="31" t="s">
        <v>219</v>
      </c>
      <c r="F799" t="s">
        <v>18</v>
      </c>
      <c r="G799">
        <v>0</v>
      </c>
      <c r="I799" s="41"/>
    </row>
    <row r="800" spans="1:9" x14ac:dyDescent="0.25">
      <c r="I800" s="41"/>
    </row>
    <row r="801" spans="1:9" x14ac:dyDescent="0.25">
      <c r="A801">
        <v>3</v>
      </c>
      <c r="B801">
        <v>3</v>
      </c>
      <c r="C801">
        <v>73</v>
      </c>
      <c r="D801">
        <v>1</v>
      </c>
      <c r="E801" s="31" t="s">
        <v>220</v>
      </c>
      <c r="F801" t="s">
        <v>58</v>
      </c>
      <c r="G801">
        <v>926</v>
      </c>
      <c r="I801" s="41">
        <f>+G801*H801</f>
        <v>0</v>
      </c>
    </row>
    <row r="802" spans="1:9" x14ac:dyDescent="0.25">
      <c r="I802" s="41"/>
    </row>
    <row r="803" spans="1:9" x14ac:dyDescent="0.25">
      <c r="A803">
        <v>3</v>
      </c>
      <c r="B803">
        <v>3</v>
      </c>
      <c r="C803">
        <v>73</v>
      </c>
      <c r="D803">
        <v>2</v>
      </c>
      <c r="E803" s="31" t="s">
        <v>221</v>
      </c>
      <c r="F803" t="s">
        <v>55</v>
      </c>
      <c r="G803">
        <v>103</v>
      </c>
      <c r="I803" s="41">
        <f>+G803*H803</f>
        <v>0</v>
      </c>
    </row>
    <row r="804" spans="1:9" x14ac:dyDescent="0.25">
      <c r="I804" s="41"/>
    </row>
    <row r="805" spans="1:9" ht="75" x14ac:dyDescent="0.25">
      <c r="A805">
        <v>3</v>
      </c>
      <c r="B805">
        <v>3</v>
      </c>
      <c r="C805">
        <v>74</v>
      </c>
      <c r="D805">
        <v>3</v>
      </c>
      <c r="E805" s="31" t="s">
        <v>222</v>
      </c>
      <c r="F805" t="s">
        <v>55</v>
      </c>
      <c r="G805">
        <v>130</v>
      </c>
      <c r="I805" s="41">
        <f>+G805*H805</f>
        <v>0</v>
      </c>
    </row>
    <row r="806" spans="1:9" x14ac:dyDescent="0.25">
      <c r="I806" s="41"/>
    </row>
    <row r="807" spans="1:9" x14ac:dyDescent="0.25">
      <c r="A807">
        <v>3</v>
      </c>
      <c r="B807">
        <v>3</v>
      </c>
      <c r="C807">
        <v>74</v>
      </c>
      <c r="D807">
        <v>4</v>
      </c>
      <c r="E807" s="31" t="s">
        <v>223</v>
      </c>
      <c r="F807" t="s">
        <v>55</v>
      </c>
      <c r="G807">
        <v>214</v>
      </c>
      <c r="I807" s="41">
        <f>+G807*H807</f>
        <v>0</v>
      </c>
    </row>
    <row r="808" spans="1:9" x14ac:dyDescent="0.25">
      <c r="I808" s="41"/>
    </row>
    <row r="809" spans="1:9" ht="30" x14ac:dyDescent="0.25">
      <c r="A809">
        <v>3</v>
      </c>
      <c r="B809">
        <v>3</v>
      </c>
      <c r="C809">
        <v>74</v>
      </c>
      <c r="D809">
        <v>5</v>
      </c>
      <c r="E809" s="31" t="s">
        <v>224</v>
      </c>
      <c r="F809" t="s">
        <v>55</v>
      </c>
      <c r="G809">
        <v>218</v>
      </c>
      <c r="I809" s="41">
        <f>+G809*H809</f>
        <v>0</v>
      </c>
    </row>
    <row r="810" spans="1:9" x14ac:dyDescent="0.25">
      <c r="I810" s="41"/>
    </row>
    <row r="811" spans="1:9" x14ac:dyDescent="0.25">
      <c r="A811">
        <v>3</v>
      </c>
      <c r="B811">
        <v>3</v>
      </c>
      <c r="C811">
        <v>74</v>
      </c>
      <c r="E811" s="31" t="s">
        <v>225</v>
      </c>
      <c r="F811" t="s">
        <v>10</v>
      </c>
      <c r="G811">
        <v>0</v>
      </c>
      <c r="I811" s="41"/>
    </row>
    <row r="812" spans="1:9" x14ac:dyDescent="0.25">
      <c r="I812" s="41"/>
    </row>
    <row r="813" spans="1:9" ht="30" x14ac:dyDescent="0.25">
      <c r="A813">
        <v>3</v>
      </c>
      <c r="B813">
        <v>3</v>
      </c>
      <c r="C813">
        <v>74</v>
      </c>
      <c r="E813" s="31" t="s">
        <v>226</v>
      </c>
      <c r="F813" t="s">
        <v>18</v>
      </c>
      <c r="G813">
        <v>0</v>
      </c>
      <c r="I813" s="41"/>
    </row>
    <row r="814" spans="1:9" x14ac:dyDescent="0.25">
      <c r="I814" s="41"/>
    </row>
    <row r="815" spans="1:9" ht="45" x14ac:dyDescent="0.25">
      <c r="A815">
        <v>3</v>
      </c>
      <c r="B815">
        <v>3</v>
      </c>
      <c r="C815">
        <v>74</v>
      </c>
      <c r="D815">
        <v>6</v>
      </c>
      <c r="E815" s="31" t="s">
        <v>227</v>
      </c>
      <c r="F815" t="s">
        <v>58</v>
      </c>
      <c r="G815">
        <v>660</v>
      </c>
      <c r="I815" s="41">
        <f>+G815*H815</f>
        <v>0</v>
      </c>
    </row>
    <row r="816" spans="1:9" x14ac:dyDescent="0.25">
      <c r="I816" s="41"/>
    </row>
    <row r="817" spans="1:9" ht="15.75" thickBot="1" x14ac:dyDescent="0.3">
      <c r="A817">
        <v>3</v>
      </c>
      <c r="B817">
        <v>3</v>
      </c>
      <c r="G817">
        <v>0</v>
      </c>
      <c r="I817" s="40">
        <f>SUM(I800:I816)</f>
        <v>0</v>
      </c>
    </row>
    <row r="818" spans="1:9" ht="15.75" thickTop="1" x14ac:dyDescent="0.25">
      <c r="I818" s="41"/>
    </row>
    <row r="819" spans="1:9" x14ac:dyDescent="0.25">
      <c r="E819" s="38" t="s">
        <v>1124</v>
      </c>
      <c r="I819" s="41"/>
    </row>
    <row r="820" spans="1:9" x14ac:dyDescent="0.25">
      <c r="E820" s="38"/>
      <c r="I820" s="41"/>
    </row>
    <row r="821" spans="1:9" ht="30" x14ac:dyDescent="0.25">
      <c r="A821">
        <v>3</v>
      </c>
      <c r="B821">
        <v>4</v>
      </c>
      <c r="C821">
        <v>76</v>
      </c>
      <c r="E821" s="38" t="s">
        <v>1165</v>
      </c>
      <c r="F821" t="s">
        <v>9</v>
      </c>
      <c r="G821">
        <v>0</v>
      </c>
      <c r="I821" s="41"/>
    </row>
    <row r="822" spans="1:9" x14ac:dyDescent="0.25">
      <c r="I822" s="41"/>
    </row>
    <row r="823" spans="1:9" x14ac:dyDescent="0.25">
      <c r="A823">
        <v>3</v>
      </c>
      <c r="B823">
        <v>4</v>
      </c>
      <c r="C823">
        <v>76</v>
      </c>
      <c r="E823" s="31" t="s">
        <v>22</v>
      </c>
      <c r="F823" t="s">
        <v>10</v>
      </c>
      <c r="G823">
        <v>0</v>
      </c>
      <c r="I823" s="41"/>
    </row>
    <row r="824" spans="1:9" x14ac:dyDescent="0.25">
      <c r="I824" s="41"/>
    </row>
    <row r="825" spans="1:9" ht="60" x14ac:dyDescent="0.25">
      <c r="A825">
        <v>3</v>
      </c>
      <c r="B825">
        <v>4</v>
      </c>
      <c r="C825">
        <v>76</v>
      </c>
      <c r="E825" s="31" t="s">
        <v>23</v>
      </c>
      <c r="G825">
        <v>0</v>
      </c>
      <c r="I825" s="41"/>
    </row>
    <row r="826" spans="1:9" x14ac:dyDescent="0.25">
      <c r="I826" s="41"/>
    </row>
    <row r="827" spans="1:9" x14ac:dyDescent="0.25">
      <c r="A827">
        <v>3</v>
      </c>
      <c r="B827">
        <v>4</v>
      </c>
      <c r="C827">
        <v>76</v>
      </c>
      <c r="E827" s="31" t="s">
        <v>228</v>
      </c>
      <c r="F827" t="s">
        <v>10</v>
      </c>
      <c r="G827">
        <v>0</v>
      </c>
      <c r="I827" s="41"/>
    </row>
    <row r="828" spans="1:9" x14ac:dyDescent="0.25">
      <c r="I828" s="41"/>
    </row>
    <row r="829" spans="1:9" x14ac:dyDescent="0.25">
      <c r="A829">
        <v>3</v>
      </c>
      <c r="B829">
        <v>4</v>
      </c>
      <c r="C829">
        <v>76</v>
      </c>
      <c r="E829" s="31" t="s">
        <v>229</v>
      </c>
      <c r="F829" t="s">
        <v>10</v>
      </c>
      <c r="G829">
        <v>0</v>
      </c>
      <c r="I829" s="41"/>
    </row>
    <row r="830" spans="1:9" x14ac:dyDescent="0.25">
      <c r="I830" s="41"/>
    </row>
    <row r="831" spans="1:9" x14ac:dyDescent="0.25">
      <c r="A831">
        <v>3</v>
      </c>
      <c r="B831">
        <v>4</v>
      </c>
      <c r="C831">
        <v>76</v>
      </c>
      <c r="E831" s="31" t="s">
        <v>24</v>
      </c>
      <c r="F831" t="s">
        <v>10</v>
      </c>
      <c r="G831">
        <v>0</v>
      </c>
      <c r="I831" s="41"/>
    </row>
    <row r="832" spans="1:9" x14ac:dyDescent="0.25">
      <c r="I832" s="41"/>
    </row>
    <row r="833" spans="1:9" x14ac:dyDescent="0.25">
      <c r="A833">
        <v>3</v>
      </c>
      <c r="B833">
        <v>4</v>
      </c>
      <c r="C833">
        <v>76</v>
      </c>
      <c r="E833" s="31" t="s">
        <v>230</v>
      </c>
      <c r="F833" t="s">
        <v>18</v>
      </c>
      <c r="G833">
        <v>0</v>
      </c>
      <c r="I833" s="41"/>
    </row>
    <row r="834" spans="1:9" x14ac:dyDescent="0.25">
      <c r="I834" s="41"/>
    </row>
    <row r="835" spans="1:9" ht="30" x14ac:dyDescent="0.25">
      <c r="A835">
        <v>3</v>
      </c>
      <c r="B835">
        <v>4</v>
      </c>
      <c r="C835">
        <v>76</v>
      </c>
      <c r="E835" s="31" t="s">
        <v>231</v>
      </c>
      <c r="F835" t="s">
        <v>127</v>
      </c>
      <c r="G835">
        <v>0</v>
      </c>
      <c r="I835" s="41"/>
    </row>
    <row r="836" spans="1:9" x14ac:dyDescent="0.25">
      <c r="I836" s="41"/>
    </row>
    <row r="837" spans="1:9" ht="60" x14ac:dyDescent="0.25">
      <c r="A837">
        <v>3</v>
      </c>
      <c r="B837">
        <v>4</v>
      </c>
      <c r="C837">
        <v>76</v>
      </c>
      <c r="E837" s="31" t="s">
        <v>232</v>
      </c>
      <c r="G837">
        <v>0</v>
      </c>
      <c r="I837" s="41"/>
    </row>
    <row r="838" spans="1:9" x14ac:dyDescent="0.25">
      <c r="I838" s="41"/>
    </row>
    <row r="839" spans="1:9" ht="30" x14ac:dyDescent="0.25">
      <c r="A839">
        <v>3</v>
      </c>
      <c r="B839">
        <v>4</v>
      </c>
      <c r="C839">
        <v>77</v>
      </c>
      <c r="E839" s="31" t="s">
        <v>233</v>
      </c>
      <c r="F839" t="s">
        <v>127</v>
      </c>
      <c r="G839">
        <v>0</v>
      </c>
      <c r="I839" s="41"/>
    </row>
    <row r="840" spans="1:9" x14ac:dyDescent="0.25">
      <c r="I840" s="41"/>
    </row>
    <row r="841" spans="1:9" ht="60" x14ac:dyDescent="0.25">
      <c r="A841">
        <v>3</v>
      </c>
      <c r="B841">
        <v>4</v>
      </c>
      <c r="C841">
        <v>77</v>
      </c>
      <c r="E841" s="31" t="s">
        <v>234</v>
      </c>
      <c r="G841">
        <v>0</v>
      </c>
      <c r="I841" s="41"/>
    </row>
    <row r="842" spans="1:9" x14ac:dyDescent="0.25">
      <c r="I842" s="41"/>
    </row>
    <row r="843" spans="1:9" ht="60" x14ac:dyDescent="0.25">
      <c r="A843">
        <v>3</v>
      </c>
      <c r="B843">
        <v>4</v>
      </c>
      <c r="C843">
        <v>77</v>
      </c>
      <c r="E843" s="31" t="s">
        <v>235</v>
      </c>
      <c r="G843">
        <v>0</v>
      </c>
      <c r="I843" s="41"/>
    </row>
    <row r="844" spans="1:9" x14ac:dyDescent="0.25">
      <c r="I844" s="41"/>
    </row>
    <row r="845" spans="1:9" x14ac:dyDescent="0.25">
      <c r="A845">
        <v>3</v>
      </c>
      <c r="B845">
        <v>4</v>
      </c>
      <c r="C845">
        <v>77</v>
      </c>
      <c r="E845" s="31" t="s">
        <v>236</v>
      </c>
      <c r="F845" t="s">
        <v>127</v>
      </c>
      <c r="G845">
        <v>0</v>
      </c>
      <c r="I845" s="41"/>
    </row>
    <row r="846" spans="1:9" x14ac:dyDescent="0.25">
      <c r="I846" s="41"/>
    </row>
    <row r="847" spans="1:9" ht="60" x14ac:dyDescent="0.25">
      <c r="A847">
        <v>3</v>
      </c>
      <c r="B847">
        <v>4</v>
      </c>
      <c r="C847">
        <v>77</v>
      </c>
      <c r="E847" s="31" t="s">
        <v>237</v>
      </c>
      <c r="G847">
        <v>0</v>
      </c>
      <c r="I847" s="41"/>
    </row>
    <row r="848" spans="1:9" x14ac:dyDescent="0.25">
      <c r="I848" s="41"/>
    </row>
    <row r="849" spans="1:9" x14ac:dyDescent="0.25">
      <c r="A849">
        <v>3</v>
      </c>
      <c r="B849">
        <v>4</v>
      </c>
      <c r="C849">
        <v>77</v>
      </c>
      <c r="E849" s="31" t="s">
        <v>238</v>
      </c>
      <c r="F849" t="s">
        <v>127</v>
      </c>
      <c r="G849">
        <v>0</v>
      </c>
      <c r="I849" s="41"/>
    </row>
    <row r="850" spans="1:9" x14ac:dyDescent="0.25">
      <c r="I850" s="41"/>
    </row>
    <row r="851" spans="1:9" ht="120" x14ac:dyDescent="0.25">
      <c r="A851">
        <v>3</v>
      </c>
      <c r="B851">
        <v>4</v>
      </c>
      <c r="C851">
        <v>77</v>
      </c>
      <c r="E851" s="31" t="s">
        <v>239</v>
      </c>
      <c r="G851">
        <v>0</v>
      </c>
      <c r="I851" s="41"/>
    </row>
    <row r="852" spans="1:9" x14ac:dyDescent="0.25">
      <c r="I852" s="41"/>
    </row>
    <row r="853" spans="1:9" x14ac:dyDescent="0.25">
      <c r="A853">
        <v>3</v>
      </c>
      <c r="B853">
        <v>4</v>
      </c>
      <c r="C853">
        <v>77</v>
      </c>
      <c r="E853" s="31" t="s">
        <v>240</v>
      </c>
      <c r="F853" t="s">
        <v>127</v>
      </c>
      <c r="G853">
        <v>0</v>
      </c>
      <c r="I853" s="41"/>
    </row>
    <row r="854" spans="1:9" x14ac:dyDescent="0.25">
      <c r="I854" s="41"/>
    </row>
    <row r="855" spans="1:9" ht="30" x14ac:dyDescent="0.25">
      <c r="A855">
        <v>3</v>
      </c>
      <c r="B855">
        <v>4</v>
      </c>
      <c r="C855">
        <v>77</v>
      </c>
      <c r="E855" s="31" t="s">
        <v>241</v>
      </c>
      <c r="G855">
        <v>0</v>
      </c>
      <c r="I855" s="41"/>
    </row>
    <row r="856" spans="1:9" x14ac:dyDescent="0.25">
      <c r="I856" s="41"/>
    </row>
    <row r="857" spans="1:9" x14ac:dyDescent="0.25">
      <c r="A857">
        <v>3</v>
      </c>
      <c r="B857">
        <v>4</v>
      </c>
      <c r="C857">
        <v>78</v>
      </c>
      <c r="E857" s="31" t="s">
        <v>242</v>
      </c>
      <c r="F857" t="s">
        <v>127</v>
      </c>
      <c r="G857">
        <v>0</v>
      </c>
      <c r="I857" s="41"/>
    </row>
    <row r="858" spans="1:9" x14ac:dyDescent="0.25">
      <c r="I858" s="41"/>
    </row>
    <row r="859" spans="1:9" ht="45" x14ac:dyDescent="0.25">
      <c r="A859">
        <v>3</v>
      </c>
      <c r="B859">
        <v>4</v>
      </c>
      <c r="C859">
        <v>78</v>
      </c>
      <c r="E859" s="31" t="s">
        <v>243</v>
      </c>
      <c r="I859" s="41"/>
    </row>
    <row r="860" spans="1:9" x14ac:dyDescent="0.25">
      <c r="I860" s="41"/>
    </row>
    <row r="861" spans="1:9" x14ac:dyDescent="0.25">
      <c r="A861">
        <v>3</v>
      </c>
      <c r="B861">
        <v>4</v>
      </c>
      <c r="C861">
        <v>78</v>
      </c>
      <c r="E861" s="31" t="s">
        <v>244</v>
      </c>
      <c r="F861" t="s">
        <v>127</v>
      </c>
      <c r="G861">
        <v>0</v>
      </c>
      <c r="I861" s="41"/>
    </row>
    <row r="862" spans="1:9" x14ac:dyDescent="0.25">
      <c r="I862" s="41"/>
    </row>
    <row r="863" spans="1:9" ht="45" x14ac:dyDescent="0.25">
      <c r="A863">
        <v>3</v>
      </c>
      <c r="B863">
        <v>4</v>
      </c>
      <c r="C863">
        <v>78</v>
      </c>
      <c r="E863" s="31" t="s">
        <v>245</v>
      </c>
      <c r="G863">
        <v>0</v>
      </c>
      <c r="I863" s="41"/>
    </row>
    <row r="864" spans="1:9" x14ac:dyDescent="0.25">
      <c r="I864" s="41"/>
    </row>
    <row r="865" spans="1:9" x14ac:dyDescent="0.25">
      <c r="A865">
        <v>3</v>
      </c>
      <c r="B865">
        <v>4</v>
      </c>
      <c r="C865">
        <v>78</v>
      </c>
      <c r="E865" s="31" t="s">
        <v>246</v>
      </c>
      <c r="F865" t="s">
        <v>127</v>
      </c>
      <c r="G865">
        <v>0</v>
      </c>
      <c r="I865" s="41"/>
    </row>
    <row r="866" spans="1:9" x14ac:dyDescent="0.25">
      <c r="I866" s="41"/>
    </row>
    <row r="867" spans="1:9" x14ac:dyDescent="0.25">
      <c r="A867">
        <v>3</v>
      </c>
      <c r="B867">
        <v>4</v>
      </c>
      <c r="C867">
        <v>78</v>
      </c>
      <c r="E867" s="31" t="s">
        <v>247</v>
      </c>
      <c r="G867">
        <v>0</v>
      </c>
      <c r="I867" s="41"/>
    </row>
    <row r="868" spans="1:9" x14ac:dyDescent="0.25">
      <c r="I868" s="41"/>
    </row>
    <row r="869" spans="1:9" x14ac:dyDescent="0.25">
      <c r="A869">
        <v>3</v>
      </c>
      <c r="B869">
        <v>4</v>
      </c>
      <c r="C869">
        <v>78</v>
      </c>
      <c r="E869" s="31" t="s">
        <v>248</v>
      </c>
      <c r="F869" t="s">
        <v>127</v>
      </c>
      <c r="G869">
        <v>0</v>
      </c>
      <c r="I869" s="41"/>
    </row>
    <row r="870" spans="1:9" x14ac:dyDescent="0.25">
      <c r="I870" s="41"/>
    </row>
    <row r="871" spans="1:9" ht="60" x14ac:dyDescent="0.25">
      <c r="A871">
        <v>3</v>
      </c>
      <c r="B871">
        <v>4</v>
      </c>
      <c r="C871">
        <v>78</v>
      </c>
      <c r="E871" s="31" t="s">
        <v>249</v>
      </c>
      <c r="G871">
        <v>0</v>
      </c>
      <c r="I871" s="41"/>
    </row>
    <row r="872" spans="1:9" x14ac:dyDescent="0.25">
      <c r="I872" s="41"/>
    </row>
    <row r="873" spans="1:9" x14ac:dyDescent="0.25">
      <c r="A873">
        <v>3</v>
      </c>
      <c r="B873">
        <v>4</v>
      </c>
      <c r="C873">
        <v>78</v>
      </c>
      <c r="E873" s="31" t="s">
        <v>250</v>
      </c>
      <c r="F873" t="s">
        <v>127</v>
      </c>
      <c r="G873">
        <v>0</v>
      </c>
      <c r="I873" s="41"/>
    </row>
    <row r="874" spans="1:9" x14ac:dyDescent="0.25">
      <c r="I874" s="41"/>
    </row>
    <row r="875" spans="1:9" ht="75" x14ac:dyDescent="0.25">
      <c r="A875">
        <v>3</v>
      </c>
      <c r="B875">
        <v>4</v>
      </c>
      <c r="C875">
        <v>78</v>
      </c>
      <c r="E875" s="31" t="s">
        <v>251</v>
      </c>
      <c r="G875">
        <v>0</v>
      </c>
      <c r="I875" s="41"/>
    </row>
    <row r="876" spans="1:9" x14ac:dyDescent="0.25">
      <c r="I876" s="41"/>
    </row>
    <row r="877" spans="1:9" x14ac:dyDescent="0.25">
      <c r="A877">
        <v>3</v>
      </c>
      <c r="B877">
        <v>4</v>
      </c>
      <c r="C877">
        <v>78</v>
      </c>
      <c r="E877" s="31" t="s">
        <v>252</v>
      </c>
      <c r="F877" t="s">
        <v>127</v>
      </c>
      <c r="G877">
        <v>0</v>
      </c>
      <c r="I877" s="41"/>
    </row>
    <row r="878" spans="1:9" x14ac:dyDescent="0.25">
      <c r="I878" s="41"/>
    </row>
    <row r="879" spans="1:9" ht="30" x14ac:dyDescent="0.25">
      <c r="A879">
        <v>3</v>
      </c>
      <c r="B879">
        <v>4</v>
      </c>
      <c r="C879">
        <v>78</v>
      </c>
      <c r="E879" s="31" t="s">
        <v>253</v>
      </c>
      <c r="G879">
        <v>0</v>
      </c>
      <c r="I879" s="41"/>
    </row>
    <row r="880" spans="1:9" x14ac:dyDescent="0.25">
      <c r="I880" s="41"/>
    </row>
    <row r="881" spans="1:9" x14ac:dyDescent="0.25">
      <c r="A881">
        <v>3</v>
      </c>
      <c r="B881">
        <v>4</v>
      </c>
      <c r="C881">
        <v>79</v>
      </c>
      <c r="E881" s="31" t="s">
        <v>254</v>
      </c>
      <c r="F881" t="s">
        <v>127</v>
      </c>
      <c r="G881">
        <v>0</v>
      </c>
      <c r="I881" s="41"/>
    </row>
    <row r="882" spans="1:9" x14ac:dyDescent="0.25">
      <c r="I882" s="41"/>
    </row>
    <row r="883" spans="1:9" ht="175.5" customHeight="1" x14ac:dyDescent="0.25">
      <c r="A883">
        <v>3</v>
      </c>
      <c r="B883">
        <v>4</v>
      </c>
      <c r="C883">
        <v>79</v>
      </c>
      <c r="E883" s="31" t="s">
        <v>1125</v>
      </c>
      <c r="I883" s="41"/>
    </row>
    <row r="884" spans="1:9" x14ac:dyDescent="0.25">
      <c r="I884" s="41"/>
    </row>
    <row r="885" spans="1:9" ht="60" x14ac:dyDescent="0.25">
      <c r="A885">
        <v>3</v>
      </c>
      <c r="B885">
        <v>4</v>
      </c>
      <c r="C885">
        <v>79</v>
      </c>
      <c r="E885" s="31" t="s">
        <v>255</v>
      </c>
      <c r="G885">
        <v>0</v>
      </c>
      <c r="I885" s="41"/>
    </row>
    <row r="886" spans="1:9" x14ac:dyDescent="0.25">
      <c r="I886" s="41"/>
    </row>
    <row r="887" spans="1:9" x14ac:dyDescent="0.25">
      <c r="A887">
        <v>3</v>
      </c>
      <c r="B887">
        <v>4</v>
      </c>
      <c r="C887">
        <v>79</v>
      </c>
      <c r="E887" s="31" t="s">
        <v>256</v>
      </c>
      <c r="F887" t="s">
        <v>127</v>
      </c>
      <c r="G887">
        <v>0</v>
      </c>
      <c r="I887" s="41"/>
    </row>
    <row r="888" spans="1:9" x14ac:dyDescent="0.25">
      <c r="I888" s="41"/>
    </row>
    <row r="889" spans="1:9" ht="135" x14ac:dyDescent="0.25">
      <c r="A889">
        <v>3</v>
      </c>
      <c r="B889">
        <v>4</v>
      </c>
      <c r="C889">
        <v>79</v>
      </c>
      <c r="E889" s="31" t="s">
        <v>257</v>
      </c>
      <c r="G889">
        <v>0</v>
      </c>
      <c r="I889" s="41"/>
    </row>
    <row r="890" spans="1:9" x14ac:dyDescent="0.25">
      <c r="I890" s="41"/>
    </row>
    <row r="891" spans="1:9" x14ac:dyDescent="0.25">
      <c r="A891">
        <v>3</v>
      </c>
      <c r="B891">
        <v>4</v>
      </c>
      <c r="C891">
        <v>80</v>
      </c>
      <c r="E891" s="31" t="s">
        <v>258</v>
      </c>
      <c r="F891" t="s">
        <v>127</v>
      </c>
      <c r="G891">
        <v>0</v>
      </c>
      <c r="I891" s="41"/>
    </row>
    <row r="892" spans="1:9" x14ac:dyDescent="0.25">
      <c r="I892" s="41"/>
    </row>
    <row r="893" spans="1:9" ht="105" x14ac:dyDescent="0.25">
      <c r="A893">
        <v>3</v>
      </c>
      <c r="B893">
        <v>4</v>
      </c>
      <c r="C893">
        <v>80</v>
      </c>
      <c r="E893" s="31" t="s">
        <v>259</v>
      </c>
      <c r="G893">
        <v>0</v>
      </c>
      <c r="I893" s="41"/>
    </row>
    <row r="894" spans="1:9" x14ac:dyDescent="0.25">
      <c r="I894" s="41"/>
    </row>
    <row r="895" spans="1:9" x14ac:dyDescent="0.25">
      <c r="A895">
        <v>3</v>
      </c>
      <c r="B895">
        <v>4</v>
      </c>
      <c r="C895">
        <v>80</v>
      </c>
      <c r="E895" s="31" t="s">
        <v>260</v>
      </c>
      <c r="F895" t="s">
        <v>127</v>
      </c>
      <c r="G895">
        <v>0</v>
      </c>
      <c r="I895" s="41"/>
    </row>
    <row r="896" spans="1:9" x14ac:dyDescent="0.25">
      <c r="I896" s="41"/>
    </row>
    <row r="897" spans="1:9" ht="45" x14ac:dyDescent="0.25">
      <c r="A897">
        <v>3</v>
      </c>
      <c r="B897">
        <v>4</v>
      </c>
      <c r="C897">
        <v>80</v>
      </c>
      <c r="E897" s="31" t="s">
        <v>1126</v>
      </c>
      <c r="I897" s="41"/>
    </row>
    <row r="898" spans="1:9" x14ac:dyDescent="0.25">
      <c r="I898" s="41"/>
    </row>
    <row r="899" spans="1:9" x14ac:dyDescent="0.25">
      <c r="A899">
        <v>3</v>
      </c>
      <c r="B899">
        <v>4</v>
      </c>
      <c r="C899">
        <v>81</v>
      </c>
      <c r="E899" s="31" t="s">
        <v>261</v>
      </c>
      <c r="F899" t="s">
        <v>127</v>
      </c>
      <c r="G899">
        <v>0</v>
      </c>
      <c r="I899" s="41"/>
    </row>
    <row r="900" spans="1:9" x14ac:dyDescent="0.25">
      <c r="I900" s="41"/>
    </row>
    <row r="901" spans="1:9" ht="375" x14ac:dyDescent="0.25">
      <c r="A901">
        <v>3</v>
      </c>
      <c r="B901">
        <v>4</v>
      </c>
      <c r="C901">
        <v>81</v>
      </c>
      <c r="E901" s="31" t="s">
        <v>262</v>
      </c>
      <c r="G901">
        <v>0</v>
      </c>
      <c r="I901" s="41"/>
    </row>
    <row r="902" spans="1:9" x14ac:dyDescent="0.25">
      <c r="I902" s="41"/>
    </row>
    <row r="903" spans="1:9" ht="135" x14ac:dyDescent="0.25">
      <c r="A903">
        <v>3</v>
      </c>
      <c r="B903">
        <v>4</v>
      </c>
      <c r="C903">
        <v>82</v>
      </c>
      <c r="E903" s="31" t="s">
        <v>263</v>
      </c>
      <c r="G903">
        <v>0</v>
      </c>
      <c r="I903" s="41"/>
    </row>
    <row r="904" spans="1:9" x14ac:dyDescent="0.25">
      <c r="I904" s="41"/>
    </row>
    <row r="905" spans="1:9" x14ac:dyDescent="0.25">
      <c r="A905">
        <v>3</v>
      </c>
      <c r="B905">
        <v>4</v>
      </c>
      <c r="C905">
        <v>82</v>
      </c>
      <c r="E905" s="31" t="s">
        <v>264</v>
      </c>
      <c r="F905" t="s">
        <v>18</v>
      </c>
      <c r="G905">
        <v>0</v>
      </c>
      <c r="I905" s="41"/>
    </row>
    <row r="906" spans="1:9" x14ac:dyDescent="0.25">
      <c r="I906" s="41"/>
    </row>
    <row r="907" spans="1:9" x14ac:dyDescent="0.25">
      <c r="A907">
        <v>3</v>
      </c>
      <c r="B907">
        <v>4</v>
      </c>
      <c r="C907">
        <v>82</v>
      </c>
      <c r="E907" s="31" t="s">
        <v>265</v>
      </c>
      <c r="F907" t="s">
        <v>18</v>
      </c>
      <c r="G907">
        <v>0</v>
      </c>
      <c r="I907" s="41"/>
    </row>
    <row r="908" spans="1:9" x14ac:dyDescent="0.25">
      <c r="I908" s="41"/>
    </row>
    <row r="909" spans="1:9" ht="60" x14ac:dyDescent="0.25">
      <c r="A909">
        <v>3</v>
      </c>
      <c r="B909">
        <v>4</v>
      </c>
      <c r="C909">
        <v>82</v>
      </c>
      <c r="D909">
        <v>1</v>
      </c>
      <c r="E909" s="31" t="s">
        <v>266</v>
      </c>
      <c r="F909" t="s">
        <v>12</v>
      </c>
      <c r="G909">
        <v>1</v>
      </c>
      <c r="I909" s="41">
        <f>+G909*H909</f>
        <v>0</v>
      </c>
    </row>
    <row r="910" spans="1:9" x14ac:dyDescent="0.25">
      <c r="I910" s="41"/>
    </row>
    <row r="911" spans="1:9" ht="60" x14ac:dyDescent="0.25">
      <c r="A911">
        <v>3</v>
      </c>
      <c r="B911">
        <v>4</v>
      </c>
      <c r="C911">
        <v>82</v>
      </c>
      <c r="D911">
        <v>2</v>
      </c>
      <c r="E911" s="31" t="s">
        <v>267</v>
      </c>
      <c r="F911" t="s">
        <v>12</v>
      </c>
      <c r="G911">
        <v>1</v>
      </c>
      <c r="I911" s="41">
        <f>+G911*H911</f>
        <v>0</v>
      </c>
    </row>
    <row r="912" spans="1:9" x14ac:dyDescent="0.25">
      <c r="I912" s="41"/>
    </row>
    <row r="913" spans="1:9" ht="30" x14ac:dyDescent="0.25">
      <c r="A913">
        <v>3</v>
      </c>
      <c r="B913">
        <v>4</v>
      </c>
      <c r="C913">
        <v>82</v>
      </c>
      <c r="D913">
        <v>3</v>
      </c>
      <c r="E913" s="31" t="s">
        <v>268</v>
      </c>
      <c r="F913" t="s">
        <v>55</v>
      </c>
      <c r="G913">
        <v>342</v>
      </c>
      <c r="I913" s="41">
        <f>+G913*H913</f>
        <v>0</v>
      </c>
    </row>
    <row r="914" spans="1:9" x14ac:dyDescent="0.25">
      <c r="I914" s="41"/>
    </row>
    <row r="915" spans="1:9" x14ac:dyDescent="0.25">
      <c r="A915">
        <v>3</v>
      </c>
      <c r="B915">
        <v>4</v>
      </c>
      <c r="C915">
        <v>83</v>
      </c>
      <c r="D915">
        <v>4</v>
      </c>
      <c r="E915" s="31" t="s">
        <v>269</v>
      </c>
      <c r="F915" t="s">
        <v>55</v>
      </c>
      <c r="G915">
        <v>1137</v>
      </c>
      <c r="I915" s="41">
        <f>+G915*H915</f>
        <v>0</v>
      </c>
    </row>
    <row r="916" spans="1:9" x14ac:dyDescent="0.25">
      <c r="I916" s="41"/>
    </row>
    <row r="917" spans="1:9" x14ac:dyDescent="0.25">
      <c r="A917">
        <v>3</v>
      </c>
      <c r="B917">
        <v>4</v>
      </c>
      <c r="C917">
        <v>83</v>
      </c>
      <c r="D917">
        <v>5</v>
      </c>
      <c r="E917" s="31" t="s">
        <v>270</v>
      </c>
      <c r="F917" t="s">
        <v>55</v>
      </c>
      <c r="G917">
        <v>156</v>
      </c>
      <c r="I917" s="41">
        <f>+G917*H917</f>
        <v>0</v>
      </c>
    </row>
    <row r="918" spans="1:9" x14ac:dyDescent="0.25">
      <c r="I918" s="41"/>
    </row>
    <row r="919" spans="1:9" ht="60" x14ac:dyDescent="0.25">
      <c r="A919">
        <v>3</v>
      </c>
      <c r="B919">
        <v>4</v>
      </c>
      <c r="C919">
        <v>83</v>
      </c>
      <c r="D919">
        <v>6</v>
      </c>
      <c r="E919" s="31" t="s">
        <v>271</v>
      </c>
      <c r="F919" t="s">
        <v>62</v>
      </c>
      <c r="G919">
        <v>98</v>
      </c>
      <c r="I919" s="41">
        <f>+G919*H919</f>
        <v>0</v>
      </c>
    </row>
    <row r="920" spans="1:9" x14ac:dyDescent="0.25">
      <c r="I920" s="41"/>
    </row>
    <row r="921" spans="1:9" x14ac:dyDescent="0.25">
      <c r="A921">
        <v>3</v>
      </c>
      <c r="B921">
        <v>4</v>
      </c>
      <c r="C921">
        <v>83</v>
      </c>
      <c r="D921">
        <v>7</v>
      </c>
      <c r="E921" s="31" t="s">
        <v>272</v>
      </c>
      <c r="F921" t="s">
        <v>62</v>
      </c>
      <c r="G921">
        <v>1030</v>
      </c>
      <c r="I921" s="41">
        <f>+G921*H921</f>
        <v>0</v>
      </c>
    </row>
    <row r="922" spans="1:9" x14ac:dyDescent="0.25">
      <c r="I922" s="41"/>
    </row>
    <row r="923" spans="1:9" ht="180" x14ac:dyDescent="0.25">
      <c r="A923">
        <v>3</v>
      </c>
      <c r="B923">
        <v>4</v>
      </c>
      <c r="C923">
        <v>83</v>
      </c>
      <c r="D923">
        <v>8</v>
      </c>
      <c r="E923" s="31" t="s">
        <v>273</v>
      </c>
      <c r="F923" t="s">
        <v>12</v>
      </c>
      <c r="G923">
        <v>1</v>
      </c>
      <c r="I923" s="41">
        <f>+G923*H923</f>
        <v>0</v>
      </c>
    </row>
    <row r="924" spans="1:9" x14ac:dyDescent="0.25">
      <c r="I924" s="41"/>
    </row>
    <row r="925" spans="1:9" x14ac:dyDescent="0.25">
      <c r="A925">
        <v>3</v>
      </c>
      <c r="B925">
        <v>4</v>
      </c>
      <c r="C925">
        <v>84</v>
      </c>
      <c r="E925" s="31" t="s">
        <v>274</v>
      </c>
      <c r="F925" t="s">
        <v>18</v>
      </c>
      <c r="G925">
        <v>0</v>
      </c>
      <c r="I925" s="41"/>
    </row>
    <row r="926" spans="1:9" x14ac:dyDescent="0.25">
      <c r="I926" s="41"/>
    </row>
    <row r="927" spans="1:9" x14ac:dyDescent="0.25">
      <c r="A927">
        <v>3</v>
      </c>
      <c r="B927">
        <v>4</v>
      </c>
      <c r="C927">
        <v>84</v>
      </c>
      <c r="D927">
        <v>9</v>
      </c>
      <c r="E927" s="31" t="s">
        <v>275</v>
      </c>
      <c r="F927" t="s">
        <v>55</v>
      </c>
      <c r="G927">
        <v>9</v>
      </c>
      <c r="I927" s="41">
        <f>+G927*H927</f>
        <v>0</v>
      </c>
    </row>
    <row r="928" spans="1:9" x14ac:dyDescent="0.25">
      <c r="I928" s="41"/>
    </row>
    <row r="929" spans="1:9" x14ac:dyDescent="0.25">
      <c r="A929">
        <v>3</v>
      </c>
      <c r="B929">
        <v>4</v>
      </c>
      <c r="C929">
        <v>84</v>
      </c>
      <c r="E929" s="31" t="s">
        <v>276</v>
      </c>
      <c r="F929" t="s">
        <v>10</v>
      </c>
      <c r="G929">
        <v>0</v>
      </c>
      <c r="I929" s="41"/>
    </row>
    <row r="930" spans="1:9" x14ac:dyDescent="0.25">
      <c r="I930" s="41"/>
    </row>
    <row r="931" spans="1:9" x14ac:dyDescent="0.25">
      <c r="A931">
        <v>3</v>
      </c>
      <c r="B931">
        <v>4</v>
      </c>
      <c r="C931">
        <v>84</v>
      </c>
      <c r="E931" s="31" t="s">
        <v>277</v>
      </c>
      <c r="F931" t="s">
        <v>18</v>
      </c>
      <c r="G931">
        <v>0</v>
      </c>
      <c r="I931" s="41"/>
    </row>
    <row r="932" spans="1:9" x14ac:dyDescent="0.25">
      <c r="I932" s="41"/>
    </row>
    <row r="933" spans="1:9" ht="30" x14ac:dyDescent="0.25">
      <c r="A933">
        <v>3</v>
      </c>
      <c r="B933">
        <v>4</v>
      </c>
      <c r="C933">
        <v>84</v>
      </c>
      <c r="D933">
        <v>10</v>
      </c>
      <c r="E933" s="31" t="s">
        <v>278</v>
      </c>
      <c r="F933" t="s">
        <v>55</v>
      </c>
      <c r="G933">
        <v>217</v>
      </c>
      <c r="I933" s="41">
        <f>+G933*H933</f>
        <v>0</v>
      </c>
    </row>
    <row r="934" spans="1:9" x14ac:dyDescent="0.25">
      <c r="I934" s="41"/>
    </row>
    <row r="935" spans="1:9" ht="30" x14ac:dyDescent="0.25">
      <c r="A935">
        <v>3</v>
      </c>
      <c r="B935">
        <v>4</v>
      </c>
      <c r="C935">
        <v>84</v>
      </c>
      <c r="D935">
        <v>11</v>
      </c>
      <c r="E935" s="31" t="s">
        <v>279</v>
      </c>
      <c r="F935" t="s">
        <v>55</v>
      </c>
      <c r="G935">
        <v>112</v>
      </c>
      <c r="I935" s="41">
        <f>+G935*H935</f>
        <v>0</v>
      </c>
    </row>
    <row r="936" spans="1:9" x14ac:dyDescent="0.25">
      <c r="I936" s="41"/>
    </row>
    <row r="937" spans="1:9" x14ac:dyDescent="0.25">
      <c r="A937">
        <v>3</v>
      </c>
      <c r="B937">
        <v>4</v>
      </c>
      <c r="C937">
        <v>84</v>
      </c>
      <c r="E937" s="31" t="s">
        <v>280</v>
      </c>
      <c r="F937" t="s">
        <v>10</v>
      </c>
      <c r="G937">
        <v>0</v>
      </c>
      <c r="I937" s="41"/>
    </row>
    <row r="938" spans="1:9" x14ac:dyDescent="0.25">
      <c r="I938" s="41"/>
    </row>
    <row r="939" spans="1:9" x14ac:dyDescent="0.25">
      <c r="A939">
        <v>3</v>
      </c>
      <c r="B939">
        <v>4</v>
      </c>
      <c r="C939">
        <v>84</v>
      </c>
      <c r="E939" s="31" t="s">
        <v>281</v>
      </c>
      <c r="F939" t="s">
        <v>18</v>
      </c>
      <c r="G939">
        <v>0</v>
      </c>
      <c r="I939" s="41"/>
    </row>
    <row r="940" spans="1:9" x14ac:dyDescent="0.25">
      <c r="I940" s="41"/>
    </row>
    <row r="941" spans="1:9" x14ac:dyDescent="0.25">
      <c r="A941">
        <v>3</v>
      </c>
      <c r="B941">
        <v>4</v>
      </c>
      <c r="C941">
        <v>84</v>
      </c>
      <c r="D941">
        <v>12</v>
      </c>
      <c r="E941" s="31" t="s">
        <v>282</v>
      </c>
      <c r="F941" t="s">
        <v>55</v>
      </c>
      <c r="G941">
        <v>149</v>
      </c>
      <c r="I941" s="41">
        <f>+G941*H941</f>
        <v>0</v>
      </c>
    </row>
    <row r="942" spans="1:9" x14ac:dyDescent="0.25">
      <c r="I942" s="41"/>
    </row>
    <row r="943" spans="1:9" x14ac:dyDescent="0.25">
      <c r="A943">
        <v>3</v>
      </c>
      <c r="B943">
        <v>4</v>
      </c>
      <c r="C943">
        <v>84</v>
      </c>
      <c r="E943" s="31" t="s">
        <v>283</v>
      </c>
      <c r="F943" t="s">
        <v>10</v>
      </c>
      <c r="G943">
        <v>0</v>
      </c>
      <c r="I943" s="41"/>
    </row>
    <row r="944" spans="1:9" x14ac:dyDescent="0.25">
      <c r="I944" s="41"/>
    </row>
    <row r="945" spans="1:9" ht="45" x14ac:dyDescent="0.25">
      <c r="A945">
        <v>3</v>
      </c>
      <c r="B945">
        <v>4</v>
      </c>
      <c r="C945">
        <v>84</v>
      </c>
      <c r="E945" s="31" t="s">
        <v>284</v>
      </c>
      <c r="G945">
        <v>0</v>
      </c>
      <c r="I945" s="41"/>
    </row>
    <row r="946" spans="1:9" x14ac:dyDescent="0.25">
      <c r="I946" s="41"/>
    </row>
    <row r="947" spans="1:9" x14ac:dyDescent="0.25">
      <c r="A947">
        <v>3</v>
      </c>
      <c r="B947">
        <v>4</v>
      </c>
      <c r="C947">
        <v>85</v>
      </c>
      <c r="E947" s="31" t="s">
        <v>285</v>
      </c>
      <c r="F947" t="s">
        <v>18</v>
      </c>
      <c r="G947">
        <v>0</v>
      </c>
      <c r="I947" s="41"/>
    </row>
    <row r="948" spans="1:9" x14ac:dyDescent="0.25">
      <c r="I948" s="41"/>
    </row>
    <row r="949" spans="1:9" ht="60" x14ac:dyDescent="0.25">
      <c r="A949">
        <v>3</v>
      </c>
      <c r="B949">
        <v>4</v>
      </c>
      <c r="C949">
        <v>85</v>
      </c>
      <c r="D949">
        <v>13</v>
      </c>
      <c r="E949" s="31" t="s">
        <v>286</v>
      </c>
      <c r="F949" t="s">
        <v>62</v>
      </c>
      <c r="G949">
        <v>17</v>
      </c>
      <c r="I949" s="41">
        <f>+G949*H949</f>
        <v>0</v>
      </c>
    </row>
    <row r="950" spans="1:9" x14ac:dyDescent="0.25">
      <c r="I950" s="41"/>
    </row>
    <row r="951" spans="1:9" x14ac:dyDescent="0.25">
      <c r="A951">
        <v>3</v>
      </c>
      <c r="B951">
        <v>4</v>
      </c>
      <c r="C951">
        <v>85</v>
      </c>
      <c r="E951" s="31" t="s">
        <v>287</v>
      </c>
      <c r="F951" t="s">
        <v>10</v>
      </c>
      <c r="G951">
        <v>0</v>
      </c>
      <c r="I951" s="41"/>
    </row>
    <row r="952" spans="1:9" x14ac:dyDescent="0.25">
      <c r="I952" s="41"/>
    </row>
    <row r="953" spans="1:9" x14ac:dyDescent="0.25">
      <c r="A953">
        <v>3</v>
      </c>
      <c r="B953">
        <v>4</v>
      </c>
      <c r="C953">
        <v>85</v>
      </c>
      <c r="E953" s="31" t="s">
        <v>281</v>
      </c>
      <c r="F953" t="s">
        <v>18</v>
      </c>
      <c r="G953">
        <v>0</v>
      </c>
      <c r="I953" s="41"/>
    </row>
    <row r="954" spans="1:9" x14ac:dyDescent="0.25">
      <c r="I954" s="41"/>
    </row>
    <row r="955" spans="1:9" x14ac:dyDescent="0.25">
      <c r="A955">
        <v>3</v>
      </c>
      <c r="B955">
        <v>4</v>
      </c>
      <c r="C955">
        <v>85</v>
      </c>
      <c r="D955">
        <v>14</v>
      </c>
      <c r="E955" s="31" t="s">
        <v>288</v>
      </c>
      <c r="F955" t="s">
        <v>55</v>
      </c>
      <c r="G955">
        <v>149</v>
      </c>
      <c r="I955" s="41">
        <f>+G955*H955</f>
        <v>0</v>
      </c>
    </row>
    <row r="956" spans="1:9" x14ac:dyDescent="0.25">
      <c r="I956" s="41"/>
    </row>
    <row r="957" spans="1:9" ht="15.75" thickBot="1" x14ac:dyDescent="0.3">
      <c r="A957">
        <v>3</v>
      </c>
      <c r="B957">
        <v>4</v>
      </c>
      <c r="G957">
        <v>0</v>
      </c>
      <c r="I957" s="40">
        <f>SUM(I908:I956)</f>
        <v>0</v>
      </c>
    </row>
    <row r="958" spans="1:9" ht="15.75" thickTop="1" x14ac:dyDescent="0.25">
      <c r="I958" s="41"/>
    </row>
    <row r="959" spans="1:9" x14ac:dyDescent="0.25">
      <c r="E959" s="38" t="s">
        <v>1124</v>
      </c>
      <c r="I959" s="41"/>
    </row>
    <row r="960" spans="1:9" x14ac:dyDescent="0.25">
      <c r="E960" s="38"/>
      <c r="I960" s="41"/>
    </row>
    <row r="961" spans="1:9" ht="30" x14ac:dyDescent="0.25">
      <c r="A961">
        <v>3</v>
      </c>
      <c r="B961">
        <v>5</v>
      </c>
      <c r="C961">
        <v>87</v>
      </c>
      <c r="E961" s="38" t="s">
        <v>1166</v>
      </c>
      <c r="F961" t="s">
        <v>9</v>
      </c>
      <c r="G961">
        <v>0</v>
      </c>
      <c r="I961" s="41"/>
    </row>
    <row r="962" spans="1:9" x14ac:dyDescent="0.25">
      <c r="I962" s="41"/>
    </row>
    <row r="963" spans="1:9" x14ac:dyDescent="0.25">
      <c r="A963">
        <v>3</v>
      </c>
      <c r="B963">
        <v>5</v>
      </c>
      <c r="C963">
        <v>87</v>
      </c>
      <c r="E963" s="31" t="s">
        <v>22</v>
      </c>
      <c r="F963" t="s">
        <v>10</v>
      </c>
      <c r="G963">
        <v>0</v>
      </c>
      <c r="I963" s="41"/>
    </row>
    <row r="964" spans="1:9" x14ac:dyDescent="0.25">
      <c r="I964" s="41"/>
    </row>
    <row r="965" spans="1:9" ht="60" x14ac:dyDescent="0.25">
      <c r="A965">
        <v>3</v>
      </c>
      <c r="B965">
        <v>5</v>
      </c>
      <c r="C965">
        <v>87</v>
      </c>
      <c r="E965" s="31" t="s">
        <v>23</v>
      </c>
      <c r="G965">
        <v>0</v>
      </c>
      <c r="I965" s="41"/>
    </row>
    <row r="966" spans="1:9" x14ac:dyDescent="0.25">
      <c r="I966" s="41"/>
    </row>
    <row r="967" spans="1:9" x14ac:dyDescent="0.25">
      <c r="A967">
        <v>3</v>
      </c>
      <c r="B967">
        <v>5</v>
      </c>
      <c r="C967">
        <v>87</v>
      </c>
      <c r="E967" s="31" t="s">
        <v>24</v>
      </c>
      <c r="F967" t="s">
        <v>10</v>
      </c>
      <c r="G967">
        <v>0</v>
      </c>
      <c r="I967" s="41"/>
    </row>
    <row r="968" spans="1:9" x14ac:dyDescent="0.25">
      <c r="I968" s="41"/>
    </row>
    <row r="969" spans="1:9" x14ac:dyDescent="0.25">
      <c r="A969">
        <v>3</v>
      </c>
      <c r="B969">
        <v>5</v>
      </c>
      <c r="C969">
        <v>87</v>
      </c>
      <c r="E969" s="31" t="s">
        <v>289</v>
      </c>
      <c r="F969" t="s">
        <v>18</v>
      </c>
      <c r="G969">
        <v>0</v>
      </c>
      <c r="I969" s="41"/>
    </row>
    <row r="970" spans="1:9" x14ac:dyDescent="0.25">
      <c r="I970" s="41"/>
    </row>
    <row r="971" spans="1:9" ht="45" x14ac:dyDescent="0.25">
      <c r="A971">
        <v>3</v>
      </c>
      <c r="B971">
        <v>5</v>
      </c>
      <c r="C971">
        <v>87</v>
      </c>
      <c r="E971" s="31" t="s">
        <v>290</v>
      </c>
      <c r="G971">
        <v>0</v>
      </c>
      <c r="I971" s="41"/>
    </row>
    <row r="972" spans="1:9" x14ac:dyDescent="0.25">
      <c r="I972" s="41"/>
    </row>
    <row r="973" spans="1:9" x14ac:dyDescent="0.25">
      <c r="A973">
        <v>3</v>
      </c>
      <c r="B973">
        <v>5</v>
      </c>
      <c r="C973">
        <v>87</v>
      </c>
      <c r="E973" s="31" t="s">
        <v>291</v>
      </c>
      <c r="F973" t="s">
        <v>18</v>
      </c>
      <c r="G973">
        <v>0</v>
      </c>
      <c r="I973" s="41"/>
    </row>
    <row r="974" spans="1:9" x14ac:dyDescent="0.25">
      <c r="I974" s="41"/>
    </row>
    <row r="975" spans="1:9" ht="30" x14ac:dyDescent="0.25">
      <c r="A975">
        <v>3</v>
      </c>
      <c r="B975">
        <v>5</v>
      </c>
      <c r="C975">
        <v>87</v>
      </c>
      <c r="E975" s="31" t="s">
        <v>292</v>
      </c>
      <c r="G975">
        <v>0</v>
      </c>
      <c r="I975" s="41"/>
    </row>
    <row r="976" spans="1:9" x14ac:dyDescent="0.25">
      <c r="I976" s="41"/>
    </row>
    <row r="977" spans="1:9" x14ac:dyDescent="0.25">
      <c r="A977">
        <v>3</v>
      </c>
      <c r="B977">
        <v>5</v>
      </c>
      <c r="C977">
        <v>87</v>
      </c>
      <c r="E977" s="31" t="s">
        <v>293</v>
      </c>
      <c r="F977" t="s">
        <v>10</v>
      </c>
      <c r="G977">
        <v>0</v>
      </c>
      <c r="I977" s="41"/>
    </row>
    <row r="978" spans="1:9" x14ac:dyDescent="0.25">
      <c r="I978" s="41"/>
    </row>
    <row r="979" spans="1:9" x14ac:dyDescent="0.25">
      <c r="A979">
        <v>3</v>
      </c>
      <c r="B979">
        <v>5</v>
      </c>
      <c r="C979">
        <v>87</v>
      </c>
      <c r="E979" s="31" t="s">
        <v>294</v>
      </c>
      <c r="F979" t="s">
        <v>10</v>
      </c>
      <c r="G979">
        <v>0</v>
      </c>
      <c r="I979" s="41"/>
    </row>
    <row r="980" spans="1:9" x14ac:dyDescent="0.25">
      <c r="I980" s="41"/>
    </row>
    <row r="981" spans="1:9" x14ac:dyDescent="0.25">
      <c r="A981">
        <v>3</v>
      </c>
      <c r="B981">
        <v>5</v>
      </c>
      <c r="C981">
        <v>88</v>
      </c>
      <c r="E981" s="31" t="s">
        <v>295</v>
      </c>
      <c r="F981" t="s">
        <v>10</v>
      </c>
      <c r="G981">
        <v>0</v>
      </c>
      <c r="I981" s="41"/>
    </row>
    <row r="982" spans="1:9" x14ac:dyDescent="0.25">
      <c r="I982" s="41"/>
    </row>
    <row r="983" spans="1:9" x14ac:dyDescent="0.25">
      <c r="A983">
        <v>3</v>
      </c>
      <c r="B983">
        <v>5</v>
      </c>
      <c r="C983">
        <v>88</v>
      </c>
      <c r="E983" s="31" t="s">
        <v>296</v>
      </c>
      <c r="F983" t="s">
        <v>18</v>
      </c>
      <c r="G983">
        <v>0</v>
      </c>
      <c r="I983" s="41"/>
    </row>
    <row r="984" spans="1:9" x14ac:dyDescent="0.25">
      <c r="I984" s="41"/>
    </row>
    <row r="985" spans="1:9" ht="45" x14ac:dyDescent="0.25">
      <c r="A985">
        <v>3</v>
      </c>
      <c r="B985">
        <v>5</v>
      </c>
      <c r="C985">
        <v>88</v>
      </c>
      <c r="D985">
        <v>1</v>
      </c>
      <c r="E985" s="31" t="s">
        <v>297</v>
      </c>
      <c r="F985" t="s">
        <v>58</v>
      </c>
      <c r="G985">
        <v>627</v>
      </c>
      <c r="I985" s="41">
        <f>+G985*H985</f>
        <v>0</v>
      </c>
    </row>
    <row r="986" spans="1:9" x14ac:dyDescent="0.25">
      <c r="I986" s="41"/>
    </row>
    <row r="987" spans="1:9" x14ac:dyDescent="0.25">
      <c r="A987">
        <v>3</v>
      </c>
      <c r="B987">
        <v>5</v>
      </c>
      <c r="C987">
        <v>88</v>
      </c>
      <c r="E987" s="31" t="s">
        <v>298</v>
      </c>
      <c r="F987" t="s">
        <v>10</v>
      </c>
      <c r="G987">
        <v>0</v>
      </c>
      <c r="I987" s="41"/>
    </row>
    <row r="988" spans="1:9" x14ac:dyDescent="0.25">
      <c r="I988" s="41"/>
    </row>
    <row r="989" spans="1:9" ht="30" x14ac:dyDescent="0.25">
      <c r="A989">
        <v>3</v>
      </c>
      <c r="B989">
        <v>5</v>
      </c>
      <c r="C989">
        <v>88</v>
      </c>
      <c r="E989" s="31" t="s">
        <v>299</v>
      </c>
      <c r="F989" t="s">
        <v>18</v>
      </c>
      <c r="G989">
        <v>0</v>
      </c>
      <c r="I989" s="41"/>
    </row>
    <row r="990" spans="1:9" x14ac:dyDescent="0.25">
      <c r="I990" s="41"/>
    </row>
    <row r="991" spans="1:9" ht="30" x14ac:dyDescent="0.25">
      <c r="A991">
        <v>3</v>
      </c>
      <c r="B991">
        <v>5</v>
      </c>
      <c r="C991">
        <v>88</v>
      </c>
      <c r="D991">
        <v>2</v>
      </c>
      <c r="E991" s="31" t="s">
        <v>300</v>
      </c>
      <c r="F991" t="s">
        <v>58</v>
      </c>
      <c r="G991">
        <v>627</v>
      </c>
      <c r="I991" s="41">
        <f>+G991*H991</f>
        <v>0</v>
      </c>
    </row>
    <row r="992" spans="1:9" x14ac:dyDescent="0.25">
      <c r="I992" s="41"/>
    </row>
    <row r="993" spans="1:9" x14ac:dyDescent="0.25">
      <c r="A993">
        <v>3</v>
      </c>
      <c r="B993">
        <v>5</v>
      </c>
      <c r="C993">
        <v>88</v>
      </c>
      <c r="D993">
        <v>3</v>
      </c>
      <c r="E993" s="31" t="s">
        <v>301</v>
      </c>
      <c r="F993" t="s">
        <v>62</v>
      </c>
      <c r="G993">
        <v>13</v>
      </c>
      <c r="I993" s="41">
        <f>+G993*H993</f>
        <v>0</v>
      </c>
    </row>
    <row r="994" spans="1:9" x14ac:dyDescent="0.25">
      <c r="I994" s="41"/>
    </row>
    <row r="995" spans="1:9" x14ac:dyDescent="0.25">
      <c r="A995">
        <v>3</v>
      </c>
      <c r="B995">
        <v>5</v>
      </c>
      <c r="C995">
        <v>88</v>
      </c>
      <c r="E995" s="31" t="s">
        <v>302</v>
      </c>
      <c r="F995" t="s">
        <v>18</v>
      </c>
      <c r="G995">
        <v>0</v>
      </c>
      <c r="I995" s="41"/>
    </row>
    <row r="996" spans="1:9" x14ac:dyDescent="0.25">
      <c r="I996" s="41"/>
    </row>
    <row r="997" spans="1:9" x14ac:dyDescent="0.25">
      <c r="A997">
        <v>3</v>
      </c>
      <c r="B997">
        <v>5</v>
      </c>
      <c r="C997">
        <v>88</v>
      </c>
      <c r="D997">
        <v>4</v>
      </c>
      <c r="E997" s="31" t="s">
        <v>303</v>
      </c>
      <c r="F997" t="s">
        <v>55</v>
      </c>
      <c r="G997">
        <v>365</v>
      </c>
      <c r="I997" s="41">
        <f>+G997*H997</f>
        <v>0</v>
      </c>
    </row>
    <row r="998" spans="1:9" x14ac:dyDescent="0.25">
      <c r="I998" s="41"/>
    </row>
    <row r="999" spans="1:9" ht="15.75" thickBot="1" x14ac:dyDescent="0.3">
      <c r="A999">
        <v>3</v>
      </c>
      <c r="B999">
        <v>5</v>
      </c>
      <c r="G999">
        <v>0</v>
      </c>
      <c r="I999" s="40">
        <f>SUM(I984:I998)</f>
        <v>0</v>
      </c>
    </row>
    <row r="1000" spans="1:9" ht="15.75" thickTop="1" x14ac:dyDescent="0.25">
      <c r="I1000" s="41"/>
    </row>
    <row r="1001" spans="1:9" x14ac:dyDescent="0.25">
      <c r="A1001">
        <v>3</v>
      </c>
      <c r="B1001">
        <v>6</v>
      </c>
      <c r="C1001">
        <v>90</v>
      </c>
      <c r="E1001" s="38" t="s">
        <v>1124</v>
      </c>
      <c r="F1001" t="s">
        <v>9</v>
      </c>
      <c r="G1001">
        <v>0</v>
      </c>
      <c r="I1001" s="41"/>
    </row>
    <row r="1002" spans="1:9" x14ac:dyDescent="0.25">
      <c r="E1002" s="38"/>
      <c r="I1002" s="41"/>
    </row>
    <row r="1003" spans="1:9" x14ac:dyDescent="0.25">
      <c r="A1003">
        <v>3</v>
      </c>
      <c r="B1003">
        <v>6</v>
      </c>
      <c r="C1003">
        <v>90</v>
      </c>
      <c r="E1003" s="38" t="s">
        <v>1167</v>
      </c>
      <c r="F1003" t="s">
        <v>9</v>
      </c>
      <c r="G1003">
        <v>0</v>
      </c>
      <c r="I1003" s="41"/>
    </row>
    <row r="1004" spans="1:9" x14ac:dyDescent="0.25">
      <c r="I1004" s="41"/>
    </row>
    <row r="1005" spans="1:9" x14ac:dyDescent="0.25">
      <c r="A1005">
        <v>3</v>
      </c>
      <c r="B1005">
        <v>6</v>
      </c>
      <c r="C1005">
        <v>90</v>
      </c>
      <c r="E1005" s="31" t="s">
        <v>22</v>
      </c>
      <c r="F1005" t="s">
        <v>10</v>
      </c>
      <c r="G1005">
        <v>0</v>
      </c>
      <c r="I1005" s="41"/>
    </row>
    <row r="1006" spans="1:9" x14ac:dyDescent="0.25">
      <c r="I1006" s="41"/>
    </row>
    <row r="1007" spans="1:9" ht="60" x14ac:dyDescent="0.25">
      <c r="A1007">
        <v>3</v>
      </c>
      <c r="B1007">
        <v>6</v>
      </c>
      <c r="C1007">
        <v>90</v>
      </c>
      <c r="E1007" s="31" t="s">
        <v>23</v>
      </c>
      <c r="G1007">
        <v>0</v>
      </c>
      <c r="I1007" s="41"/>
    </row>
    <row r="1008" spans="1:9" x14ac:dyDescent="0.25">
      <c r="I1008" s="41"/>
    </row>
    <row r="1009" spans="1:9" x14ac:dyDescent="0.25">
      <c r="A1009">
        <v>3</v>
      </c>
      <c r="B1009">
        <v>6</v>
      </c>
      <c r="C1009">
        <v>90</v>
      </c>
      <c r="E1009" s="31" t="s">
        <v>24</v>
      </c>
      <c r="F1009" t="s">
        <v>10</v>
      </c>
      <c r="G1009">
        <v>0</v>
      </c>
      <c r="I1009" s="41"/>
    </row>
    <row r="1010" spans="1:9" x14ac:dyDescent="0.25">
      <c r="I1010" s="41"/>
    </row>
    <row r="1011" spans="1:9" x14ac:dyDescent="0.25">
      <c r="A1011">
        <v>3</v>
      </c>
      <c r="B1011">
        <v>6</v>
      </c>
      <c r="C1011">
        <v>90</v>
      </c>
      <c r="E1011" s="31" t="s">
        <v>126</v>
      </c>
      <c r="F1011" t="s">
        <v>127</v>
      </c>
      <c r="G1011">
        <v>0</v>
      </c>
      <c r="I1011" s="41"/>
    </row>
    <row r="1012" spans="1:9" x14ac:dyDescent="0.25">
      <c r="I1012" s="41"/>
    </row>
    <row r="1013" spans="1:9" ht="45" x14ac:dyDescent="0.25">
      <c r="A1013">
        <v>3</v>
      </c>
      <c r="B1013">
        <v>6</v>
      </c>
      <c r="C1013">
        <v>90</v>
      </c>
      <c r="E1013" s="31" t="s">
        <v>128</v>
      </c>
      <c r="G1013">
        <v>0</v>
      </c>
      <c r="I1013" s="41"/>
    </row>
    <row r="1014" spans="1:9" x14ac:dyDescent="0.25">
      <c r="I1014" s="41"/>
    </row>
    <row r="1015" spans="1:9" x14ac:dyDescent="0.25">
      <c r="A1015">
        <v>3</v>
      </c>
      <c r="B1015">
        <v>6</v>
      </c>
      <c r="C1015">
        <v>90</v>
      </c>
      <c r="E1015" s="31" t="s">
        <v>305</v>
      </c>
      <c r="F1015" t="s">
        <v>127</v>
      </c>
      <c r="G1015">
        <v>0</v>
      </c>
      <c r="I1015" s="41"/>
    </row>
    <row r="1016" spans="1:9" x14ac:dyDescent="0.25">
      <c r="I1016" s="41"/>
    </row>
    <row r="1017" spans="1:9" ht="30" x14ac:dyDescent="0.25">
      <c r="A1017">
        <v>3</v>
      </c>
      <c r="B1017">
        <v>6</v>
      </c>
      <c r="C1017">
        <v>90</v>
      </c>
      <c r="E1017" s="31" t="s">
        <v>306</v>
      </c>
      <c r="G1017">
        <v>0</v>
      </c>
      <c r="I1017" s="41"/>
    </row>
    <row r="1018" spans="1:9" x14ac:dyDescent="0.25">
      <c r="I1018" s="41"/>
    </row>
    <row r="1019" spans="1:9" x14ac:dyDescent="0.25">
      <c r="A1019">
        <v>3</v>
      </c>
      <c r="B1019">
        <v>6</v>
      </c>
      <c r="C1019">
        <v>90</v>
      </c>
      <c r="E1019" s="31" t="s">
        <v>307</v>
      </c>
      <c r="F1019" t="s">
        <v>10</v>
      </c>
      <c r="G1019">
        <v>0</v>
      </c>
      <c r="I1019" s="41"/>
    </row>
    <row r="1020" spans="1:9" x14ac:dyDescent="0.25">
      <c r="I1020" s="41"/>
    </row>
    <row r="1021" spans="1:9" ht="75" x14ac:dyDescent="0.25">
      <c r="A1021">
        <v>3</v>
      </c>
      <c r="B1021">
        <v>6</v>
      </c>
      <c r="C1021">
        <v>90</v>
      </c>
      <c r="E1021" s="31" t="s">
        <v>308</v>
      </c>
      <c r="F1021" t="s">
        <v>18</v>
      </c>
      <c r="G1021">
        <v>0</v>
      </c>
      <c r="I1021" s="41"/>
    </row>
    <row r="1022" spans="1:9" x14ac:dyDescent="0.25">
      <c r="I1022" s="41"/>
    </row>
    <row r="1023" spans="1:9" x14ac:dyDescent="0.25">
      <c r="A1023">
        <v>3</v>
      </c>
      <c r="B1023">
        <v>6</v>
      </c>
      <c r="C1023">
        <v>90</v>
      </c>
      <c r="D1023">
        <v>1</v>
      </c>
      <c r="E1023" s="31" t="s">
        <v>309</v>
      </c>
      <c r="F1023" t="s">
        <v>58</v>
      </c>
      <c r="G1023">
        <v>117</v>
      </c>
      <c r="I1023" s="41">
        <f>+G1023*H1023</f>
        <v>0</v>
      </c>
    </row>
    <row r="1024" spans="1:9" x14ac:dyDescent="0.25">
      <c r="I1024" s="41"/>
    </row>
    <row r="1025" spans="1:9" x14ac:dyDescent="0.25">
      <c r="A1025">
        <v>3</v>
      </c>
      <c r="B1025">
        <v>6</v>
      </c>
      <c r="C1025">
        <v>90</v>
      </c>
      <c r="E1025" s="31" t="s">
        <v>310</v>
      </c>
      <c r="F1025" t="s">
        <v>10</v>
      </c>
      <c r="G1025">
        <v>0</v>
      </c>
      <c r="I1025" s="41"/>
    </row>
    <row r="1026" spans="1:9" x14ac:dyDescent="0.25">
      <c r="I1026" s="41"/>
    </row>
    <row r="1027" spans="1:9" ht="30" x14ac:dyDescent="0.25">
      <c r="A1027">
        <v>3</v>
      </c>
      <c r="B1027">
        <v>6</v>
      </c>
      <c r="C1027">
        <v>91</v>
      </c>
      <c r="E1027" s="31" t="s">
        <v>311</v>
      </c>
      <c r="F1027" t="s">
        <v>18</v>
      </c>
      <c r="G1027">
        <v>0</v>
      </c>
      <c r="I1027" s="41"/>
    </row>
    <row r="1028" spans="1:9" x14ac:dyDescent="0.25">
      <c r="I1028" s="41"/>
    </row>
    <row r="1029" spans="1:9" x14ac:dyDescent="0.25">
      <c r="A1029">
        <v>3</v>
      </c>
      <c r="B1029">
        <v>6</v>
      </c>
      <c r="C1029">
        <v>91</v>
      </c>
      <c r="D1029">
        <v>2</v>
      </c>
      <c r="E1029" s="31" t="s">
        <v>312</v>
      </c>
      <c r="F1029" t="s">
        <v>58</v>
      </c>
      <c r="G1029">
        <v>117</v>
      </c>
      <c r="I1029" s="41">
        <f>+G1029*H1029</f>
        <v>0</v>
      </c>
    </row>
    <row r="1030" spans="1:9" x14ac:dyDescent="0.25">
      <c r="I1030" s="41"/>
    </row>
    <row r="1031" spans="1:9" ht="15.75" thickBot="1" x14ac:dyDescent="0.3">
      <c r="A1031">
        <v>3</v>
      </c>
      <c r="B1031">
        <v>6</v>
      </c>
      <c r="G1031">
        <v>0</v>
      </c>
      <c r="I1031" s="40">
        <f>SUM(I1022:I1030)</f>
        <v>0</v>
      </c>
    </row>
    <row r="1032" spans="1:9" ht="15.75" thickTop="1" x14ac:dyDescent="0.25">
      <c r="I1032" s="41"/>
    </row>
    <row r="1033" spans="1:9" x14ac:dyDescent="0.25">
      <c r="E1033" s="38" t="s">
        <v>1124</v>
      </c>
      <c r="I1033" s="41"/>
    </row>
    <row r="1034" spans="1:9" x14ac:dyDescent="0.25">
      <c r="E1034" s="38"/>
      <c r="I1034" s="41"/>
    </row>
    <row r="1035" spans="1:9" ht="30" x14ac:dyDescent="0.25">
      <c r="A1035">
        <v>3</v>
      </c>
      <c r="B1035">
        <v>7</v>
      </c>
      <c r="C1035">
        <v>93</v>
      </c>
      <c r="E1035" s="38" t="s">
        <v>1168</v>
      </c>
      <c r="F1035" t="s">
        <v>9</v>
      </c>
      <c r="G1035">
        <v>0</v>
      </c>
      <c r="I1035" s="41"/>
    </row>
    <row r="1036" spans="1:9" x14ac:dyDescent="0.25">
      <c r="I1036" s="41"/>
    </row>
    <row r="1037" spans="1:9" x14ac:dyDescent="0.25">
      <c r="A1037">
        <v>3</v>
      </c>
      <c r="B1037">
        <v>7</v>
      </c>
      <c r="C1037">
        <v>93</v>
      </c>
      <c r="E1037" s="31" t="s">
        <v>22</v>
      </c>
      <c r="F1037" t="s">
        <v>10</v>
      </c>
      <c r="G1037">
        <v>0</v>
      </c>
      <c r="I1037" s="41"/>
    </row>
    <row r="1038" spans="1:9" x14ac:dyDescent="0.25">
      <c r="I1038" s="41"/>
    </row>
    <row r="1039" spans="1:9" ht="60" x14ac:dyDescent="0.25">
      <c r="A1039">
        <v>3</v>
      </c>
      <c r="B1039">
        <v>7</v>
      </c>
      <c r="C1039">
        <v>93</v>
      </c>
      <c r="E1039" s="31" t="s">
        <v>23</v>
      </c>
      <c r="G1039">
        <v>0</v>
      </c>
      <c r="I1039" s="41"/>
    </row>
    <row r="1040" spans="1:9" x14ac:dyDescent="0.25">
      <c r="I1040" s="41"/>
    </row>
    <row r="1041" spans="1:9" x14ac:dyDescent="0.25">
      <c r="A1041">
        <v>3</v>
      </c>
      <c r="B1041">
        <v>7</v>
      </c>
      <c r="C1041">
        <v>93</v>
      </c>
      <c r="E1041" s="31" t="s">
        <v>24</v>
      </c>
      <c r="F1041" t="s">
        <v>10</v>
      </c>
      <c r="G1041">
        <v>0</v>
      </c>
      <c r="I1041" s="41"/>
    </row>
    <row r="1042" spans="1:9" x14ac:dyDescent="0.25">
      <c r="I1042" s="41"/>
    </row>
    <row r="1043" spans="1:9" x14ac:dyDescent="0.25">
      <c r="A1043">
        <v>3</v>
      </c>
      <c r="B1043">
        <v>7</v>
      </c>
      <c r="C1043">
        <v>93</v>
      </c>
      <c r="E1043" s="31" t="s">
        <v>313</v>
      </c>
      <c r="F1043" t="s">
        <v>18</v>
      </c>
      <c r="G1043">
        <v>0</v>
      </c>
      <c r="I1043" s="41"/>
    </row>
    <row r="1044" spans="1:9" x14ac:dyDescent="0.25">
      <c r="I1044" s="41"/>
    </row>
    <row r="1045" spans="1:9" ht="60" x14ac:dyDescent="0.25">
      <c r="A1045">
        <v>3</v>
      </c>
      <c r="B1045">
        <v>7</v>
      </c>
      <c r="C1045">
        <v>93</v>
      </c>
      <c r="E1045" s="31" t="s">
        <v>314</v>
      </c>
      <c r="G1045">
        <v>0</v>
      </c>
      <c r="I1045" s="41"/>
    </row>
    <row r="1046" spans="1:9" x14ac:dyDescent="0.25">
      <c r="I1046" s="41"/>
    </row>
    <row r="1047" spans="1:9" x14ac:dyDescent="0.25">
      <c r="A1047">
        <v>3</v>
      </c>
      <c r="B1047">
        <v>7</v>
      </c>
      <c r="C1047">
        <v>93</v>
      </c>
      <c r="E1047" s="31" t="s">
        <v>291</v>
      </c>
      <c r="F1047" t="s">
        <v>18</v>
      </c>
      <c r="G1047">
        <v>0</v>
      </c>
      <c r="I1047" s="41"/>
    </row>
    <row r="1048" spans="1:9" x14ac:dyDescent="0.25">
      <c r="I1048" s="41"/>
    </row>
    <row r="1049" spans="1:9" ht="30" x14ac:dyDescent="0.25">
      <c r="A1049">
        <v>3</v>
      </c>
      <c r="B1049">
        <v>7</v>
      </c>
      <c r="C1049">
        <v>93</v>
      </c>
      <c r="E1049" s="31" t="s">
        <v>315</v>
      </c>
      <c r="G1049">
        <v>0</v>
      </c>
      <c r="I1049" s="41"/>
    </row>
    <row r="1050" spans="1:9" x14ac:dyDescent="0.25">
      <c r="I1050" s="41"/>
    </row>
    <row r="1051" spans="1:9" x14ac:dyDescent="0.25">
      <c r="A1051">
        <v>3</v>
      </c>
      <c r="B1051">
        <v>7</v>
      </c>
      <c r="C1051">
        <v>93</v>
      </c>
      <c r="E1051" s="31" t="s">
        <v>316</v>
      </c>
      <c r="F1051" t="s">
        <v>18</v>
      </c>
      <c r="G1051">
        <v>0</v>
      </c>
      <c r="I1051" s="41"/>
    </row>
    <row r="1052" spans="1:9" x14ac:dyDescent="0.25">
      <c r="I1052" s="41"/>
    </row>
    <row r="1053" spans="1:9" ht="30" x14ac:dyDescent="0.25">
      <c r="A1053">
        <v>3</v>
      </c>
      <c r="B1053">
        <v>7</v>
      </c>
      <c r="C1053">
        <v>93</v>
      </c>
      <c r="E1053" s="31" t="s">
        <v>317</v>
      </c>
      <c r="G1053">
        <v>0</v>
      </c>
      <c r="I1053" s="41"/>
    </row>
    <row r="1054" spans="1:9" x14ac:dyDescent="0.25">
      <c r="I1054" s="41"/>
    </row>
    <row r="1055" spans="1:9" x14ac:dyDescent="0.25">
      <c r="A1055">
        <v>3</v>
      </c>
      <c r="B1055">
        <v>7</v>
      </c>
      <c r="C1055">
        <v>94</v>
      </c>
      <c r="E1055" s="31" t="s">
        <v>318</v>
      </c>
      <c r="F1055" t="s">
        <v>10</v>
      </c>
      <c r="G1055">
        <v>0</v>
      </c>
      <c r="I1055" s="41"/>
    </row>
    <row r="1056" spans="1:9" x14ac:dyDescent="0.25">
      <c r="I1056" s="41"/>
    </row>
    <row r="1057" spans="1:9" x14ac:dyDescent="0.25">
      <c r="A1057">
        <v>3</v>
      </c>
      <c r="B1057">
        <v>7</v>
      </c>
      <c r="C1057">
        <v>94</v>
      </c>
      <c r="E1057" s="31" t="s">
        <v>319</v>
      </c>
      <c r="F1057" t="s">
        <v>10</v>
      </c>
      <c r="G1057">
        <v>0</v>
      </c>
      <c r="I1057" s="41"/>
    </row>
    <row r="1058" spans="1:9" x14ac:dyDescent="0.25">
      <c r="I1058" s="41"/>
    </row>
    <row r="1059" spans="1:9" x14ac:dyDescent="0.25">
      <c r="A1059">
        <v>3</v>
      </c>
      <c r="B1059">
        <v>7</v>
      </c>
      <c r="C1059">
        <v>94</v>
      </c>
      <c r="E1059" s="31" t="s">
        <v>320</v>
      </c>
      <c r="F1059" t="s">
        <v>10</v>
      </c>
      <c r="G1059">
        <v>0</v>
      </c>
      <c r="I1059" s="41"/>
    </row>
    <row r="1060" spans="1:9" x14ac:dyDescent="0.25">
      <c r="I1060" s="41"/>
    </row>
    <row r="1061" spans="1:9" x14ac:dyDescent="0.25">
      <c r="A1061">
        <v>3</v>
      </c>
      <c r="B1061">
        <v>7</v>
      </c>
      <c r="C1061">
        <v>94</v>
      </c>
      <c r="E1061" s="31" t="s">
        <v>321</v>
      </c>
      <c r="F1061" t="s">
        <v>18</v>
      </c>
      <c r="G1061">
        <v>0</v>
      </c>
      <c r="I1061" s="41"/>
    </row>
    <row r="1062" spans="1:9" x14ac:dyDescent="0.25">
      <c r="I1062" s="41"/>
    </row>
    <row r="1063" spans="1:9" x14ac:dyDescent="0.25">
      <c r="A1063">
        <v>3</v>
      </c>
      <c r="B1063">
        <v>7</v>
      </c>
      <c r="C1063">
        <v>94</v>
      </c>
      <c r="D1063">
        <v>1</v>
      </c>
      <c r="E1063" s="31" t="s">
        <v>322</v>
      </c>
      <c r="F1063" t="s">
        <v>62</v>
      </c>
      <c r="G1063">
        <v>34</v>
      </c>
      <c r="I1063" s="41">
        <f>+G1063*H1063</f>
        <v>0</v>
      </c>
    </row>
    <row r="1064" spans="1:9" x14ac:dyDescent="0.25">
      <c r="I1064" s="41"/>
    </row>
    <row r="1065" spans="1:9" x14ac:dyDescent="0.25">
      <c r="A1065">
        <v>3</v>
      </c>
      <c r="B1065">
        <v>7</v>
      </c>
      <c r="C1065">
        <v>94</v>
      </c>
      <c r="D1065">
        <v>2</v>
      </c>
      <c r="E1065" s="31" t="s">
        <v>323</v>
      </c>
      <c r="F1065" t="s">
        <v>62</v>
      </c>
      <c r="G1065">
        <v>15</v>
      </c>
      <c r="I1065" s="41">
        <f>+G1065*H1065</f>
        <v>0</v>
      </c>
    </row>
    <row r="1066" spans="1:9" x14ac:dyDescent="0.25">
      <c r="I1066" s="41"/>
    </row>
    <row r="1067" spans="1:9" x14ac:dyDescent="0.25">
      <c r="A1067">
        <v>3</v>
      </c>
      <c r="B1067">
        <v>7</v>
      </c>
      <c r="C1067">
        <v>94</v>
      </c>
      <c r="D1067">
        <v>3</v>
      </c>
      <c r="E1067" s="31" t="s">
        <v>324</v>
      </c>
      <c r="F1067" t="s">
        <v>62</v>
      </c>
      <c r="G1067">
        <v>19</v>
      </c>
      <c r="I1067" s="41">
        <f>+G1067*H1067</f>
        <v>0</v>
      </c>
    </row>
    <row r="1068" spans="1:9" x14ac:dyDescent="0.25">
      <c r="I1068" s="41"/>
    </row>
    <row r="1069" spans="1:9" x14ac:dyDescent="0.25">
      <c r="A1069">
        <v>3</v>
      </c>
      <c r="B1069">
        <v>7</v>
      </c>
      <c r="C1069">
        <v>94</v>
      </c>
      <c r="E1069" s="31" t="s">
        <v>325</v>
      </c>
      <c r="F1069" t="s">
        <v>10</v>
      </c>
      <c r="G1069">
        <v>0</v>
      </c>
      <c r="I1069" s="41"/>
    </row>
    <row r="1070" spans="1:9" x14ac:dyDescent="0.25">
      <c r="I1070" s="41"/>
    </row>
    <row r="1071" spans="1:9" x14ac:dyDescent="0.25">
      <c r="A1071">
        <v>3</v>
      </c>
      <c r="B1071">
        <v>7</v>
      </c>
      <c r="C1071">
        <v>94</v>
      </c>
      <c r="E1071" s="31" t="s">
        <v>321</v>
      </c>
      <c r="F1071" t="s">
        <v>18</v>
      </c>
      <c r="G1071">
        <v>0</v>
      </c>
      <c r="I1071" s="41"/>
    </row>
    <row r="1072" spans="1:9" x14ac:dyDescent="0.25">
      <c r="I1072" s="41"/>
    </row>
    <row r="1073" spans="1:9" x14ac:dyDescent="0.25">
      <c r="A1073">
        <v>3</v>
      </c>
      <c r="B1073">
        <v>7</v>
      </c>
      <c r="C1073">
        <v>94</v>
      </c>
      <c r="D1073">
        <v>4</v>
      </c>
      <c r="E1073" s="31" t="s">
        <v>326</v>
      </c>
      <c r="F1073" t="s">
        <v>62</v>
      </c>
      <c r="G1073">
        <v>17</v>
      </c>
      <c r="I1073" s="41">
        <f>+G1073*H1073</f>
        <v>0</v>
      </c>
    </row>
    <row r="1074" spans="1:9" x14ac:dyDescent="0.25">
      <c r="I1074" s="41"/>
    </row>
    <row r="1075" spans="1:9" x14ac:dyDescent="0.25">
      <c r="A1075">
        <v>3</v>
      </c>
      <c r="B1075">
        <v>7</v>
      </c>
      <c r="C1075">
        <v>94</v>
      </c>
      <c r="E1075" s="31" t="s">
        <v>327</v>
      </c>
      <c r="F1075" t="s">
        <v>10</v>
      </c>
      <c r="G1075">
        <v>0</v>
      </c>
      <c r="I1075" s="41"/>
    </row>
    <row r="1076" spans="1:9" x14ac:dyDescent="0.25">
      <c r="I1076" s="41"/>
    </row>
    <row r="1077" spans="1:9" x14ac:dyDescent="0.25">
      <c r="A1077">
        <v>3</v>
      </c>
      <c r="B1077">
        <v>7</v>
      </c>
      <c r="C1077">
        <v>95</v>
      </c>
      <c r="E1077" s="31" t="s">
        <v>321</v>
      </c>
      <c r="F1077" t="s">
        <v>18</v>
      </c>
      <c r="G1077">
        <v>0</v>
      </c>
      <c r="I1077" s="41"/>
    </row>
    <row r="1078" spans="1:9" x14ac:dyDescent="0.25">
      <c r="I1078" s="41"/>
    </row>
    <row r="1079" spans="1:9" x14ac:dyDescent="0.25">
      <c r="A1079">
        <v>3</v>
      </c>
      <c r="B1079">
        <v>7</v>
      </c>
      <c r="C1079">
        <v>95</v>
      </c>
      <c r="D1079">
        <v>5</v>
      </c>
      <c r="E1079" s="31" t="s">
        <v>328</v>
      </c>
      <c r="F1079" t="s">
        <v>62</v>
      </c>
      <c r="G1079">
        <v>20</v>
      </c>
      <c r="I1079" s="41">
        <f>+G1079*H1079</f>
        <v>0</v>
      </c>
    </row>
    <row r="1080" spans="1:9" x14ac:dyDescent="0.25">
      <c r="I1080" s="41"/>
    </row>
    <row r="1081" spans="1:9" x14ac:dyDescent="0.25">
      <c r="A1081">
        <v>3</v>
      </c>
      <c r="B1081">
        <v>7</v>
      </c>
      <c r="C1081">
        <v>95</v>
      </c>
      <c r="E1081" s="31" t="s">
        <v>329</v>
      </c>
      <c r="F1081" t="s">
        <v>10</v>
      </c>
      <c r="G1081">
        <v>0</v>
      </c>
      <c r="I1081" s="41"/>
    </row>
    <row r="1082" spans="1:9" x14ac:dyDescent="0.25">
      <c r="I1082" s="41"/>
    </row>
    <row r="1083" spans="1:9" x14ac:dyDescent="0.25">
      <c r="A1083">
        <v>3</v>
      </c>
      <c r="B1083">
        <v>7</v>
      </c>
      <c r="C1083">
        <v>95</v>
      </c>
      <c r="E1083" s="31" t="s">
        <v>321</v>
      </c>
      <c r="F1083" t="s">
        <v>18</v>
      </c>
      <c r="G1083">
        <v>0</v>
      </c>
      <c r="I1083" s="41"/>
    </row>
    <row r="1084" spans="1:9" x14ac:dyDescent="0.25">
      <c r="I1084" s="41"/>
    </row>
    <row r="1085" spans="1:9" x14ac:dyDescent="0.25">
      <c r="A1085">
        <v>3</v>
      </c>
      <c r="B1085">
        <v>7</v>
      </c>
      <c r="C1085">
        <v>95</v>
      </c>
      <c r="D1085">
        <v>6</v>
      </c>
      <c r="E1085" s="31" t="s">
        <v>330</v>
      </c>
      <c r="F1085" t="s">
        <v>62</v>
      </c>
      <c r="G1085">
        <v>20</v>
      </c>
      <c r="I1085" s="41">
        <f>+G1085*H1085</f>
        <v>0</v>
      </c>
    </row>
    <row r="1086" spans="1:9" x14ac:dyDescent="0.25">
      <c r="I1086" s="41"/>
    </row>
    <row r="1087" spans="1:9" x14ac:dyDescent="0.25">
      <c r="A1087">
        <v>3</v>
      </c>
      <c r="B1087">
        <v>7</v>
      </c>
      <c r="C1087">
        <v>95</v>
      </c>
      <c r="D1087">
        <v>7</v>
      </c>
      <c r="E1087" s="31" t="s">
        <v>331</v>
      </c>
      <c r="F1087" t="s">
        <v>62</v>
      </c>
      <c r="G1087">
        <v>9</v>
      </c>
      <c r="I1087" s="41">
        <f>+G1087*H1087</f>
        <v>0</v>
      </c>
    </row>
    <row r="1088" spans="1:9" x14ac:dyDescent="0.25">
      <c r="I1088" s="41"/>
    </row>
    <row r="1089" spans="1:9" x14ac:dyDescent="0.25">
      <c r="A1089">
        <v>3</v>
      </c>
      <c r="B1089">
        <v>7</v>
      </c>
      <c r="C1089">
        <v>95</v>
      </c>
      <c r="D1089">
        <v>8</v>
      </c>
      <c r="E1089" s="31" t="s">
        <v>332</v>
      </c>
      <c r="F1089" t="s">
        <v>62</v>
      </c>
      <c r="G1089">
        <v>18</v>
      </c>
      <c r="I1089" s="41">
        <f>+G1089*H1089</f>
        <v>0</v>
      </c>
    </row>
    <row r="1090" spans="1:9" x14ac:dyDescent="0.25">
      <c r="I1090" s="41"/>
    </row>
    <row r="1091" spans="1:9" x14ac:dyDescent="0.25">
      <c r="A1091">
        <v>3</v>
      </c>
      <c r="B1091">
        <v>7</v>
      </c>
      <c r="C1091">
        <v>95</v>
      </c>
      <c r="D1091">
        <v>9</v>
      </c>
      <c r="E1091" s="31" t="s">
        <v>333</v>
      </c>
      <c r="F1091" t="s">
        <v>62</v>
      </c>
      <c r="G1091">
        <v>22</v>
      </c>
      <c r="I1091" s="41">
        <f>+G1091*H1091</f>
        <v>0</v>
      </c>
    </row>
    <row r="1092" spans="1:9" x14ac:dyDescent="0.25">
      <c r="I1092" s="41"/>
    </row>
    <row r="1093" spans="1:9" x14ac:dyDescent="0.25">
      <c r="A1093">
        <v>3</v>
      </c>
      <c r="B1093">
        <v>7</v>
      </c>
      <c r="C1093">
        <v>96</v>
      </c>
      <c r="E1093" s="31" t="s">
        <v>334</v>
      </c>
      <c r="F1093" t="s">
        <v>10</v>
      </c>
      <c r="G1093">
        <v>0</v>
      </c>
      <c r="I1093" s="41"/>
    </row>
    <row r="1094" spans="1:9" x14ac:dyDescent="0.25">
      <c r="I1094" s="41"/>
    </row>
    <row r="1095" spans="1:9" ht="30" x14ac:dyDescent="0.25">
      <c r="A1095">
        <v>3</v>
      </c>
      <c r="B1095">
        <v>7</v>
      </c>
      <c r="C1095">
        <v>96</v>
      </c>
      <c r="D1095">
        <v>10</v>
      </c>
      <c r="E1095" s="31" t="s">
        <v>335</v>
      </c>
      <c r="F1095" t="s">
        <v>62</v>
      </c>
      <c r="G1095">
        <v>11</v>
      </c>
      <c r="I1095" s="41">
        <f>+G1095*H1095</f>
        <v>0</v>
      </c>
    </row>
    <row r="1096" spans="1:9" x14ac:dyDescent="0.25">
      <c r="I1096" s="41"/>
    </row>
    <row r="1097" spans="1:9" ht="90" x14ac:dyDescent="0.25">
      <c r="A1097">
        <v>3</v>
      </c>
      <c r="B1097">
        <v>7</v>
      </c>
      <c r="C1097">
        <v>96</v>
      </c>
      <c r="D1097">
        <v>11</v>
      </c>
      <c r="E1097" s="31" t="s">
        <v>336</v>
      </c>
      <c r="F1097" t="s">
        <v>62</v>
      </c>
      <c r="G1097">
        <v>8</v>
      </c>
      <c r="I1097" s="41">
        <f>+G1097*H1097</f>
        <v>0</v>
      </c>
    </row>
    <row r="1098" spans="1:9" x14ac:dyDescent="0.25">
      <c r="I1098" s="41"/>
    </row>
    <row r="1099" spans="1:9" ht="60" x14ac:dyDescent="0.25">
      <c r="A1099">
        <v>3</v>
      </c>
      <c r="B1099">
        <v>7</v>
      </c>
      <c r="C1099">
        <v>96</v>
      </c>
      <c r="D1099">
        <v>12</v>
      </c>
      <c r="E1099" s="31" t="s">
        <v>337</v>
      </c>
      <c r="F1099" t="s">
        <v>62</v>
      </c>
      <c r="G1099">
        <v>8</v>
      </c>
      <c r="I1099" s="41">
        <f>+G1099*H1099</f>
        <v>0</v>
      </c>
    </row>
    <row r="1100" spans="1:9" x14ac:dyDescent="0.25">
      <c r="I1100" s="41"/>
    </row>
    <row r="1101" spans="1:9" x14ac:dyDescent="0.25">
      <c r="A1101">
        <v>3</v>
      </c>
      <c r="B1101">
        <v>7</v>
      </c>
      <c r="C1101">
        <v>96</v>
      </c>
      <c r="E1101" s="31" t="s">
        <v>106</v>
      </c>
      <c r="F1101" t="s">
        <v>10</v>
      </c>
      <c r="G1101">
        <v>0</v>
      </c>
      <c r="I1101" s="41"/>
    </row>
    <row r="1102" spans="1:9" x14ac:dyDescent="0.25">
      <c r="I1102" s="41"/>
    </row>
    <row r="1103" spans="1:9" x14ac:dyDescent="0.25">
      <c r="A1103">
        <v>3</v>
      </c>
      <c r="B1103">
        <v>7</v>
      </c>
      <c r="C1103">
        <v>96</v>
      </c>
      <c r="E1103" s="31" t="s">
        <v>321</v>
      </c>
      <c r="F1103" t="s">
        <v>18</v>
      </c>
      <c r="G1103">
        <v>0</v>
      </c>
      <c r="I1103" s="41"/>
    </row>
    <row r="1104" spans="1:9" x14ac:dyDescent="0.25">
      <c r="I1104" s="41"/>
    </row>
    <row r="1105" spans="1:9" x14ac:dyDescent="0.25">
      <c r="A1105">
        <v>3</v>
      </c>
      <c r="B1105">
        <v>7</v>
      </c>
      <c r="C1105">
        <v>96</v>
      </c>
      <c r="D1105">
        <v>13</v>
      </c>
      <c r="E1105" s="31" t="s">
        <v>338</v>
      </c>
      <c r="F1105" t="s">
        <v>62</v>
      </c>
      <c r="G1105">
        <v>12</v>
      </c>
      <c r="I1105" s="41">
        <f>+G1105*H1105</f>
        <v>0</v>
      </c>
    </row>
    <row r="1106" spans="1:9" x14ac:dyDescent="0.25">
      <c r="I1106" s="41"/>
    </row>
    <row r="1107" spans="1:9" x14ac:dyDescent="0.25">
      <c r="A1107">
        <v>3</v>
      </c>
      <c r="B1107">
        <v>7</v>
      </c>
      <c r="C1107">
        <v>97</v>
      </c>
      <c r="E1107" s="31" t="s">
        <v>339</v>
      </c>
      <c r="F1107" t="s">
        <v>10</v>
      </c>
      <c r="G1107">
        <v>0</v>
      </c>
      <c r="I1107" s="41"/>
    </row>
    <row r="1108" spans="1:9" x14ac:dyDescent="0.25">
      <c r="I1108" s="41"/>
    </row>
    <row r="1109" spans="1:9" ht="60" x14ac:dyDescent="0.25">
      <c r="A1109">
        <v>3</v>
      </c>
      <c r="B1109">
        <v>7</v>
      </c>
      <c r="C1109">
        <v>97</v>
      </c>
      <c r="E1109" s="31" t="s">
        <v>340</v>
      </c>
      <c r="F1109" t="s">
        <v>18</v>
      </c>
      <c r="G1109">
        <v>0</v>
      </c>
      <c r="I1109" s="41"/>
    </row>
    <row r="1110" spans="1:9" x14ac:dyDescent="0.25">
      <c r="I1110" s="41"/>
    </row>
    <row r="1111" spans="1:9" x14ac:dyDescent="0.25">
      <c r="A1111">
        <v>3</v>
      </c>
      <c r="B1111">
        <v>7</v>
      </c>
      <c r="C1111">
        <v>97</v>
      </c>
      <c r="D1111">
        <v>14</v>
      </c>
      <c r="E1111" s="31" t="s">
        <v>341</v>
      </c>
      <c r="F1111" t="s">
        <v>62</v>
      </c>
      <c r="G1111">
        <v>12</v>
      </c>
      <c r="I1111" s="41">
        <f>+G1111*H1111</f>
        <v>0</v>
      </c>
    </row>
    <row r="1112" spans="1:9" x14ac:dyDescent="0.25">
      <c r="I1112" s="41"/>
    </row>
    <row r="1113" spans="1:9" x14ac:dyDescent="0.25">
      <c r="A1113">
        <v>3</v>
      </c>
      <c r="B1113">
        <v>7</v>
      </c>
      <c r="C1113">
        <v>97</v>
      </c>
      <c r="D1113">
        <v>15</v>
      </c>
      <c r="E1113" s="31" t="s">
        <v>342</v>
      </c>
      <c r="F1113" t="s">
        <v>62</v>
      </c>
      <c r="G1113">
        <v>1</v>
      </c>
      <c r="I1113" s="41">
        <f>+G1113*H1113</f>
        <v>0</v>
      </c>
    </row>
    <row r="1114" spans="1:9" x14ac:dyDescent="0.25">
      <c r="I1114" s="41"/>
    </row>
    <row r="1115" spans="1:9" x14ac:dyDescent="0.25">
      <c r="A1115">
        <v>3</v>
      </c>
      <c r="B1115">
        <v>7</v>
      </c>
      <c r="C1115">
        <v>97</v>
      </c>
      <c r="E1115" s="31" t="s">
        <v>343</v>
      </c>
      <c r="F1115" t="s">
        <v>10</v>
      </c>
      <c r="G1115">
        <v>0</v>
      </c>
      <c r="I1115" s="41"/>
    </row>
    <row r="1116" spans="1:9" x14ac:dyDescent="0.25">
      <c r="I1116" s="41"/>
    </row>
    <row r="1117" spans="1:9" x14ac:dyDescent="0.25">
      <c r="A1117">
        <v>3</v>
      </c>
      <c r="B1117">
        <v>7</v>
      </c>
      <c r="C1117">
        <v>97</v>
      </c>
      <c r="E1117" s="31" t="s">
        <v>344</v>
      </c>
      <c r="F1117" t="s">
        <v>18</v>
      </c>
      <c r="G1117">
        <v>0</v>
      </c>
      <c r="I1117" s="41"/>
    </row>
    <row r="1118" spans="1:9" x14ac:dyDescent="0.25">
      <c r="I1118" s="41"/>
    </row>
    <row r="1119" spans="1:9" ht="30" x14ac:dyDescent="0.25">
      <c r="A1119">
        <v>3</v>
      </c>
      <c r="B1119">
        <v>7</v>
      </c>
      <c r="C1119">
        <v>97</v>
      </c>
      <c r="D1119">
        <v>16</v>
      </c>
      <c r="E1119" s="31" t="s">
        <v>345</v>
      </c>
      <c r="F1119" t="s">
        <v>62</v>
      </c>
      <c r="G1119">
        <v>54</v>
      </c>
      <c r="I1119" s="41">
        <f>+G1119*H1119</f>
        <v>0</v>
      </c>
    </row>
    <row r="1120" spans="1:9" x14ac:dyDescent="0.25">
      <c r="I1120" s="41"/>
    </row>
    <row r="1121" spans="1:9" ht="15.75" thickBot="1" x14ac:dyDescent="0.3">
      <c r="A1121">
        <v>3</v>
      </c>
      <c r="B1121">
        <v>7</v>
      </c>
      <c r="G1121">
        <v>0</v>
      </c>
      <c r="I1121" s="40">
        <f>SUM(I1062:I1120)</f>
        <v>0</v>
      </c>
    </row>
    <row r="1122" spans="1:9" ht="15.75" thickTop="1" x14ac:dyDescent="0.25">
      <c r="I1122" s="41"/>
    </row>
    <row r="1123" spans="1:9" x14ac:dyDescent="0.25">
      <c r="E1123" s="38" t="s">
        <v>1124</v>
      </c>
      <c r="I1123" s="41"/>
    </row>
    <row r="1124" spans="1:9" x14ac:dyDescent="0.25">
      <c r="E1124" s="38"/>
      <c r="I1124" s="41"/>
    </row>
    <row r="1125" spans="1:9" ht="18.75" customHeight="1" x14ac:dyDescent="0.25">
      <c r="A1125">
        <v>3</v>
      </c>
      <c r="B1125">
        <v>8</v>
      </c>
      <c r="C1125">
        <v>99</v>
      </c>
      <c r="E1125" s="38" t="s">
        <v>1169</v>
      </c>
      <c r="F1125" t="s">
        <v>9</v>
      </c>
      <c r="G1125">
        <v>0</v>
      </c>
      <c r="I1125" s="41"/>
    </row>
    <row r="1126" spans="1:9" x14ac:dyDescent="0.25">
      <c r="I1126" s="41"/>
    </row>
    <row r="1127" spans="1:9" x14ac:dyDescent="0.25">
      <c r="A1127">
        <v>3</v>
      </c>
      <c r="B1127">
        <v>8</v>
      </c>
      <c r="C1127">
        <v>99</v>
      </c>
      <c r="E1127" s="31" t="s">
        <v>22</v>
      </c>
      <c r="F1127" t="s">
        <v>10</v>
      </c>
      <c r="G1127">
        <v>0</v>
      </c>
      <c r="I1127" s="41"/>
    </row>
    <row r="1128" spans="1:9" x14ac:dyDescent="0.25">
      <c r="I1128" s="41"/>
    </row>
    <row r="1129" spans="1:9" ht="60" x14ac:dyDescent="0.25">
      <c r="A1129">
        <v>3</v>
      </c>
      <c r="B1129">
        <v>8</v>
      </c>
      <c r="C1129">
        <v>99</v>
      </c>
      <c r="E1129" s="31" t="s">
        <v>23</v>
      </c>
      <c r="G1129">
        <v>0</v>
      </c>
      <c r="I1129" s="41"/>
    </row>
    <row r="1130" spans="1:9" x14ac:dyDescent="0.25">
      <c r="I1130" s="41"/>
    </row>
    <row r="1131" spans="1:9" x14ac:dyDescent="0.25">
      <c r="A1131">
        <v>3</v>
      </c>
      <c r="B1131">
        <v>8</v>
      </c>
      <c r="C1131">
        <v>99</v>
      </c>
      <c r="E1131" s="31" t="s">
        <v>346</v>
      </c>
      <c r="F1131" t="s">
        <v>10</v>
      </c>
      <c r="G1131">
        <v>0</v>
      </c>
      <c r="I1131" s="41"/>
    </row>
    <row r="1132" spans="1:9" x14ac:dyDescent="0.25">
      <c r="I1132" s="41"/>
    </row>
    <row r="1133" spans="1:9" x14ac:dyDescent="0.25">
      <c r="A1133">
        <v>3</v>
      </c>
      <c r="B1133">
        <v>8</v>
      </c>
      <c r="C1133">
        <v>99</v>
      </c>
      <c r="E1133" s="31" t="s">
        <v>347</v>
      </c>
      <c r="F1133" t="s">
        <v>10</v>
      </c>
      <c r="G1133">
        <v>0</v>
      </c>
      <c r="I1133" s="41"/>
    </row>
    <row r="1134" spans="1:9" x14ac:dyDescent="0.25">
      <c r="I1134" s="41"/>
    </row>
    <row r="1135" spans="1:9" x14ac:dyDescent="0.25">
      <c r="A1135">
        <v>3</v>
      </c>
      <c r="B1135">
        <v>8</v>
      </c>
      <c r="C1135">
        <v>99</v>
      </c>
      <c r="E1135" s="31" t="s">
        <v>348</v>
      </c>
      <c r="F1135" t="s">
        <v>10</v>
      </c>
      <c r="G1135">
        <v>0</v>
      </c>
      <c r="I1135" s="41"/>
    </row>
    <row r="1136" spans="1:9" x14ac:dyDescent="0.25">
      <c r="I1136" s="41"/>
    </row>
    <row r="1137" spans="1:9" x14ac:dyDescent="0.25">
      <c r="A1137">
        <v>3</v>
      </c>
      <c r="B1137">
        <v>8</v>
      </c>
      <c r="C1137">
        <v>99</v>
      </c>
      <c r="E1137" s="31" t="s">
        <v>349</v>
      </c>
      <c r="F1137" t="s">
        <v>18</v>
      </c>
      <c r="G1137">
        <v>0</v>
      </c>
      <c r="I1137" s="41"/>
    </row>
    <row r="1138" spans="1:9" x14ac:dyDescent="0.25">
      <c r="I1138" s="41"/>
    </row>
    <row r="1139" spans="1:9" ht="30" x14ac:dyDescent="0.25">
      <c r="A1139">
        <v>3</v>
      </c>
      <c r="B1139">
        <v>8</v>
      </c>
      <c r="C1139">
        <v>99</v>
      </c>
      <c r="D1139">
        <v>1</v>
      </c>
      <c r="E1139" s="31" t="s">
        <v>350</v>
      </c>
      <c r="F1139" t="s">
        <v>62</v>
      </c>
      <c r="G1139">
        <v>3</v>
      </c>
      <c r="I1139" s="41">
        <f>+G1139*H1139</f>
        <v>0</v>
      </c>
    </row>
    <row r="1140" spans="1:9" x14ac:dyDescent="0.25">
      <c r="I1140" s="41"/>
    </row>
    <row r="1141" spans="1:9" x14ac:dyDescent="0.25">
      <c r="A1141">
        <v>3</v>
      </c>
      <c r="B1141">
        <v>8</v>
      </c>
      <c r="C1141">
        <v>100</v>
      </c>
      <c r="E1141" s="31" t="s">
        <v>351</v>
      </c>
      <c r="F1141" t="s">
        <v>18</v>
      </c>
      <c r="G1141">
        <v>0</v>
      </c>
      <c r="I1141" s="41"/>
    </row>
    <row r="1142" spans="1:9" x14ac:dyDescent="0.25">
      <c r="I1142" s="41"/>
    </row>
    <row r="1143" spans="1:9" ht="30" x14ac:dyDescent="0.25">
      <c r="A1143">
        <v>3</v>
      </c>
      <c r="B1143">
        <v>8</v>
      </c>
      <c r="C1143">
        <v>100</v>
      </c>
      <c r="D1143">
        <v>2</v>
      </c>
      <c r="E1143" s="31" t="s">
        <v>352</v>
      </c>
      <c r="F1143" t="s">
        <v>62</v>
      </c>
      <c r="G1143">
        <v>3</v>
      </c>
      <c r="I1143" s="41">
        <f>+G1143*H1143</f>
        <v>0</v>
      </c>
    </row>
    <row r="1144" spans="1:9" x14ac:dyDescent="0.25">
      <c r="I1144" s="41"/>
    </row>
    <row r="1145" spans="1:9" x14ac:dyDescent="0.25">
      <c r="A1145">
        <v>3</v>
      </c>
      <c r="B1145">
        <v>8</v>
      </c>
      <c r="C1145">
        <v>100</v>
      </c>
      <c r="E1145" s="31" t="s">
        <v>353</v>
      </c>
      <c r="F1145" t="s">
        <v>10</v>
      </c>
      <c r="G1145">
        <v>0</v>
      </c>
      <c r="I1145" s="41"/>
    </row>
    <row r="1146" spans="1:9" x14ac:dyDescent="0.25">
      <c r="I1146" s="41"/>
    </row>
    <row r="1147" spans="1:9" ht="315" x14ac:dyDescent="0.25">
      <c r="A1147">
        <v>3</v>
      </c>
      <c r="B1147">
        <v>8</v>
      </c>
      <c r="C1147">
        <v>100</v>
      </c>
      <c r="E1147" s="31" t="s">
        <v>354</v>
      </c>
      <c r="F1147" t="s">
        <v>18</v>
      </c>
      <c r="G1147">
        <v>0</v>
      </c>
      <c r="I1147" s="41"/>
    </row>
    <row r="1148" spans="1:9" x14ac:dyDescent="0.25">
      <c r="I1148" s="41"/>
    </row>
    <row r="1149" spans="1:9" x14ac:dyDescent="0.25">
      <c r="A1149">
        <v>3</v>
      </c>
      <c r="B1149">
        <v>8</v>
      </c>
      <c r="C1149">
        <v>100</v>
      </c>
      <c r="D1149">
        <v>3</v>
      </c>
      <c r="E1149" s="31" t="s">
        <v>355</v>
      </c>
      <c r="F1149" t="s">
        <v>62</v>
      </c>
      <c r="G1149">
        <v>9</v>
      </c>
      <c r="I1149" s="41">
        <f>+G1149*H1149</f>
        <v>0</v>
      </c>
    </row>
    <row r="1150" spans="1:9" x14ac:dyDescent="0.25">
      <c r="I1150" s="41"/>
    </row>
    <row r="1151" spans="1:9" ht="60" x14ac:dyDescent="0.25">
      <c r="A1151">
        <v>3</v>
      </c>
      <c r="B1151">
        <v>8</v>
      </c>
      <c r="C1151">
        <v>101</v>
      </c>
      <c r="D1151">
        <v>4</v>
      </c>
      <c r="E1151" s="31" t="s">
        <v>356</v>
      </c>
      <c r="F1151" t="s">
        <v>62</v>
      </c>
      <c r="G1151">
        <v>16</v>
      </c>
      <c r="I1151" s="41">
        <f>+G1151*H1151</f>
        <v>0</v>
      </c>
    </row>
    <row r="1152" spans="1:9" x14ac:dyDescent="0.25">
      <c r="I1152" s="41"/>
    </row>
    <row r="1153" spans="1:9" x14ac:dyDescent="0.25">
      <c r="A1153">
        <v>3</v>
      </c>
      <c r="B1153">
        <v>8</v>
      </c>
      <c r="C1153">
        <v>101</v>
      </c>
      <c r="E1153" s="31" t="s">
        <v>357</v>
      </c>
      <c r="F1153" t="s">
        <v>10</v>
      </c>
      <c r="G1153">
        <v>0</v>
      </c>
      <c r="I1153" s="41"/>
    </row>
    <row r="1154" spans="1:9" x14ac:dyDescent="0.25">
      <c r="I1154" s="41"/>
    </row>
    <row r="1155" spans="1:9" ht="45" x14ac:dyDescent="0.25">
      <c r="A1155">
        <v>3</v>
      </c>
      <c r="B1155">
        <v>8</v>
      </c>
      <c r="C1155">
        <v>101</v>
      </c>
      <c r="E1155" s="31" t="s">
        <v>358</v>
      </c>
      <c r="F1155" t="s">
        <v>18</v>
      </c>
      <c r="G1155">
        <v>0</v>
      </c>
      <c r="I1155" s="41"/>
    </row>
    <row r="1156" spans="1:9" x14ac:dyDescent="0.25">
      <c r="I1156" s="41"/>
    </row>
    <row r="1157" spans="1:9" x14ac:dyDescent="0.25">
      <c r="A1157">
        <v>3</v>
      </c>
      <c r="B1157">
        <v>8</v>
      </c>
      <c r="C1157">
        <v>101</v>
      </c>
      <c r="D1157">
        <v>5</v>
      </c>
      <c r="E1157" s="31" t="s">
        <v>359</v>
      </c>
      <c r="F1157" t="s">
        <v>62</v>
      </c>
      <c r="G1157">
        <v>32</v>
      </c>
      <c r="I1157" s="41">
        <f>+G1157*H1157</f>
        <v>0</v>
      </c>
    </row>
    <row r="1158" spans="1:9" x14ac:dyDescent="0.25">
      <c r="I1158" s="41"/>
    </row>
    <row r="1159" spans="1:9" x14ac:dyDescent="0.25">
      <c r="A1159">
        <v>3</v>
      </c>
      <c r="B1159">
        <v>8</v>
      </c>
      <c r="C1159">
        <v>101</v>
      </c>
      <c r="D1159">
        <v>6</v>
      </c>
      <c r="E1159" s="31" t="s">
        <v>360</v>
      </c>
      <c r="F1159" t="s">
        <v>62</v>
      </c>
      <c r="G1159">
        <v>19</v>
      </c>
      <c r="I1159" s="41">
        <f>+G1159*H1159</f>
        <v>0</v>
      </c>
    </row>
    <row r="1160" spans="1:9" x14ac:dyDescent="0.25">
      <c r="I1160" s="41"/>
    </row>
    <row r="1161" spans="1:9" x14ac:dyDescent="0.25">
      <c r="A1161">
        <v>3</v>
      </c>
      <c r="B1161">
        <v>8</v>
      </c>
      <c r="C1161">
        <v>101</v>
      </c>
      <c r="D1161">
        <v>7</v>
      </c>
      <c r="E1161" s="31" t="s">
        <v>361</v>
      </c>
      <c r="F1161" t="s">
        <v>62</v>
      </c>
      <c r="G1161">
        <v>19</v>
      </c>
      <c r="I1161" s="41">
        <f>+G1161*H1161</f>
        <v>0</v>
      </c>
    </row>
    <row r="1162" spans="1:9" x14ac:dyDescent="0.25">
      <c r="I1162" s="41"/>
    </row>
    <row r="1163" spans="1:9" x14ac:dyDescent="0.25">
      <c r="A1163">
        <v>3</v>
      </c>
      <c r="B1163">
        <v>8</v>
      </c>
      <c r="C1163">
        <v>101</v>
      </c>
      <c r="D1163">
        <v>8</v>
      </c>
      <c r="E1163" s="31" t="s">
        <v>362</v>
      </c>
      <c r="F1163" t="s">
        <v>62</v>
      </c>
      <c r="G1163">
        <v>20</v>
      </c>
      <c r="I1163" s="41">
        <f>+G1163*H1163</f>
        <v>0</v>
      </c>
    </row>
    <row r="1164" spans="1:9" x14ac:dyDescent="0.25">
      <c r="I1164" s="41"/>
    </row>
    <row r="1165" spans="1:9" x14ac:dyDescent="0.25">
      <c r="A1165">
        <v>3</v>
      </c>
      <c r="B1165">
        <v>8</v>
      </c>
      <c r="C1165">
        <v>101</v>
      </c>
      <c r="E1165" s="31" t="s">
        <v>363</v>
      </c>
      <c r="F1165" t="s">
        <v>18</v>
      </c>
      <c r="G1165">
        <v>0</v>
      </c>
      <c r="I1165" s="41"/>
    </row>
    <row r="1166" spans="1:9" x14ac:dyDescent="0.25">
      <c r="I1166" s="41"/>
    </row>
    <row r="1167" spans="1:9" x14ac:dyDescent="0.25">
      <c r="A1167">
        <v>3</v>
      </c>
      <c r="B1167">
        <v>8</v>
      </c>
      <c r="C1167">
        <v>101</v>
      </c>
      <c r="D1167">
        <v>9</v>
      </c>
      <c r="E1167" s="31" t="s">
        <v>364</v>
      </c>
      <c r="F1167" t="s">
        <v>62</v>
      </c>
      <c r="G1167">
        <v>273</v>
      </c>
      <c r="I1167" s="41">
        <f>+G1167*H1167</f>
        <v>0</v>
      </c>
    </row>
    <row r="1168" spans="1:9" x14ac:dyDescent="0.25">
      <c r="I1168" s="41"/>
    </row>
    <row r="1169" spans="1:9" x14ac:dyDescent="0.25">
      <c r="A1169">
        <v>3</v>
      </c>
      <c r="B1169">
        <v>8</v>
      </c>
      <c r="C1169">
        <v>101</v>
      </c>
      <c r="E1169" s="31" t="s">
        <v>365</v>
      </c>
      <c r="F1169" t="s">
        <v>10</v>
      </c>
      <c r="G1169">
        <v>0</v>
      </c>
      <c r="I1169" s="41"/>
    </row>
    <row r="1170" spans="1:9" x14ac:dyDescent="0.25">
      <c r="I1170" s="41"/>
    </row>
    <row r="1171" spans="1:9" x14ac:dyDescent="0.25">
      <c r="A1171">
        <v>3</v>
      </c>
      <c r="B1171">
        <v>8</v>
      </c>
      <c r="C1171">
        <v>102</v>
      </c>
      <c r="E1171" s="31" t="s">
        <v>366</v>
      </c>
      <c r="F1171" t="s">
        <v>18</v>
      </c>
      <c r="G1171">
        <v>0</v>
      </c>
      <c r="I1171" s="41"/>
    </row>
    <row r="1172" spans="1:9" x14ac:dyDescent="0.25">
      <c r="I1172" s="41"/>
    </row>
    <row r="1173" spans="1:9" ht="30" x14ac:dyDescent="0.25">
      <c r="A1173">
        <v>3</v>
      </c>
      <c r="B1173">
        <v>8</v>
      </c>
      <c r="C1173">
        <v>102</v>
      </c>
      <c r="E1173" s="31" t="s">
        <v>367</v>
      </c>
      <c r="F1173" t="s">
        <v>127</v>
      </c>
      <c r="G1173">
        <v>0</v>
      </c>
      <c r="I1173" s="41"/>
    </row>
    <row r="1174" spans="1:9" x14ac:dyDescent="0.25">
      <c r="I1174" s="41"/>
    </row>
    <row r="1175" spans="1:9" ht="75" x14ac:dyDescent="0.25">
      <c r="A1175">
        <v>3</v>
      </c>
      <c r="B1175">
        <v>8</v>
      </c>
      <c r="C1175">
        <v>102</v>
      </c>
      <c r="D1175">
        <v>10</v>
      </c>
      <c r="E1175" s="31" t="s">
        <v>368</v>
      </c>
      <c r="F1175" t="s">
        <v>62</v>
      </c>
      <c r="G1175">
        <v>1</v>
      </c>
      <c r="I1175" s="41">
        <f>+G1175*H1175</f>
        <v>0</v>
      </c>
    </row>
    <row r="1176" spans="1:9" x14ac:dyDescent="0.25">
      <c r="I1176" s="41"/>
    </row>
    <row r="1177" spans="1:9" x14ac:dyDescent="0.25">
      <c r="A1177">
        <v>3</v>
      </c>
      <c r="B1177">
        <v>8</v>
      </c>
      <c r="C1177">
        <v>102</v>
      </c>
      <c r="E1177" s="31" t="s">
        <v>369</v>
      </c>
      <c r="F1177" t="s">
        <v>10</v>
      </c>
      <c r="G1177">
        <v>0</v>
      </c>
      <c r="I1177" s="41"/>
    </row>
    <row r="1178" spans="1:9" x14ac:dyDescent="0.25">
      <c r="I1178" s="41"/>
    </row>
    <row r="1179" spans="1:9" ht="60" x14ac:dyDescent="0.25">
      <c r="A1179">
        <v>3</v>
      </c>
      <c r="B1179">
        <v>8</v>
      </c>
      <c r="C1179">
        <v>102</v>
      </c>
      <c r="D1179">
        <v>11</v>
      </c>
      <c r="E1179" s="31" t="s">
        <v>370</v>
      </c>
      <c r="F1179" t="s">
        <v>12</v>
      </c>
      <c r="G1179">
        <v>1</v>
      </c>
      <c r="I1179" s="41">
        <v>120000</v>
      </c>
    </row>
    <row r="1180" spans="1:9" x14ac:dyDescent="0.25">
      <c r="I1180" s="41"/>
    </row>
    <row r="1181" spans="1:9" x14ac:dyDescent="0.25">
      <c r="A1181">
        <v>3</v>
      </c>
      <c r="B1181">
        <v>8</v>
      </c>
      <c r="C1181">
        <v>102</v>
      </c>
      <c r="D1181">
        <v>12</v>
      </c>
      <c r="E1181" s="31" t="s">
        <v>371</v>
      </c>
      <c r="F1181" t="s">
        <v>114</v>
      </c>
      <c r="G1181">
        <v>1</v>
      </c>
      <c r="H1181" s="50"/>
      <c r="I1181" s="41">
        <f>+I1179*H1181</f>
        <v>0</v>
      </c>
    </row>
    <row r="1182" spans="1:9" x14ac:dyDescent="0.25">
      <c r="I1182" s="41"/>
    </row>
    <row r="1183" spans="1:9" ht="45" x14ac:dyDescent="0.25">
      <c r="A1183">
        <v>3</v>
      </c>
      <c r="B1183">
        <v>8</v>
      </c>
      <c r="C1183">
        <v>102</v>
      </c>
      <c r="D1183">
        <v>13</v>
      </c>
      <c r="E1183" s="31" t="s">
        <v>372</v>
      </c>
      <c r="F1183" t="s">
        <v>12</v>
      </c>
      <c r="G1183">
        <v>1</v>
      </c>
      <c r="I1183" s="41">
        <v>10000</v>
      </c>
    </row>
    <row r="1184" spans="1:9" x14ac:dyDescent="0.25">
      <c r="I1184" s="41"/>
    </row>
    <row r="1185" spans="1:9" x14ac:dyDescent="0.25">
      <c r="A1185">
        <v>3</v>
      </c>
      <c r="B1185">
        <v>8</v>
      </c>
      <c r="C1185">
        <v>102</v>
      </c>
      <c r="D1185">
        <v>14</v>
      </c>
      <c r="E1185" s="31" t="s">
        <v>371</v>
      </c>
      <c r="F1185" t="s">
        <v>114</v>
      </c>
      <c r="G1185">
        <v>1</v>
      </c>
      <c r="H1185" s="50"/>
      <c r="I1185" s="41">
        <f>+I1183*H1185</f>
        <v>0</v>
      </c>
    </row>
    <row r="1186" spans="1:9" x14ac:dyDescent="0.25">
      <c r="I1186" s="41"/>
    </row>
    <row r="1187" spans="1:9" ht="15.75" thickBot="1" x14ac:dyDescent="0.3">
      <c r="A1187">
        <v>3</v>
      </c>
      <c r="B1187">
        <v>8</v>
      </c>
      <c r="G1187">
        <v>0</v>
      </c>
      <c r="I1187" s="40">
        <f>SUM(I1138:I1186)</f>
        <v>130000</v>
      </c>
    </row>
    <row r="1188" spans="1:9" ht="15.75" thickTop="1" x14ac:dyDescent="0.25">
      <c r="I1188" s="41"/>
    </row>
    <row r="1189" spans="1:9" x14ac:dyDescent="0.25">
      <c r="E1189" s="38" t="s">
        <v>1124</v>
      </c>
      <c r="I1189" s="41"/>
    </row>
    <row r="1190" spans="1:9" x14ac:dyDescent="0.25">
      <c r="E1190" s="38"/>
      <c r="I1190" s="41"/>
    </row>
    <row r="1191" spans="1:9" x14ac:dyDescent="0.25">
      <c r="A1191">
        <v>3</v>
      </c>
      <c r="B1191">
        <v>9</v>
      </c>
      <c r="C1191">
        <v>104</v>
      </c>
      <c r="E1191" s="38" t="s">
        <v>1170</v>
      </c>
      <c r="F1191" t="s">
        <v>9</v>
      </c>
      <c r="G1191">
        <v>0</v>
      </c>
      <c r="I1191" s="41"/>
    </row>
    <row r="1192" spans="1:9" x14ac:dyDescent="0.25">
      <c r="I1192" s="41"/>
    </row>
    <row r="1193" spans="1:9" x14ac:dyDescent="0.25">
      <c r="A1193">
        <v>3</v>
      </c>
      <c r="B1193">
        <v>9</v>
      </c>
      <c r="C1193">
        <v>104</v>
      </c>
      <c r="E1193" s="31" t="s">
        <v>22</v>
      </c>
      <c r="F1193" t="s">
        <v>10</v>
      </c>
      <c r="G1193">
        <v>0</v>
      </c>
      <c r="I1193" s="41"/>
    </row>
    <row r="1194" spans="1:9" x14ac:dyDescent="0.25">
      <c r="I1194" s="41"/>
    </row>
    <row r="1195" spans="1:9" ht="60" x14ac:dyDescent="0.25">
      <c r="A1195">
        <v>3</v>
      </c>
      <c r="B1195">
        <v>9</v>
      </c>
      <c r="C1195">
        <v>104</v>
      </c>
      <c r="E1195" s="31" t="s">
        <v>23</v>
      </c>
      <c r="G1195">
        <v>0</v>
      </c>
      <c r="I1195" s="41"/>
    </row>
    <row r="1196" spans="1:9" x14ac:dyDescent="0.25">
      <c r="I1196" s="41"/>
    </row>
    <row r="1197" spans="1:9" x14ac:dyDescent="0.25">
      <c r="A1197">
        <v>3</v>
      </c>
      <c r="B1197">
        <v>9</v>
      </c>
      <c r="C1197">
        <v>104</v>
      </c>
      <c r="E1197" s="31" t="s">
        <v>373</v>
      </c>
      <c r="F1197" t="s">
        <v>10</v>
      </c>
      <c r="G1197">
        <v>0</v>
      </c>
      <c r="I1197" s="41"/>
    </row>
    <row r="1198" spans="1:9" x14ac:dyDescent="0.25">
      <c r="I1198" s="41"/>
    </row>
    <row r="1199" spans="1:9" x14ac:dyDescent="0.25">
      <c r="A1199">
        <v>3</v>
      </c>
      <c r="B1199">
        <v>9</v>
      </c>
      <c r="C1199">
        <v>104</v>
      </c>
      <c r="E1199" s="31" t="s">
        <v>374</v>
      </c>
      <c r="F1199" t="s">
        <v>10</v>
      </c>
      <c r="G1199">
        <v>0</v>
      </c>
      <c r="I1199" s="41"/>
    </row>
    <row r="1200" spans="1:9" x14ac:dyDescent="0.25">
      <c r="I1200" s="41"/>
    </row>
    <row r="1201" spans="1:9" x14ac:dyDescent="0.25">
      <c r="A1201">
        <v>3</v>
      </c>
      <c r="B1201">
        <v>9</v>
      </c>
      <c r="C1201">
        <v>104</v>
      </c>
      <c r="E1201" s="31" t="s">
        <v>375</v>
      </c>
      <c r="F1201" t="s">
        <v>10</v>
      </c>
      <c r="G1201">
        <v>0</v>
      </c>
      <c r="I1201" s="41"/>
    </row>
    <row r="1202" spans="1:9" x14ac:dyDescent="0.25">
      <c r="I1202" s="41"/>
    </row>
    <row r="1203" spans="1:9" x14ac:dyDescent="0.25">
      <c r="A1203">
        <v>3</v>
      </c>
      <c r="B1203">
        <v>9</v>
      </c>
      <c r="C1203">
        <v>104</v>
      </c>
      <c r="E1203" s="31" t="s">
        <v>376</v>
      </c>
      <c r="F1203" t="s">
        <v>18</v>
      </c>
      <c r="G1203">
        <v>0</v>
      </c>
      <c r="I1203" s="41"/>
    </row>
    <row r="1204" spans="1:9" x14ac:dyDescent="0.25">
      <c r="I1204" s="41"/>
    </row>
    <row r="1205" spans="1:9" ht="75" x14ac:dyDescent="0.25">
      <c r="A1205">
        <v>3</v>
      </c>
      <c r="B1205">
        <v>9</v>
      </c>
      <c r="C1205">
        <v>105</v>
      </c>
      <c r="E1205" s="31" t="s">
        <v>377</v>
      </c>
      <c r="F1205" t="s">
        <v>18</v>
      </c>
      <c r="G1205">
        <v>0</v>
      </c>
      <c r="I1205" s="41"/>
    </row>
    <row r="1206" spans="1:9" x14ac:dyDescent="0.25">
      <c r="I1206" s="41"/>
    </row>
    <row r="1207" spans="1:9" x14ac:dyDescent="0.25">
      <c r="A1207">
        <v>3</v>
      </c>
      <c r="B1207">
        <v>9</v>
      </c>
      <c r="C1207">
        <v>105</v>
      </c>
      <c r="D1207">
        <v>1</v>
      </c>
      <c r="E1207" s="31" t="s">
        <v>378</v>
      </c>
      <c r="F1207" t="s">
        <v>58</v>
      </c>
      <c r="G1207">
        <v>5</v>
      </c>
      <c r="I1207" s="41">
        <f>+G1207*H1207</f>
        <v>0</v>
      </c>
    </row>
    <row r="1208" spans="1:9" x14ac:dyDescent="0.25">
      <c r="I1208" s="41"/>
    </row>
    <row r="1209" spans="1:9" ht="60" x14ac:dyDescent="0.25">
      <c r="A1209">
        <v>3</v>
      </c>
      <c r="B1209">
        <v>9</v>
      </c>
      <c r="C1209">
        <v>105</v>
      </c>
      <c r="E1209" s="31" t="s">
        <v>379</v>
      </c>
      <c r="F1209" t="s">
        <v>18</v>
      </c>
      <c r="G1209">
        <v>0</v>
      </c>
      <c r="I1209" s="41"/>
    </row>
    <row r="1210" spans="1:9" x14ac:dyDescent="0.25">
      <c r="I1210" s="41"/>
    </row>
    <row r="1211" spans="1:9" x14ac:dyDescent="0.25">
      <c r="A1211">
        <v>3</v>
      </c>
      <c r="B1211">
        <v>9</v>
      </c>
      <c r="C1211">
        <v>105</v>
      </c>
      <c r="D1211">
        <v>2</v>
      </c>
      <c r="E1211" s="31" t="s">
        <v>380</v>
      </c>
      <c r="F1211" t="s">
        <v>58</v>
      </c>
      <c r="G1211">
        <v>42</v>
      </c>
      <c r="I1211" s="41">
        <f>+G1211*H1211</f>
        <v>0</v>
      </c>
    </row>
    <row r="1212" spans="1:9" x14ac:dyDescent="0.25">
      <c r="I1212" s="41"/>
    </row>
    <row r="1213" spans="1:9" x14ac:dyDescent="0.25">
      <c r="A1213">
        <v>3</v>
      </c>
      <c r="B1213">
        <v>9</v>
      </c>
      <c r="C1213">
        <v>105</v>
      </c>
      <c r="E1213" s="31" t="s">
        <v>381</v>
      </c>
      <c r="F1213" t="s">
        <v>10</v>
      </c>
      <c r="G1213">
        <v>0</v>
      </c>
      <c r="I1213" s="41"/>
    </row>
    <row r="1214" spans="1:9" x14ac:dyDescent="0.25">
      <c r="I1214" s="41"/>
    </row>
    <row r="1215" spans="1:9" x14ac:dyDescent="0.25">
      <c r="A1215">
        <v>3</v>
      </c>
      <c r="B1215">
        <v>9</v>
      </c>
      <c r="C1215">
        <v>105</v>
      </c>
      <c r="E1215" s="31" t="s">
        <v>382</v>
      </c>
      <c r="F1215" t="s">
        <v>18</v>
      </c>
      <c r="G1215">
        <v>0</v>
      </c>
      <c r="I1215" s="41"/>
    </row>
    <row r="1216" spans="1:9" x14ac:dyDescent="0.25">
      <c r="I1216" s="41"/>
    </row>
    <row r="1217" spans="1:9" x14ac:dyDescent="0.25">
      <c r="A1217">
        <v>3</v>
      </c>
      <c r="B1217">
        <v>9</v>
      </c>
      <c r="C1217">
        <v>105</v>
      </c>
      <c r="D1217">
        <v>3</v>
      </c>
      <c r="E1217" s="31" t="s">
        <v>383</v>
      </c>
      <c r="F1217" t="s">
        <v>58</v>
      </c>
      <c r="G1217">
        <v>79</v>
      </c>
      <c r="I1217" s="41">
        <f>+G1217*H1217</f>
        <v>0</v>
      </c>
    </row>
    <row r="1218" spans="1:9" x14ac:dyDescent="0.25">
      <c r="I1218" s="41"/>
    </row>
    <row r="1219" spans="1:9" x14ac:dyDescent="0.25">
      <c r="A1219">
        <v>3</v>
      </c>
      <c r="B1219">
        <v>9</v>
      </c>
      <c r="C1219">
        <v>105</v>
      </c>
      <c r="E1219" s="31" t="s">
        <v>384</v>
      </c>
      <c r="F1219" t="s">
        <v>10</v>
      </c>
      <c r="G1219">
        <v>0</v>
      </c>
      <c r="I1219" s="41"/>
    </row>
    <row r="1220" spans="1:9" x14ac:dyDescent="0.25">
      <c r="I1220" s="41"/>
    </row>
    <row r="1221" spans="1:9" x14ac:dyDescent="0.25">
      <c r="A1221">
        <v>3</v>
      </c>
      <c r="B1221">
        <v>9</v>
      </c>
      <c r="C1221">
        <v>105</v>
      </c>
      <c r="E1221" s="31" t="s">
        <v>382</v>
      </c>
      <c r="F1221" t="s">
        <v>18</v>
      </c>
      <c r="G1221">
        <v>0</v>
      </c>
      <c r="I1221" s="41"/>
    </row>
    <row r="1222" spans="1:9" x14ac:dyDescent="0.25">
      <c r="I1222" s="41"/>
    </row>
    <row r="1223" spans="1:9" x14ac:dyDescent="0.25">
      <c r="A1223">
        <v>3</v>
      </c>
      <c r="B1223">
        <v>9</v>
      </c>
      <c r="C1223">
        <v>105</v>
      </c>
      <c r="D1223">
        <v>4</v>
      </c>
      <c r="E1223" s="31" t="s">
        <v>383</v>
      </c>
      <c r="F1223" t="s">
        <v>58</v>
      </c>
      <c r="G1223">
        <v>9</v>
      </c>
      <c r="I1223" s="41">
        <f>+G1223*H1223</f>
        <v>0</v>
      </c>
    </row>
    <row r="1224" spans="1:9" x14ac:dyDescent="0.25">
      <c r="I1224" s="41"/>
    </row>
    <row r="1225" spans="1:9" ht="15.75" thickBot="1" x14ac:dyDescent="0.3">
      <c r="A1225">
        <v>3</v>
      </c>
      <c r="B1225">
        <v>9</v>
      </c>
      <c r="G1225">
        <v>0</v>
      </c>
      <c r="I1225" s="40">
        <f>SUM(I1206:I1224)</f>
        <v>0</v>
      </c>
    </row>
    <row r="1226" spans="1:9" ht="15.75" thickTop="1" x14ac:dyDescent="0.25">
      <c r="I1226" s="41"/>
    </row>
    <row r="1227" spans="1:9" x14ac:dyDescent="0.25">
      <c r="E1227" s="38" t="s">
        <v>1124</v>
      </c>
      <c r="I1227" s="41"/>
    </row>
    <row r="1228" spans="1:9" x14ac:dyDescent="0.25">
      <c r="E1228" s="38"/>
      <c r="I1228" s="41"/>
    </row>
    <row r="1229" spans="1:9" ht="30" x14ac:dyDescent="0.25">
      <c r="A1229">
        <v>3</v>
      </c>
      <c r="B1229">
        <v>10</v>
      </c>
      <c r="C1229">
        <v>107</v>
      </c>
      <c r="E1229" s="38" t="s">
        <v>1171</v>
      </c>
      <c r="F1229" t="s">
        <v>9</v>
      </c>
      <c r="G1229">
        <v>0</v>
      </c>
      <c r="I1229" s="41"/>
    </row>
    <row r="1230" spans="1:9" x14ac:dyDescent="0.25">
      <c r="I1230" s="41"/>
    </row>
    <row r="1231" spans="1:9" x14ac:dyDescent="0.25">
      <c r="A1231">
        <v>3</v>
      </c>
      <c r="B1231">
        <v>10</v>
      </c>
      <c r="C1231">
        <v>107</v>
      </c>
      <c r="E1231" s="31" t="s">
        <v>22</v>
      </c>
      <c r="F1231" t="s">
        <v>10</v>
      </c>
      <c r="G1231">
        <v>0</v>
      </c>
      <c r="I1231" s="41"/>
    </row>
    <row r="1232" spans="1:9" x14ac:dyDescent="0.25">
      <c r="I1232" s="41"/>
    </row>
    <row r="1233" spans="1:9" ht="60" x14ac:dyDescent="0.25">
      <c r="A1233">
        <v>3</v>
      </c>
      <c r="B1233">
        <v>10</v>
      </c>
      <c r="C1233">
        <v>107</v>
      </c>
      <c r="E1233" s="31" t="s">
        <v>23</v>
      </c>
      <c r="G1233">
        <v>0</v>
      </c>
      <c r="I1233" s="41"/>
    </row>
    <row r="1234" spans="1:9" x14ac:dyDescent="0.25">
      <c r="I1234" s="41"/>
    </row>
    <row r="1235" spans="1:9" x14ac:dyDescent="0.25">
      <c r="A1235">
        <v>3</v>
      </c>
      <c r="B1235">
        <v>10</v>
      </c>
      <c r="C1235">
        <v>107</v>
      </c>
      <c r="E1235" s="31" t="s">
        <v>385</v>
      </c>
      <c r="F1235" t="s">
        <v>10</v>
      </c>
      <c r="G1235">
        <v>0</v>
      </c>
      <c r="I1235" s="41"/>
    </row>
    <row r="1236" spans="1:9" x14ac:dyDescent="0.25">
      <c r="I1236" s="41"/>
    </row>
    <row r="1237" spans="1:9" x14ac:dyDescent="0.25">
      <c r="A1237">
        <v>3</v>
      </c>
      <c r="B1237">
        <v>10</v>
      </c>
      <c r="C1237">
        <v>107</v>
      </c>
      <c r="E1237" s="31" t="s">
        <v>386</v>
      </c>
      <c r="F1237" t="s">
        <v>10</v>
      </c>
      <c r="G1237">
        <v>0</v>
      </c>
      <c r="I1237" s="41"/>
    </row>
    <row r="1238" spans="1:9" x14ac:dyDescent="0.25">
      <c r="I1238" s="41"/>
    </row>
    <row r="1239" spans="1:9" x14ac:dyDescent="0.25">
      <c r="A1239">
        <v>3</v>
      </c>
      <c r="B1239">
        <v>10</v>
      </c>
      <c r="C1239">
        <v>107</v>
      </c>
      <c r="E1239" s="31" t="s">
        <v>387</v>
      </c>
      <c r="F1239" t="s">
        <v>10</v>
      </c>
      <c r="G1239">
        <v>0</v>
      </c>
      <c r="I1239" s="41"/>
    </row>
    <row r="1240" spans="1:9" x14ac:dyDescent="0.25">
      <c r="I1240" s="41"/>
    </row>
    <row r="1241" spans="1:9" x14ac:dyDescent="0.25">
      <c r="A1241">
        <v>3</v>
      </c>
      <c r="B1241">
        <v>10</v>
      </c>
      <c r="C1241">
        <v>107</v>
      </c>
      <c r="E1241" s="31" t="s">
        <v>388</v>
      </c>
      <c r="F1241" t="s">
        <v>18</v>
      </c>
      <c r="G1241">
        <v>0</v>
      </c>
      <c r="I1241" s="41"/>
    </row>
    <row r="1242" spans="1:9" x14ac:dyDescent="0.25">
      <c r="I1242" s="41"/>
    </row>
    <row r="1243" spans="1:9" ht="30" x14ac:dyDescent="0.25">
      <c r="A1243">
        <v>3</v>
      </c>
      <c r="B1243">
        <v>10</v>
      </c>
      <c r="C1243">
        <v>107</v>
      </c>
      <c r="D1243">
        <v>1</v>
      </c>
      <c r="E1243" s="31" t="s">
        <v>389</v>
      </c>
      <c r="F1243" t="s">
        <v>55</v>
      </c>
      <c r="G1243">
        <v>305</v>
      </c>
      <c r="I1243" s="41">
        <f>+G1243*H1243</f>
        <v>0</v>
      </c>
    </row>
    <row r="1244" spans="1:9" x14ac:dyDescent="0.25">
      <c r="I1244" s="41"/>
    </row>
    <row r="1245" spans="1:9" ht="30" x14ac:dyDescent="0.25">
      <c r="A1245">
        <v>3</v>
      </c>
      <c r="B1245">
        <v>10</v>
      </c>
      <c r="C1245">
        <v>108</v>
      </c>
      <c r="D1245">
        <v>2</v>
      </c>
      <c r="E1245" s="31" t="s">
        <v>390</v>
      </c>
      <c r="F1245" t="s">
        <v>55</v>
      </c>
      <c r="G1245">
        <v>130</v>
      </c>
      <c r="I1245" s="41">
        <f>+G1245*H1245</f>
        <v>0</v>
      </c>
    </row>
    <row r="1246" spans="1:9" x14ac:dyDescent="0.25">
      <c r="I1246" s="41"/>
    </row>
    <row r="1247" spans="1:9" x14ac:dyDescent="0.25">
      <c r="A1247">
        <v>3</v>
      </c>
      <c r="B1247">
        <v>10</v>
      </c>
      <c r="C1247">
        <v>108</v>
      </c>
      <c r="D1247">
        <v>3</v>
      </c>
      <c r="E1247" s="31" t="s">
        <v>391</v>
      </c>
      <c r="F1247" t="s">
        <v>62</v>
      </c>
      <c r="G1247">
        <v>50</v>
      </c>
      <c r="I1247" s="41">
        <f>+G1247*H1247</f>
        <v>0</v>
      </c>
    </row>
    <row r="1248" spans="1:9" x14ac:dyDescent="0.25">
      <c r="I1248" s="41"/>
    </row>
    <row r="1249" spans="1:9" ht="30" x14ac:dyDescent="0.25">
      <c r="A1249">
        <v>3</v>
      </c>
      <c r="B1249">
        <v>10</v>
      </c>
      <c r="C1249">
        <v>108</v>
      </c>
      <c r="D1249">
        <v>4</v>
      </c>
      <c r="E1249" s="31" t="s">
        <v>392</v>
      </c>
      <c r="F1249" t="s">
        <v>62</v>
      </c>
      <c r="G1249">
        <v>31</v>
      </c>
      <c r="I1249" s="41">
        <f>+G1249*H1249</f>
        <v>0</v>
      </c>
    </row>
    <row r="1250" spans="1:9" x14ac:dyDescent="0.25">
      <c r="I1250" s="41"/>
    </row>
    <row r="1251" spans="1:9" x14ac:dyDescent="0.25">
      <c r="A1251">
        <v>3</v>
      </c>
      <c r="B1251">
        <v>10</v>
      </c>
      <c r="C1251">
        <v>108</v>
      </c>
      <c r="D1251">
        <v>5</v>
      </c>
      <c r="E1251" s="31" t="s">
        <v>393</v>
      </c>
      <c r="F1251" t="s">
        <v>62</v>
      </c>
      <c r="G1251">
        <v>43</v>
      </c>
      <c r="I1251" s="41">
        <f>+G1251*H1251</f>
        <v>0</v>
      </c>
    </row>
    <row r="1252" spans="1:9" x14ac:dyDescent="0.25">
      <c r="I1252" s="41"/>
    </row>
    <row r="1253" spans="1:9" x14ac:dyDescent="0.25">
      <c r="A1253">
        <v>3</v>
      </c>
      <c r="B1253">
        <v>10</v>
      </c>
      <c r="C1253">
        <v>108</v>
      </c>
      <c r="D1253">
        <v>6</v>
      </c>
      <c r="E1253" s="31" t="s">
        <v>394</v>
      </c>
      <c r="F1253" t="s">
        <v>62</v>
      </c>
      <c r="G1253">
        <v>12</v>
      </c>
      <c r="I1253" s="41">
        <f>+G1253*H1253</f>
        <v>0</v>
      </c>
    </row>
    <row r="1254" spans="1:9" x14ac:dyDescent="0.25">
      <c r="I1254" s="41"/>
    </row>
    <row r="1255" spans="1:9" x14ac:dyDescent="0.25">
      <c r="A1255">
        <v>3</v>
      </c>
      <c r="B1255">
        <v>10</v>
      </c>
      <c r="C1255">
        <v>108</v>
      </c>
      <c r="E1255" s="31" t="s">
        <v>395</v>
      </c>
      <c r="F1255" t="s">
        <v>18</v>
      </c>
      <c r="G1255">
        <v>0</v>
      </c>
      <c r="I1255" s="41"/>
    </row>
    <row r="1256" spans="1:9" x14ac:dyDescent="0.25">
      <c r="I1256" s="41"/>
    </row>
    <row r="1257" spans="1:9" ht="105" x14ac:dyDescent="0.25">
      <c r="A1257">
        <v>3</v>
      </c>
      <c r="B1257">
        <v>10</v>
      </c>
      <c r="C1257">
        <v>108</v>
      </c>
      <c r="D1257">
        <v>7</v>
      </c>
      <c r="E1257" s="31" t="s">
        <v>396</v>
      </c>
      <c r="F1257" t="s">
        <v>62</v>
      </c>
      <c r="G1257">
        <v>7</v>
      </c>
      <c r="I1257" s="41">
        <f>+G1257*H1257</f>
        <v>0</v>
      </c>
    </row>
    <row r="1258" spans="1:9" x14ac:dyDescent="0.25">
      <c r="I1258" s="41"/>
    </row>
    <row r="1259" spans="1:9" ht="120" x14ac:dyDescent="0.25">
      <c r="A1259">
        <v>3</v>
      </c>
      <c r="B1259">
        <v>10</v>
      </c>
      <c r="C1259">
        <v>109</v>
      </c>
      <c r="D1259">
        <v>8</v>
      </c>
      <c r="E1259" s="31" t="s">
        <v>397</v>
      </c>
      <c r="F1259" t="s">
        <v>62</v>
      </c>
      <c r="G1259">
        <v>8</v>
      </c>
      <c r="I1259" s="41">
        <f>+G1259*H1259</f>
        <v>0</v>
      </c>
    </row>
    <row r="1260" spans="1:9" x14ac:dyDescent="0.25">
      <c r="I1260" s="41"/>
    </row>
    <row r="1261" spans="1:9" x14ac:dyDescent="0.25">
      <c r="A1261">
        <v>3</v>
      </c>
      <c r="B1261">
        <v>10</v>
      </c>
      <c r="C1261">
        <v>109</v>
      </c>
      <c r="D1261">
        <v>9</v>
      </c>
      <c r="E1261" s="31" t="s">
        <v>398</v>
      </c>
      <c r="F1261" t="s">
        <v>62</v>
      </c>
      <c r="G1261">
        <v>15</v>
      </c>
      <c r="I1261" s="41">
        <f>+G1261*H1261</f>
        <v>0</v>
      </c>
    </row>
    <row r="1262" spans="1:9" x14ac:dyDescent="0.25">
      <c r="I1262" s="41"/>
    </row>
    <row r="1263" spans="1:9" x14ac:dyDescent="0.25">
      <c r="A1263">
        <v>3</v>
      </c>
      <c r="B1263">
        <v>10</v>
      </c>
      <c r="C1263">
        <v>109</v>
      </c>
      <c r="E1263" s="31" t="s">
        <v>399</v>
      </c>
      <c r="F1263" t="s">
        <v>10</v>
      </c>
      <c r="G1263">
        <v>0</v>
      </c>
      <c r="I1263" s="41"/>
    </row>
    <row r="1264" spans="1:9" x14ac:dyDescent="0.25">
      <c r="I1264" s="41"/>
    </row>
    <row r="1265" spans="1:9" x14ac:dyDescent="0.25">
      <c r="A1265">
        <v>3</v>
      </c>
      <c r="B1265">
        <v>10</v>
      </c>
      <c r="C1265">
        <v>109</v>
      </c>
      <c r="E1265" s="31" t="s">
        <v>321</v>
      </c>
      <c r="F1265" t="s">
        <v>18</v>
      </c>
      <c r="G1265">
        <v>0</v>
      </c>
      <c r="I1265" s="41"/>
    </row>
    <row r="1266" spans="1:9" x14ac:dyDescent="0.25">
      <c r="I1266" s="41"/>
    </row>
    <row r="1267" spans="1:9" x14ac:dyDescent="0.25">
      <c r="A1267">
        <v>3</v>
      </c>
      <c r="B1267">
        <v>10</v>
      </c>
      <c r="C1267">
        <v>109</v>
      </c>
      <c r="D1267">
        <v>10</v>
      </c>
      <c r="E1267" s="31" t="s">
        <v>400</v>
      </c>
      <c r="F1267" t="s">
        <v>62</v>
      </c>
      <c r="G1267">
        <v>6</v>
      </c>
      <c r="I1267" s="41">
        <f>+G1267*H1267</f>
        <v>0</v>
      </c>
    </row>
    <row r="1268" spans="1:9" x14ac:dyDescent="0.25">
      <c r="I1268" s="41"/>
    </row>
    <row r="1269" spans="1:9" ht="30" x14ac:dyDescent="0.25">
      <c r="A1269">
        <v>3</v>
      </c>
      <c r="B1269">
        <v>10</v>
      </c>
      <c r="C1269">
        <v>109</v>
      </c>
      <c r="D1269">
        <v>11</v>
      </c>
      <c r="E1269" s="31" t="s">
        <v>401</v>
      </c>
      <c r="F1269" t="s">
        <v>62</v>
      </c>
      <c r="G1269">
        <v>4</v>
      </c>
      <c r="I1269" s="41">
        <f>+G1269*H1269</f>
        <v>0</v>
      </c>
    </row>
    <row r="1270" spans="1:9" x14ac:dyDescent="0.25">
      <c r="I1270" s="41"/>
    </row>
    <row r="1271" spans="1:9" x14ac:dyDescent="0.25">
      <c r="A1271">
        <v>3</v>
      </c>
      <c r="B1271">
        <v>10</v>
      </c>
      <c r="C1271">
        <v>109</v>
      </c>
      <c r="D1271">
        <v>12</v>
      </c>
      <c r="E1271" s="31" t="s">
        <v>402</v>
      </c>
      <c r="F1271" t="s">
        <v>62</v>
      </c>
      <c r="G1271">
        <v>2</v>
      </c>
      <c r="I1271" s="41">
        <f>+G1271*H1271</f>
        <v>0</v>
      </c>
    </row>
    <row r="1272" spans="1:9" x14ac:dyDescent="0.25">
      <c r="I1272" s="41"/>
    </row>
    <row r="1273" spans="1:9" x14ac:dyDescent="0.25">
      <c r="A1273">
        <v>3</v>
      </c>
      <c r="B1273">
        <v>10</v>
      </c>
      <c r="C1273">
        <v>110</v>
      </c>
      <c r="E1273" s="31" t="s">
        <v>403</v>
      </c>
      <c r="F1273" t="s">
        <v>10</v>
      </c>
      <c r="G1273">
        <v>0</v>
      </c>
      <c r="I1273" s="41"/>
    </row>
    <row r="1274" spans="1:9" x14ac:dyDescent="0.25">
      <c r="I1274" s="41"/>
    </row>
    <row r="1275" spans="1:9" x14ac:dyDescent="0.25">
      <c r="A1275">
        <v>3</v>
      </c>
      <c r="B1275">
        <v>10</v>
      </c>
      <c r="C1275">
        <v>110</v>
      </c>
      <c r="E1275" s="31" t="s">
        <v>404</v>
      </c>
      <c r="F1275" t="s">
        <v>18</v>
      </c>
      <c r="G1275">
        <v>0</v>
      </c>
      <c r="I1275" s="41"/>
    </row>
    <row r="1276" spans="1:9" x14ac:dyDescent="0.25">
      <c r="I1276" s="41"/>
    </row>
    <row r="1277" spans="1:9" x14ac:dyDescent="0.25">
      <c r="A1277">
        <v>3</v>
      </c>
      <c r="B1277">
        <v>10</v>
      </c>
      <c r="C1277">
        <v>110</v>
      </c>
      <c r="D1277">
        <v>13</v>
      </c>
      <c r="E1277" s="31" t="s">
        <v>405</v>
      </c>
      <c r="F1277" t="s">
        <v>62</v>
      </c>
      <c r="G1277">
        <v>2</v>
      </c>
      <c r="I1277" s="41">
        <f>+G1277*H1277</f>
        <v>0</v>
      </c>
    </row>
    <row r="1278" spans="1:9" x14ac:dyDescent="0.25">
      <c r="I1278" s="41"/>
    </row>
    <row r="1279" spans="1:9" x14ac:dyDescent="0.25">
      <c r="A1279">
        <v>3</v>
      </c>
      <c r="B1279">
        <v>10</v>
      </c>
      <c r="C1279">
        <v>110</v>
      </c>
      <c r="E1279" s="31" t="s">
        <v>406</v>
      </c>
      <c r="F1279" t="s">
        <v>10</v>
      </c>
      <c r="G1279">
        <v>0</v>
      </c>
      <c r="I1279" s="41"/>
    </row>
    <row r="1280" spans="1:9" x14ac:dyDescent="0.25">
      <c r="I1280" s="41"/>
    </row>
    <row r="1281" spans="1:9" x14ac:dyDescent="0.25">
      <c r="A1281">
        <v>3</v>
      </c>
      <c r="B1281">
        <v>10</v>
      </c>
      <c r="C1281">
        <v>110</v>
      </c>
      <c r="E1281" s="31" t="s">
        <v>407</v>
      </c>
      <c r="F1281" t="s">
        <v>18</v>
      </c>
      <c r="G1281">
        <v>0</v>
      </c>
      <c r="I1281" s="41"/>
    </row>
    <row r="1282" spans="1:9" x14ac:dyDescent="0.25">
      <c r="I1282" s="41"/>
    </row>
    <row r="1283" spans="1:9" x14ac:dyDescent="0.25">
      <c r="A1283">
        <v>3</v>
      </c>
      <c r="B1283">
        <v>10</v>
      </c>
      <c r="C1283">
        <v>110</v>
      </c>
      <c r="D1283">
        <v>14</v>
      </c>
      <c r="E1283" s="31" t="s">
        <v>408</v>
      </c>
      <c r="F1283" t="s">
        <v>55</v>
      </c>
      <c r="G1283">
        <v>15</v>
      </c>
      <c r="I1283" s="41">
        <f>+G1283*H1283</f>
        <v>0</v>
      </c>
    </row>
    <row r="1284" spans="1:9" x14ac:dyDescent="0.25">
      <c r="I1284" s="41"/>
    </row>
    <row r="1285" spans="1:9" x14ac:dyDescent="0.25">
      <c r="A1285">
        <v>3</v>
      </c>
      <c r="B1285">
        <v>10</v>
      </c>
      <c r="C1285">
        <v>110</v>
      </c>
      <c r="E1285" s="31" t="s">
        <v>409</v>
      </c>
      <c r="F1285" t="s">
        <v>18</v>
      </c>
      <c r="G1285">
        <v>0</v>
      </c>
      <c r="I1285" s="41"/>
    </row>
    <row r="1286" spans="1:9" x14ac:dyDescent="0.25">
      <c r="I1286" s="41"/>
    </row>
    <row r="1287" spans="1:9" ht="30" x14ac:dyDescent="0.25">
      <c r="A1287">
        <v>3</v>
      </c>
      <c r="B1287">
        <v>10</v>
      </c>
      <c r="C1287">
        <v>110</v>
      </c>
      <c r="D1287">
        <v>15</v>
      </c>
      <c r="E1287" s="31" t="s">
        <v>410</v>
      </c>
      <c r="F1287" t="s">
        <v>62</v>
      </c>
      <c r="G1287">
        <v>4</v>
      </c>
      <c r="I1287" s="41">
        <f>+G1287*H1287</f>
        <v>0</v>
      </c>
    </row>
    <row r="1288" spans="1:9" x14ac:dyDescent="0.25">
      <c r="I1288" s="41"/>
    </row>
    <row r="1289" spans="1:9" x14ac:dyDescent="0.25">
      <c r="A1289">
        <v>3</v>
      </c>
      <c r="B1289">
        <v>10</v>
      </c>
      <c r="C1289">
        <v>110</v>
      </c>
      <c r="E1289" s="31" t="s">
        <v>411</v>
      </c>
      <c r="F1289" t="s">
        <v>18</v>
      </c>
      <c r="G1289">
        <v>0</v>
      </c>
      <c r="I1289" s="41"/>
    </row>
    <row r="1290" spans="1:9" x14ac:dyDescent="0.25">
      <c r="I1290" s="41"/>
    </row>
    <row r="1291" spans="1:9" x14ac:dyDescent="0.25">
      <c r="A1291">
        <v>3</v>
      </c>
      <c r="B1291">
        <v>10</v>
      </c>
      <c r="C1291">
        <v>110</v>
      </c>
      <c r="E1291" s="31" t="s">
        <v>412</v>
      </c>
      <c r="F1291" t="s">
        <v>18</v>
      </c>
      <c r="G1291">
        <v>0</v>
      </c>
      <c r="I1291" s="41"/>
    </row>
    <row r="1292" spans="1:9" x14ac:dyDescent="0.25">
      <c r="I1292" s="41"/>
    </row>
    <row r="1293" spans="1:9" x14ac:dyDescent="0.25">
      <c r="A1293">
        <v>3</v>
      </c>
      <c r="B1293">
        <v>10</v>
      </c>
      <c r="C1293">
        <v>110</v>
      </c>
      <c r="E1293" s="31" t="s">
        <v>413</v>
      </c>
      <c r="F1293" t="s">
        <v>18</v>
      </c>
      <c r="G1293">
        <v>0</v>
      </c>
      <c r="I1293" s="41"/>
    </row>
    <row r="1294" spans="1:9" x14ac:dyDescent="0.25">
      <c r="I1294" s="41"/>
    </row>
    <row r="1295" spans="1:9" x14ac:dyDescent="0.25">
      <c r="A1295">
        <v>3</v>
      </c>
      <c r="B1295">
        <v>10</v>
      </c>
      <c r="C1295">
        <v>110</v>
      </c>
      <c r="D1295">
        <v>16</v>
      </c>
      <c r="E1295" s="31" t="s">
        <v>414</v>
      </c>
      <c r="F1295" t="s">
        <v>55</v>
      </c>
      <c r="G1295">
        <v>35</v>
      </c>
      <c r="I1295" s="41">
        <f>+G1295*H1295</f>
        <v>0</v>
      </c>
    </row>
    <row r="1296" spans="1:9" x14ac:dyDescent="0.25">
      <c r="I1296" s="41"/>
    </row>
    <row r="1297" spans="1:9" x14ac:dyDescent="0.25">
      <c r="A1297">
        <v>3</v>
      </c>
      <c r="B1297">
        <v>10</v>
      </c>
      <c r="C1297">
        <v>111</v>
      </c>
      <c r="E1297" s="31" t="s">
        <v>415</v>
      </c>
      <c r="F1297" t="s">
        <v>18</v>
      </c>
      <c r="G1297">
        <v>0</v>
      </c>
      <c r="I1297" s="41"/>
    </row>
    <row r="1298" spans="1:9" x14ac:dyDescent="0.25">
      <c r="I1298" s="41"/>
    </row>
    <row r="1299" spans="1:9" x14ac:dyDescent="0.25">
      <c r="A1299">
        <v>3</v>
      </c>
      <c r="B1299">
        <v>10</v>
      </c>
      <c r="C1299">
        <v>111</v>
      </c>
      <c r="D1299">
        <v>17</v>
      </c>
      <c r="E1299" s="31" t="s">
        <v>416</v>
      </c>
      <c r="F1299" t="s">
        <v>62</v>
      </c>
      <c r="G1299">
        <v>4</v>
      </c>
      <c r="I1299" s="41">
        <f>+G1299*H1299</f>
        <v>0</v>
      </c>
    </row>
    <row r="1300" spans="1:9" x14ac:dyDescent="0.25">
      <c r="I1300" s="41"/>
    </row>
    <row r="1301" spans="1:9" x14ac:dyDescent="0.25">
      <c r="A1301">
        <v>3</v>
      </c>
      <c r="B1301">
        <v>10</v>
      </c>
      <c r="C1301">
        <v>111</v>
      </c>
      <c r="D1301">
        <v>18</v>
      </c>
      <c r="E1301" s="31" t="s">
        <v>417</v>
      </c>
      <c r="F1301" t="s">
        <v>62</v>
      </c>
      <c r="G1301">
        <v>4</v>
      </c>
      <c r="I1301" s="41">
        <f>+G1301*H1301</f>
        <v>0</v>
      </c>
    </row>
    <row r="1302" spans="1:9" x14ac:dyDescent="0.25">
      <c r="I1302" s="41"/>
    </row>
    <row r="1303" spans="1:9" x14ac:dyDescent="0.25">
      <c r="A1303">
        <v>3</v>
      </c>
      <c r="B1303">
        <v>10</v>
      </c>
      <c r="C1303">
        <v>111</v>
      </c>
      <c r="D1303">
        <v>19</v>
      </c>
      <c r="E1303" s="31" t="s">
        <v>417</v>
      </c>
      <c r="F1303" t="s">
        <v>62</v>
      </c>
      <c r="G1303">
        <v>4</v>
      </c>
      <c r="I1303" s="41">
        <f>+G1303*H1303</f>
        <v>0</v>
      </c>
    </row>
    <row r="1304" spans="1:9" x14ac:dyDescent="0.25">
      <c r="I1304" s="41"/>
    </row>
    <row r="1305" spans="1:9" x14ac:dyDescent="0.25">
      <c r="A1305">
        <v>3</v>
      </c>
      <c r="B1305">
        <v>10</v>
      </c>
      <c r="C1305">
        <v>111</v>
      </c>
      <c r="D1305">
        <v>20</v>
      </c>
      <c r="E1305" s="31" t="s">
        <v>418</v>
      </c>
      <c r="F1305" t="s">
        <v>62</v>
      </c>
      <c r="G1305">
        <v>4</v>
      </c>
      <c r="I1305" s="41">
        <f>+G1305*H1305</f>
        <v>0</v>
      </c>
    </row>
    <row r="1306" spans="1:9" x14ac:dyDescent="0.25">
      <c r="I1306" s="41"/>
    </row>
    <row r="1307" spans="1:9" x14ac:dyDescent="0.25">
      <c r="A1307">
        <v>3</v>
      </c>
      <c r="B1307">
        <v>10</v>
      </c>
      <c r="C1307">
        <v>111</v>
      </c>
      <c r="E1307" s="31" t="s">
        <v>419</v>
      </c>
      <c r="F1307" t="s">
        <v>18</v>
      </c>
      <c r="G1307">
        <v>0</v>
      </c>
      <c r="I1307" s="41"/>
    </row>
    <row r="1308" spans="1:9" x14ac:dyDescent="0.25">
      <c r="I1308" s="41"/>
    </row>
    <row r="1309" spans="1:9" x14ac:dyDescent="0.25">
      <c r="A1309">
        <v>3</v>
      </c>
      <c r="B1309">
        <v>10</v>
      </c>
      <c r="C1309">
        <v>111</v>
      </c>
      <c r="D1309">
        <v>21</v>
      </c>
      <c r="E1309" s="31" t="s">
        <v>420</v>
      </c>
      <c r="F1309" t="s">
        <v>55</v>
      </c>
      <c r="G1309">
        <v>10</v>
      </c>
      <c r="I1309" s="41">
        <f>+G1309*H1309</f>
        <v>0</v>
      </c>
    </row>
    <row r="1310" spans="1:9" x14ac:dyDescent="0.25">
      <c r="I1310" s="41"/>
    </row>
    <row r="1311" spans="1:9" x14ac:dyDescent="0.25">
      <c r="A1311">
        <v>3</v>
      </c>
      <c r="B1311">
        <v>10</v>
      </c>
      <c r="C1311">
        <v>111</v>
      </c>
      <c r="D1311">
        <v>22</v>
      </c>
      <c r="E1311" s="31" t="s">
        <v>421</v>
      </c>
      <c r="F1311" t="s">
        <v>55</v>
      </c>
      <c r="G1311">
        <v>10</v>
      </c>
      <c r="I1311" s="41">
        <f>+G1311*H1311</f>
        <v>0</v>
      </c>
    </row>
    <row r="1312" spans="1:9" x14ac:dyDescent="0.25">
      <c r="I1312" s="41"/>
    </row>
    <row r="1313" spans="1:9" x14ac:dyDescent="0.25">
      <c r="A1313">
        <v>3</v>
      </c>
      <c r="B1313">
        <v>10</v>
      </c>
      <c r="C1313">
        <v>111</v>
      </c>
      <c r="E1313" s="31" t="s">
        <v>422</v>
      </c>
      <c r="F1313" t="s">
        <v>18</v>
      </c>
      <c r="G1313">
        <v>0</v>
      </c>
      <c r="I1313" s="41"/>
    </row>
    <row r="1314" spans="1:9" x14ac:dyDescent="0.25">
      <c r="I1314" s="41"/>
    </row>
    <row r="1315" spans="1:9" x14ac:dyDescent="0.25">
      <c r="A1315">
        <v>3</v>
      </c>
      <c r="B1315">
        <v>10</v>
      </c>
      <c r="C1315">
        <v>111</v>
      </c>
      <c r="D1315">
        <v>23</v>
      </c>
      <c r="E1315" s="31" t="s">
        <v>423</v>
      </c>
      <c r="F1315" t="s">
        <v>62</v>
      </c>
      <c r="G1315">
        <v>4</v>
      </c>
      <c r="I1315" s="41">
        <f>+G1315*H1315</f>
        <v>0</v>
      </c>
    </row>
    <row r="1316" spans="1:9" x14ac:dyDescent="0.25">
      <c r="I1316" s="41"/>
    </row>
    <row r="1317" spans="1:9" x14ac:dyDescent="0.25">
      <c r="A1317">
        <v>3</v>
      </c>
      <c r="B1317">
        <v>10</v>
      </c>
      <c r="C1317">
        <v>112</v>
      </c>
      <c r="D1317">
        <v>24</v>
      </c>
      <c r="E1317" s="31" t="s">
        <v>424</v>
      </c>
      <c r="F1317" t="s">
        <v>62</v>
      </c>
      <c r="G1317">
        <v>4</v>
      </c>
      <c r="I1317" s="41">
        <f>+G1317*H1317</f>
        <v>0</v>
      </c>
    </row>
    <row r="1318" spans="1:9" x14ac:dyDescent="0.25">
      <c r="I1318" s="41"/>
    </row>
    <row r="1319" spans="1:9" ht="15.75" thickBot="1" x14ac:dyDescent="0.3">
      <c r="A1319">
        <v>3</v>
      </c>
      <c r="B1319">
        <v>10</v>
      </c>
      <c r="G1319">
        <v>0</v>
      </c>
      <c r="I1319" s="40">
        <f>SUM(I1242:I1318)</f>
        <v>0</v>
      </c>
    </row>
    <row r="1320" spans="1:9" ht="15.75" thickTop="1" x14ac:dyDescent="0.25">
      <c r="I1320" s="41"/>
    </row>
    <row r="1321" spans="1:9" x14ac:dyDescent="0.25">
      <c r="E1321" s="38" t="s">
        <v>1124</v>
      </c>
      <c r="I1321" s="41"/>
    </row>
    <row r="1322" spans="1:9" x14ac:dyDescent="0.25">
      <c r="E1322" s="38"/>
      <c r="I1322" s="41"/>
    </row>
    <row r="1323" spans="1:9" x14ac:dyDescent="0.25">
      <c r="A1323">
        <v>3</v>
      </c>
      <c r="B1323">
        <v>11</v>
      </c>
      <c r="C1323">
        <v>114</v>
      </c>
      <c r="E1323" s="38" t="s">
        <v>1172</v>
      </c>
      <c r="F1323" t="s">
        <v>9</v>
      </c>
      <c r="G1323">
        <v>0</v>
      </c>
      <c r="I1323" s="41"/>
    </row>
    <row r="1324" spans="1:9" x14ac:dyDescent="0.25">
      <c r="I1324" s="41"/>
    </row>
    <row r="1325" spans="1:9" x14ac:dyDescent="0.25">
      <c r="A1325">
        <v>3</v>
      </c>
      <c r="B1325">
        <v>11</v>
      </c>
      <c r="C1325">
        <v>114</v>
      </c>
      <c r="E1325" s="31" t="s">
        <v>22</v>
      </c>
      <c r="F1325" t="s">
        <v>10</v>
      </c>
      <c r="G1325">
        <v>0</v>
      </c>
      <c r="I1325" s="41"/>
    </row>
    <row r="1326" spans="1:9" x14ac:dyDescent="0.25">
      <c r="I1326" s="41"/>
    </row>
    <row r="1327" spans="1:9" ht="60" x14ac:dyDescent="0.25">
      <c r="A1327">
        <v>3</v>
      </c>
      <c r="B1327">
        <v>11</v>
      </c>
      <c r="C1327">
        <v>114</v>
      </c>
      <c r="E1327" s="31" t="s">
        <v>23</v>
      </c>
      <c r="G1327">
        <v>0</v>
      </c>
      <c r="I1327" s="41"/>
    </row>
    <row r="1328" spans="1:9" x14ac:dyDescent="0.25">
      <c r="I1328" s="41"/>
    </row>
    <row r="1329" spans="1:9" x14ac:dyDescent="0.25">
      <c r="A1329">
        <v>3</v>
      </c>
      <c r="B1329">
        <v>11</v>
      </c>
      <c r="C1329">
        <v>114</v>
      </c>
      <c r="E1329" s="31" t="s">
        <v>425</v>
      </c>
      <c r="F1329" t="s">
        <v>10</v>
      </c>
      <c r="G1329">
        <v>0</v>
      </c>
      <c r="I1329" s="41"/>
    </row>
    <row r="1330" spans="1:9" x14ac:dyDescent="0.25">
      <c r="I1330" s="41"/>
    </row>
    <row r="1331" spans="1:9" x14ac:dyDescent="0.25">
      <c r="A1331">
        <v>3</v>
      </c>
      <c r="B1331">
        <v>11</v>
      </c>
      <c r="C1331">
        <v>114</v>
      </c>
      <c r="E1331" s="31" t="s">
        <v>426</v>
      </c>
      <c r="F1331" t="s">
        <v>10</v>
      </c>
      <c r="G1331">
        <v>0</v>
      </c>
      <c r="I1331" s="41"/>
    </row>
    <row r="1332" spans="1:9" x14ac:dyDescent="0.25">
      <c r="I1332" s="41"/>
    </row>
    <row r="1333" spans="1:9" x14ac:dyDescent="0.25">
      <c r="A1333">
        <v>3</v>
      </c>
      <c r="B1333">
        <v>11</v>
      </c>
      <c r="C1333">
        <v>114</v>
      </c>
      <c r="E1333" s="31" t="s">
        <v>427</v>
      </c>
      <c r="F1333" t="s">
        <v>10</v>
      </c>
      <c r="G1333">
        <v>0</v>
      </c>
      <c r="I1333" s="41"/>
    </row>
    <row r="1334" spans="1:9" x14ac:dyDescent="0.25">
      <c r="I1334" s="41"/>
    </row>
    <row r="1335" spans="1:9" ht="30" x14ac:dyDescent="0.25">
      <c r="A1335">
        <v>3</v>
      </c>
      <c r="B1335">
        <v>11</v>
      </c>
      <c r="C1335">
        <v>114</v>
      </c>
      <c r="E1335" s="31" t="s">
        <v>428</v>
      </c>
      <c r="F1335" t="s">
        <v>18</v>
      </c>
      <c r="G1335">
        <v>0</v>
      </c>
      <c r="I1335" s="41"/>
    </row>
    <row r="1336" spans="1:9" x14ac:dyDescent="0.25">
      <c r="I1336" s="41"/>
    </row>
    <row r="1337" spans="1:9" x14ac:dyDescent="0.25">
      <c r="A1337">
        <v>3</v>
      </c>
      <c r="B1337">
        <v>11</v>
      </c>
      <c r="C1337">
        <v>114</v>
      </c>
      <c r="D1337">
        <v>1</v>
      </c>
      <c r="E1337" s="31" t="s">
        <v>429</v>
      </c>
      <c r="F1337" t="s">
        <v>58</v>
      </c>
      <c r="G1337">
        <v>19</v>
      </c>
      <c r="I1337" s="41">
        <f>+G1337*H1337</f>
        <v>0</v>
      </c>
    </row>
    <row r="1338" spans="1:9" x14ac:dyDescent="0.25">
      <c r="I1338" s="41"/>
    </row>
    <row r="1339" spans="1:9" x14ac:dyDescent="0.25">
      <c r="A1339">
        <v>3</v>
      </c>
      <c r="B1339">
        <v>11</v>
      </c>
      <c r="C1339">
        <v>114</v>
      </c>
      <c r="D1339">
        <v>2</v>
      </c>
      <c r="E1339" s="31" t="s">
        <v>430</v>
      </c>
      <c r="F1339" t="s">
        <v>12</v>
      </c>
      <c r="G1339">
        <v>1</v>
      </c>
      <c r="I1339" s="41">
        <f>+G1339*H1339</f>
        <v>0</v>
      </c>
    </row>
    <row r="1340" spans="1:9" x14ac:dyDescent="0.25">
      <c r="I1340" s="41"/>
    </row>
    <row r="1341" spans="1:9" ht="15.75" thickBot="1" x14ac:dyDescent="0.3">
      <c r="A1341">
        <v>3</v>
      </c>
      <c r="B1341">
        <v>11</v>
      </c>
      <c r="G1341">
        <v>0</v>
      </c>
      <c r="I1341" s="40">
        <f>SUM(I1336:I1340)</f>
        <v>0</v>
      </c>
    </row>
    <row r="1342" spans="1:9" ht="15.75" thickTop="1" x14ac:dyDescent="0.25">
      <c r="I1342" s="41"/>
    </row>
    <row r="1343" spans="1:9" x14ac:dyDescent="0.25">
      <c r="E1343" s="38" t="s">
        <v>1124</v>
      </c>
      <c r="I1343" s="41"/>
    </row>
    <row r="1344" spans="1:9" x14ac:dyDescent="0.25">
      <c r="E1344" s="38"/>
      <c r="I1344" s="41"/>
    </row>
    <row r="1345" spans="1:9" ht="18.75" customHeight="1" x14ac:dyDescent="0.25">
      <c r="A1345">
        <v>3</v>
      </c>
      <c r="B1345">
        <v>12</v>
      </c>
      <c r="C1345">
        <v>115</v>
      </c>
      <c r="E1345" s="38" t="s">
        <v>1173</v>
      </c>
      <c r="F1345" t="s">
        <v>9</v>
      </c>
      <c r="G1345">
        <v>0</v>
      </c>
      <c r="I1345" s="41"/>
    </row>
    <row r="1346" spans="1:9" x14ac:dyDescent="0.25">
      <c r="I1346" s="41"/>
    </row>
    <row r="1347" spans="1:9" x14ac:dyDescent="0.25">
      <c r="A1347">
        <v>3</v>
      </c>
      <c r="B1347">
        <v>12</v>
      </c>
      <c r="C1347">
        <v>115</v>
      </c>
      <c r="E1347" s="31" t="s">
        <v>22</v>
      </c>
      <c r="F1347" t="s">
        <v>10</v>
      </c>
      <c r="G1347">
        <v>0</v>
      </c>
      <c r="I1347" s="41"/>
    </row>
    <row r="1348" spans="1:9" x14ac:dyDescent="0.25">
      <c r="I1348" s="41"/>
    </row>
    <row r="1349" spans="1:9" ht="60" x14ac:dyDescent="0.25">
      <c r="A1349">
        <v>3</v>
      </c>
      <c r="B1349">
        <v>12</v>
      </c>
      <c r="C1349">
        <v>115</v>
      </c>
      <c r="E1349" s="31" t="s">
        <v>23</v>
      </c>
      <c r="G1349">
        <v>0</v>
      </c>
      <c r="I1349" s="41"/>
    </row>
    <row r="1350" spans="1:9" x14ac:dyDescent="0.25">
      <c r="I1350" s="41"/>
    </row>
    <row r="1351" spans="1:9" x14ac:dyDescent="0.25">
      <c r="A1351">
        <v>3</v>
      </c>
      <c r="B1351">
        <v>12</v>
      </c>
      <c r="C1351">
        <v>115</v>
      </c>
      <c r="E1351" s="31" t="s">
        <v>24</v>
      </c>
      <c r="F1351" t="s">
        <v>10</v>
      </c>
      <c r="G1351">
        <v>0</v>
      </c>
      <c r="I1351" s="41"/>
    </row>
    <row r="1352" spans="1:9" x14ac:dyDescent="0.25">
      <c r="I1352" s="41"/>
    </row>
    <row r="1353" spans="1:9" x14ac:dyDescent="0.25">
      <c r="A1353">
        <v>3</v>
      </c>
      <c r="B1353">
        <v>12</v>
      </c>
      <c r="C1353">
        <v>115</v>
      </c>
      <c r="E1353" s="31" t="s">
        <v>291</v>
      </c>
      <c r="F1353" t="s">
        <v>18</v>
      </c>
      <c r="G1353">
        <v>0</v>
      </c>
      <c r="I1353" s="41"/>
    </row>
    <row r="1354" spans="1:9" x14ac:dyDescent="0.25">
      <c r="I1354" s="41"/>
    </row>
    <row r="1355" spans="1:9" ht="30" x14ac:dyDescent="0.25">
      <c r="A1355">
        <v>3</v>
      </c>
      <c r="B1355">
        <v>12</v>
      </c>
      <c r="C1355">
        <v>115</v>
      </c>
      <c r="E1355" s="31" t="s">
        <v>431</v>
      </c>
      <c r="G1355">
        <v>0</v>
      </c>
      <c r="I1355" s="41"/>
    </row>
    <row r="1356" spans="1:9" x14ac:dyDescent="0.25">
      <c r="I1356" s="41"/>
    </row>
    <row r="1357" spans="1:9" x14ac:dyDescent="0.25">
      <c r="A1357">
        <v>3</v>
      </c>
      <c r="B1357">
        <v>12</v>
      </c>
      <c r="C1357">
        <v>115</v>
      </c>
      <c r="E1357" s="31" t="s">
        <v>432</v>
      </c>
      <c r="F1357" t="s">
        <v>10</v>
      </c>
      <c r="G1357">
        <v>0</v>
      </c>
      <c r="I1357" s="41"/>
    </row>
    <row r="1358" spans="1:9" x14ac:dyDescent="0.25">
      <c r="I1358" s="41"/>
    </row>
    <row r="1359" spans="1:9" x14ac:dyDescent="0.25">
      <c r="A1359">
        <v>3</v>
      </c>
      <c r="B1359">
        <v>12</v>
      </c>
      <c r="C1359">
        <v>115</v>
      </c>
      <c r="E1359" s="31" t="s">
        <v>433</v>
      </c>
      <c r="F1359" t="s">
        <v>10</v>
      </c>
      <c r="G1359">
        <v>0</v>
      </c>
      <c r="I1359" s="41"/>
    </row>
    <row r="1360" spans="1:9" x14ac:dyDescent="0.25">
      <c r="I1360" s="41"/>
    </row>
    <row r="1361" spans="1:9" x14ac:dyDescent="0.25">
      <c r="A1361">
        <v>3</v>
      </c>
      <c r="B1361">
        <v>12</v>
      </c>
      <c r="C1361">
        <v>115</v>
      </c>
      <c r="E1361" s="31" t="s">
        <v>434</v>
      </c>
      <c r="F1361" t="s">
        <v>10</v>
      </c>
      <c r="G1361">
        <v>0</v>
      </c>
      <c r="I1361" s="41"/>
    </row>
    <row r="1362" spans="1:9" x14ac:dyDescent="0.25">
      <c r="I1362" s="41"/>
    </row>
    <row r="1363" spans="1:9" ht="45" x14ac:dyDescent="0.25">
      <c r="A1363">
        <v>3</v>
      </c>
      <c r="B1363">
        <v>12</v>
      </c>
      <c r="C1363">
        <v>116</v>
      </c>
      <c r="E1363" s="31" t="s">
        <v>435</v>
      </c>
      <c r="F1363" t="s">
        <v>18</v>
      </c>
      <c r="G1363">
        <v>0</v>
      </c>
      <c r="I1363" s="41"/>
    </row>
    <row r="1364" spans="1:9" x14ac:dyDescent="0.25">
      <c r="I1364" s="41"/>
    </row>
    <row r="1365" spans="1:9" x14ac:dyDescent="0.25">
      <c r="A1365">
        <v>3</v>
      </c>
      <c r="B1365">
        <v>12</v>
      </c>
      <c r="C1365">
        <v>116</v>
      </c>
      <c r="D1365">
        <v>1</v>
      </c>
      <c r="E1365" s="31" t="s">
        <v>436</v>
      </c>
      <c r="F1365" t="s">
        <v>58</v>
      </c>
      <c r="G1365">
        <v>1677</v>
      </c>
      <c r="I1365" s="41">
        <f>+G1365*H1365</f>
        <v>0</v>
      </c>
    </row>
    <row r="1366" spans="1:9" x14ac:dyDescent="0.25">
      <c r="I1366" s="41"/>
    </row>
    <row r="1367" spans="1:9" ht="45" x14ac:dyDescent="0.25">
      <c r="A1367">
        <v>3</v>
      </c>
      <c r="B1367">
        <v>12</v>
      </c>
      <c r="C1367">
        <v>116</v>
      </c>
      <c r="E1367" s="31" t="s">
        <v>437</v>
      </c>
      <c r="F1367" t="s">
        <v>18</v>
      </c>
      <c r="G1367">
        <v>0</v>
      </c>
      <c r="I1367" s="41"/>
    </row>
    <row r="1368" spans="1:9" x14ac:dyDescent="0.25">
      <c r="I1368" s="41"/>
    </row>
    <row r="1369" spans="1:9" x14ac:dyDescent="0.25">
      <c r="A1369">
        <v>3</v>
      </c>
      <c r="B1369">
        <v>12</v>
      </c>
      <c r="C1369">
        <v>116</v>
      </c>
      <c r="D1369">
        <v>2</v>
      </c>
      <c r="E1369" s="31" t="s">
        <v>438</v>
      </c>
      <c r="F1369" t="s">
        <v>58</v>
      </c>
      <c r="G1369">
        <v>319</v>
      </c>
      <c r="I1369" s="41">
        <f>+G1369*H1369</f>
        <v>0</v>
      </c>
    </row>
    <row r="1370" spans="1:9" x14ac:dyDescent="0.25">
      <c r="I1370" s="41"/>
    </row>
    <row r="1371" spans="1:9" x14ac:dyDescent="0.25">
      <c r="A1371">
        <v>3</v>
      </c>
      <c r="B1371">
        <v>12</v>
      </c>
      <c r="C1371">
        <v>116</v>
      </c>
      <c r="E1371" s="31" t="s">
        <v>439</v>
      </c>
      <c r="F1371" t="s">
        <v>10</v>
      </c>
      <c r="G1371">
        <v>0</v>
      </c>
      <c r="I1371" s="41"/>
    </row>
    <row r="1372" spans="1:9" x14ac:dyDescent="0.25">
      <c r="I1372" s="41"/>
    </row>
    <row r="1373" spans="1:9" ht="45" x14ac:dyDescent="0.25">
      <c r="A1373">
        <v>3</v>
      </c>
      <c r="B1373">
        <v>12</v>
      </c>
      <c r="C1373">
        <v>116</v>
      </c>
      <c r="E1373" s="31" t="s">
        <v>440</v>
      </c>
      <c r="F1373" t="s">
        <v>18</v>
      </c>
      <c r="G1373">
        <v>0</v>
      </c>
      <c r="I1373" s="41"/>
    </row>
    <row r="1374" spans="1:9" x14ac:dyDescent="0.25">
      <c r="I1374" s="41"/>
    </row>
    <row r="1375" spans="1:9" x14ac:dyDescent="0.25">
      <c r="A1375">
        <v>3</v>
      </c>
      <c r="B1375">
        <v>12</v>
      </c>
      <c r="C1375">
        <v>116</v>
      </c>
      <c r="D1375">
        <v>3</v>
      </c>
      <c r="E1375" s="31" t="s">
        <v>441</v>
      </c>
      <c r="F1375" t="s">
        <v>58</v>
      </c>
      <c r="G1375">
        <v>133</v>
      </c>
      <c r="I1375" s="41">
        <f>+G1375*H1375</f>
        <v>0</v>
      </c>
    </row>
    <row r="1376" spans="1:9" x14ac:dyDescent="0.25">
      <c r="I1376" s="41"/>
    </row>
    <row r="1377" spans="1:9" x14ac:dyDescent="0.25">
      <c r="A1377">
        <v>3</v>
      </c>
      <c r="B1377">
        <v>12</v>
      </c>
      <c r="C1377">
        <v>116</v>
      </c>
      <c r="E1377" s="31" t="s">
        <v>442</v>
      </c>
      <c r="F1377" t="s">
        <v>10</v>
      </c>
      <c r="G1377">
        <v>0</v>
      </c>
      <c r="I1377" s="41"/>
    </row>
    <row r="1378" spans="1:9" x14ac:dyDescent="0.25">
      <c r="I1378" s="41"/>
    </row>
    <row r="1379" spans="1:9" ht="45" x14ac:dyDescent="0.25">
      <c r="A1379">
        <v>3</v>
      </c>
      <c r="B1379">
        <v>12</v>
      </c>
      <c r="C1379">
        <v>116</v>
      </c>
      <c r="E1379" s="31" t="s">
        <v>443</v>
      </c>
      <c r="F1379" t="s">
        <v>18</v>
      </c>
      <c r="G1379">
        <v>0</v>
      </c>
      <c r="I1379" s="41"/>
    </row>
    <row r="1380" spans="1:9" x14ac:dyDescent="0.25">
      <c r="I1380" s="41"/>
    </row>
    <row r="1381" spans="1:9" x14ac:dyDescent="0.25">
      <c r="A1381">
        <v>3</v>
      </c>
      <c r="B1381">
        <v>12</v>
      </c>
      <c r="C1381">
        <v>116</v>
      </c>
      <c r="D1381">
        <v>4</v>
      </c>
      <c r="E1381" s="31" t="s">
        <v>444</v>
      </c>
      <c r="F1381" t="s">
        <v>58</v>
      </c>
      <c r="G1381">
        <v>132</v>
      </c>
      <c r="I1381" s="41">
        <f>+G1381*H1381</f>
        <v>0</v>
      </c>
    </row>
    <row r="1382" spans="1:9" x14ac:dyDescent="0.25">
      <c r="I1382" s="41"/>
    </row>
    <row r="1383" spans="1:9" ht="60" x14ac:dyDescent="0.25">
      <c r="A1383">
        <v>3</v>
      </c>
      <c r="B1383">
        <v>12</v>
      </c>
      <c r="C1383">
        <v>117</v>
      </c>
      <c r="E1383" s="31" t="s">
        <v>445</v>
      </c>
      <c r="F1383" t="s">
        <v>18</v>
      </c>
      <c r="G1383">
        <v>0</v>
      </c>
      <c r="I1383" s="41"/>
    </row>
    <row r="1384" spans="1:9" x14ac:dyDescent="0.25">
      <c r="I1384" s="41"/>
    </row>
    <row r="1385" spans="1:9" x14ac:dyDescent="0.25">
      <c r="A1385">
        <v>3</v>
      </c>
      <c r="B1385">
        <v>12</v>
      </c>
      <c r="C1385">
        <v>117</v>
      </c>
      <c r="D1385">
        <v>5</v>
      </c>
      <c r="E1385" s="31" t="s">
        <v>446</v>
      </c>
      <c r="F1385" t="s">
        <v>58</v>
      </c>
      <c r="G1385">
        <v>28</v>
      </c>
      <c r="I1385" s="41">
        <f>+G1385*H1385</f>
        <v>0</v>
      </c>
    </row>
    <row r="1386" spans="1:9" x14ac:dyDescent="0.25">
      <c r="I1386" s="41"/>
    </row>
    <row r="1387" spans="1:9" x14ac:dyDescent="0.25">
      <c r="A1387">
        <v>3</v>
      </c>
      <c r="B1387">
        <v>12</v>
      </c>
      <c r="C1387">
        <v>117</v>
      </c>
      <c r="E1387" s="31" t="s">
        <v>447</v>
      </c>
      <c r="F1387" t="s">
        <v>10</v>
      </c>
      <c r="G1387">
        <v>0</v>
      </c>
      <c r="I1387" s="41"/>
    </row>
    <row r="1388" spans="1:9" x14ac:dyDescent="0.25">
      <c r="I1388" s="41"/>
    </row>
    <row r="1389" spans="1:9" ht="45" x14ac:dyDescent="0.25">
      <c r="A1389">
        <v>3</v>
      </c>
      <c r="B1389">
        <v>12</v>
      </c>
      <c r="C1389">
        <v>117</v>
      </c>
      <c r="E1389" s="31" t="s">
        <v>448</v>
      </c>
      <c r="F1389" t="s">
        <v>18</v>
      </c>
      <c r="G1389">
        <v>0</v>
      </c>
      <c r="I1389" s="41"/>
    </row>
    <row r="1390" spans="1:9" x14ac:dyDescent="0.25">
      <c r="I1390" s="41"/>
    </row>
    <row r="1391" spans="1:9" x14ac:dyDescent="0.25">
      <c r="A1391">
        <v>3</v>
      </c>
      <c r="B1391">
        <v>12</v>
      </c>
      <c r="C1391">
        <v>117</v>
      </c>
      <c r="D1391">
        <v>6</v>
      </c>
      <c r="E1391" s="31" t="s">
        <v>449</v>
      </c>
      <c r="F1391" t="s">
        <v>58</v>
      </c>
      <c r="G1391">
        <v>12</v>
      </c>
      <c r="I1391" s="41">
        <f>+G1391*H1391</f>
        <v>0</v>
      </c>
    </row>
    <row r="1392" spans="1:9" x14ac:dyDescent="0.25">
      <c r="I1392" s="41"/>
    </row>
    <row r="1393" spans="1:9" x14ac:dyDescent="0.25">
      <c r="A1393">
        <v>3</v>
      </c>
      <c r="B1393">
        <v>12</v>
      </c>
      <c r="C1393">
        <v>117</v>
      </c>
      <c r="D1393">
        <v>7</v>
      </c>
      <c r="E1393" s="31" t="s">
        <v>450</v>
      </c>
      <c r="F1393" t="s">
        <v>58</v>
      </c>
      <c r="G1393">
        <v>254</v>
      </c>
      <c r="I1393" s="41">
        <f>+G1393*H1393</f>
        <v>0</v>
      </c>
    </row>
    <row r="1394" spans="1:9" x14ac:dyDescent="0.25">
      <c r="I1394" s="41"/>
    </row>
    <row r="1395" spans="1:9" x14ac:dyDescent="0.25">
      <c r="A1395">
        <v>3</v>
      </c>
      <c r="B1395">
        <v>12</v>
      </c>
      <c r="C1395">
        <v>117</v>
      </c>
      <c r="E1395" s="31" t="s">
        <v>451</v>
      </c>
      <c r="F1395" t="s">
        <v>10</v>
      </c>
      <c r="G1395">
        <v>0</v>
      </c>
      <c r="I1395" s="41"/>
    </row>
    <row r="1396" spans="1:9" x14ac:dyDescent="0.25">
      <c r="I1396" s="41"/>
    </row>
    <row r="1397" spans="1:9" x14ac:dyDescent="0.25">
      <c r="A1397">
        <v>3</v>
      </c>
      <c r="B1397">
        <v>12</v>
      </c>
      <c r="C1397">
        <v>117</v>
      </c>
      <c r="E1397" s="31" t="s">
        <v>434</v>
      </c>
      <c r="F1397" t="s">
        <v>10</v>
      </c>
      <c r="G1397">
        <v>0</v>
      </c>
      <c r="I1397" s="41"/>
    </row>
    <row r="1398" spans="1:9" x14ac:dyDescent="0.25">
      <c r="I1398" s="41"/>
    </row>
    <row r="1399" spans="1:9" ht="45" x14ac:dyDescent="0.25">
      <c r="A1399">
        <v>3</v>
      </c>
      <c r="B1399">
        <v>12</v>
      </c>
      <c r="C1399">
        <v>117</v>
      </c>
      <c r="E1399" s="31" t="s">
        <v>435</v>
      </c>
      <c r="F1399" t="s">
        <v>18</v>
      </c>
      <c r="G1399">
        <v>0</v>
      </c>
      <c r="I1399" s="41"/>
    </row>
    <row r="1400" spans="1:9" x14ac:dyDescent="0.25">
      <c r="I1400" s="41"/>
    </row>
    <row r="1401" spans="1:9" x14ac:dyDescent="0.25">
      <c r="A1401">
        <v>3</v>
      </c>
      <c r="B1401">
        <v>12</v>
      </c>
      <c r="C1401">
        <v>117</v>
      </c>
      <c r="D1401">
        <v>8</v>
      </c>
      <c r="E1401" s="31" t="s">
        <v>436</v>
      </c>
      <c r="F1401" t="s">
        <v>58</v>
      </c>
      <c r="G1401">
        <v>85</v>
      </c>
      <c r="I1401" s="41">
        <f>+G1401*H1401</f>
        <v>0</v>
      </c>
    </row>
    <row r="1402" spans="1:9" x14ac:dyDescent="0.25">
      <c r="I1402" s="41"/>
    </row>
    <row r="1403" spans="1:9" ht="45" x14ac:dyDescent="0.25">
      <c r="A1403">
        <v>3</v>
      </c>
      <c r="B1403">
        <v>12</v>
      </c>
      <c r="C1403">
        <v>118</v>
      </c>
      <c r="E1403" s="31" t="s">
        <v>452</v>
      </c>
      <c r="F1403" t="s">
        <v>18</v>
      </c>
      <c r="G1403">
        <v>0</v>
      </c>
      <c r="I1403" s="41"/>
    </row>
    <row r="1404" spans="1:9" x14ac:dyDescent="0.25">
      <c r="I1404" s="41"/>
    </row>
    <row r="1405" spans="1:9" x14ac:dyDescent="0.25">
      <c r="A1405">
        <v>3</v>
      </c>
      <c r="B1405">
        <v>12</v>
      </c>
      <c r="C1405">
        <v>118</v>
      </c>
      <c r="D1405">
        <v>9</v>
      </c>
      <c r="E1405" s="31" t="s">
        <v>438</v>
      </c>
      <c r="F1405" t="s">
        <v>58</v>
      </c>
      <c r="G1405">
        <v>123</v>
      </c>
      <c r="I1405" s="41">
        <f>+G1405*H1405</f>
        <v>0</v>
      </c>
    </row>
    <row r="1406" spans="1:9" x14ac:dyDescent="0.25">
      <c r="I1406" s="41"/>
    </row>
    <row r="1407" spans="1:9" x14ac:dyDescent="0.25">
      <c r="A1407">
        <v>3</v>
      </c>
      <c r="B1407">
        <v>12</v>
      </c>
      <c r="C1407">
        <v>118</v>
      </c>
      <c r="E1407" s="31" t="s">
        <v>439</v>
      </c>
      <c r="F1407" t="s">
        <v>10</v>
      </c>
      <c r="G1407">
        <v>0</v>
      </c>
      <c r="I1407" s="41"/>
    </row>
    <row r="1408" spans="1:9" x14ac:dyDescent="0.25">
      <c r="I1408" s="41"/>
    </row>
    <row r="1409" spans="1:9" ht="45" x14ac:dyDescent="0.25">
      <c r="A1409">
        <v>3</v>
      </c>
      <c r="B1409">
        <v>12</v>
      </c>
      <c r="C1409">
        <v>118</v>
      </c>
      <c r="E1409" s="31" t="s">
        <v>453</v>
      </c>
      <c r="F1409" t="s">
        <v>18</v>
      </c>
      <c r="G1409">
        <v>0</v>
      </c>
      <c r="I1409" s="41"/>
    </row>
    <row r="1410" spans="1:9" x14ac:dyDescent="0.25">
      <c r="I1410" s="41"/>
    </row>
    <row r="1411" spans="1:9" x14ac:dyDescent="0.25">
      <c r="A1411">
        <v>3</v>
      </c>
      <c r="B1411">
        <v>12</v>
      </c>
      <c r="C1411">
        <v>118</v>
      </c>
      <c r="D1411">
        <v>10</v>
      </c>
      <c r="E1411" s="31" t="s">
        <v>441</v>
      </c>
      <c r="F1411" t="s">
        <v>58</v>
      </c>
      <c r="G1411">
        <v>622</v>
      </c>
      <c r="I1411" s="41">
        <f>+G1411*H1411</f>
        <v>0</v>
      </c>
    </row>
    <row r="1412" spans="1:9" x14ac:dyDescent="0.25">
      <c r="I1412" s="41"/>
    </row>
    <row r="1413" spans="1:9" x14ac:dyDescent="0.25">
      <c r="A1413">
        <v>3</v>
      </c>
      <c r="B1413">
        <v>12</v>
      </c>
      <c r="C1413">
        <v>118</v>
      </c>
      <c r="E1413" s="31" t="s">
        <v>454</v>
      </c>
      <c r="F1413" t="s">
        <v>10</v>
      </c>
      <c r="G1413">
        <v>0</v>
      </c>
      <c r="I1413" s="41"/>
    </row>
    <row r="1414" spans="1:9" x14ac:dyDescent="0.25">
      <c r="I1414" s="41"/>
    </row>
    <row r="1415" spans="1:9" ht="45" x14ac:dyDescent="0.25">
      <c r="A1415">
        <v>3</v>
      </c>
      <c r="B1415">
        <v>12</v>
      </c>
      <c r="C1415">
        <v>118</v>
      </c>
      <c r="E1415" s="31" t="s">
        <v>455</v>
      </c>
      <c r="F1415" t="s">
        <v>18</v>
      </c>
      <c r="G1415">
        <v>0</v>
      </c>
      <c r="I1415" s="41"/>
    </row>
    <row r="1416" spans="1:9" x14ac:dyDescent="0.25">
      <c r="I1416" s="41"/>
    </row>
    <row r="1417" spans="1:9" x14ac:dyDescent="0.25">
      <c r="A1417">
        <v>3</v>
      </c>
      <c r="B1417">
        <v>12</v>
      </c>
      <c r="C1417">
        <v>118</v>
      </c>
      <c r="D1417">
        <v>11</v>
      </c>
      <c r="E1417" s="31" t="s">
        <v>456</v>
      </c>
      <c r="F1417" t="s">
        <v>58</v>
      </c>
      <c r="G1417">
        <v>124</v>
      </c>
      <c r="I1417" s="41">
        <f>+G1417*H1417</f>
        <v>0</v>
      </c>
    </row>
    <row r="1418" spans="1:9" x14ac:dyDescent="0.25">
      <c r="I1418" s="41"/>
    </row>
    <row r="1419" spans="1:9" x14ac:dyDescent="0.25">
      <c r="A1419">
        <v>3</v>
      </c>
      <c r="B1419">
        <v>12</v>
      </c>
      <c r="C1419">
        <v>118</v>
      </c>
      <c r="E1419" s="31" t="s">
        <v>442</v>
      </c>
      <c r="F1419" t="s">
        <v>10</v>
      </c>
      <c r="G1419">
        <v>0</v>
      </c>
      <c r="I1419" s="41"/>
    </row>
    <row r="1420" spans="1:9" x14ac:dyDescent="0.25">
      <c r="I1420" s="41"/>
    </row>
    <row r="1421" spans="1:9" x14ac:dyDescent="0.25">
      <c r="A1421">
        <v>3</v>
      </c>
      <c r="B1421">
        <v>12</v>
      </c>
      <c r="C1421">
        <v>118</v>
      </c>
      <c r="E1421" s="31" t="s">
        <v>457</v>
      </c>
      <c r="F1421" t="s">
        <v>18</v>
      </c>
      <c r="G1421">
        <v>0</v>
      </c>
      <c r="I1421" s="41"/>
    </row>
    <row r="1422" spans="1:9" x14ac:dyDescent="0.25">
      <c r="I1422" s="41"/>
    </row>
    <row r="1423" spans="1:9" x14ac:dyDescent="0.25">
      <c r="A1423">
        <v>3</v>
      </c>
      <c r="B1423">
        <v>12</v>
      </c>
      <c r="C1423">
        <v>118</v>
      </c>
      <c r="D1423">
        <v>12</v>
      </c>
      <c r="E1423" s="31" t="s">
        <v>458</v>
      </c>
      <c r="F1423" t="s">
        <v>55</v>
      </c>
      <c r="G1423">
        <v>149</v>
      </c>
      <c r="I1423" s="41">
        <f>+G1423*H1423</f>
        <v>0</v>
      </c>
    </row>
    <row r="1424" spans="1:9" x14ac:dyDescent="0.25">
      <c r="I1424" s="41"/>
    </row>
    <row r="1425" spans="1:9" ht="45" x14ac:dyDescent="0.25">
      <c r="A1425">
        <v>3</v>
      </c>
      <c r="B1425">
        <v>12</v>
      </c>
      <c r="C1425">
        <v>119</v>
      </c>
      <c r="E1425" s="31" t="s">
        <v>443</v>
      </c>
      <c r="F1425" t="s">
        <v>18</v>
      </c>
      <c r="G1425">
        <v>0</v>
      </c>
      <c r="I1425" s="41"/>
    </row>
    <row r="1426" spans="1:9" x14ac:dyDescent="0.25">
      <c r="I1426" s="41"/>
    </row>
    <row r="1427" spans="1:9" x14ac:dyDescent="0.25">
      <c r="A1427">
        <v>3</v>
      </c>
      <c r="B1427">
        <v>12</v>
      </c>
      <c r="C1427">
        <v>119</v>
      </c>
      <c r="D1427">
        <v>13</v>
      </c>
      <c r="E1427" s="31" t="s">
        <v>444</v>
      </c>
      <c r="F1427" t="s">
        <v>58</v>
      </c>
      <c r="G1427">
        <v>189</v>
      </c>
      <c r="I1427" s="41">
        <f>+G1427*H1427</f>
        <v>0</v>
      </c>
    </row>
    <row r="1428" spans="1:9" x14ac:dyDescent="0.25">
      <c r="I1428" s="41"/>
    </row>
    <row r="1429" spans="1:9" ht="60" x14ac:dyDescent="0.25">
      <c r="A1429">
        <v>3</v>
      </c>
      <c r="B1429">
        <v>12</v>
      </c>
      <c r="C1429">
        <v>119</v>
      </c>
      <c r="E1429" s="31" t="s">
        <v>445</v>
      </c>
      <c r="F1429" t="s">
        <v>18</v>
      </c>
      <c r="G1429">
        <v>0</v>
      </c>
      <c r="I1429" s="41"/>
    </row>
    <row r="1430" spans="1:9" x14ac:dyDescent="0.25">
      <c r="I1430" s="41"/>
    </row>
    <row r="1431" spans="1:9" x14ac:dyDescent="0.25">
      <c r="A1431">
        <v>3</v>
      </c>
      <c r="B1431">
        <v>12</v>
      </c>
      <c r="C1431">
        <v>119</v>
      </c>
      <c r="D1431">
        <v>14</v>
      </c>
      <c r="E1431" s="31" t="s">
        <v>446</v>
      </c>
      <c r="F1431" t="s">
        <v>58</v>
      </c>
      <c r="G1431">
        <v>153</v>
      </c>
      <c r="I1431" s="41">
        <f>+G1431*H1431</f>
        <v>0</v>
      </c>
    </row>
    <row r="1432" spans="1:9" x14ac:dyDescent="0.25">
      <c r="I1432" s="41"/>
    </row>
    <row r="1433" spans="1:9" x14ac:dyDescent="0.25">
      <c r="A1433">
        <v>3</v>
      </c>
      <c r="B1433">
        <v>12</v>
      </c>
      <c r="C1433">
        <v>119</v>
      </c>
      <c r="D1433">
        <v>15</v>
      </c>
      <c r="E1433" s="31" t="s">
        <v>449</v>
      </c>
      <c r="F1433" t="s">
        <v>58</v>
      </c>
      <c r="G1433">
        <v>16</v>
      </c>
      <c r="I1433" s="41">
        <f>+G1433*H1433</f>
        <v>0</v>
      </c>
    </row>
    <row r="1434" spans="1:9" x14ac:dyDescent="0.25">
      <c r="I1434" s="41"/>
    </row>
    <row r="1435" spans="1:9" x14ac:dyDescent="0.25">
      <c r="A1435">
        <v>3</v>
      </c>
      <c r="B1435">
        <v>12</v>
      </c>
      <c r="C1435">
        <v>119</v>
      </c>
      <c r="E1435" s="31" t="s">
        <v>447</v>
      </c>
      <c r="F1435" t="s">
        <v>10</v>
      </c>
      <c r="G1435">
        <v>0</v>
      </c>
      <c r="I1435" s="41"/>
    </row>
    <row r="1436" spans="1:9" x14ac:dyDescent="0.25">
      <c r="I1436" s="41"/>
    </row>
    <row r="1437" spans="1:9" ht="60" x14ac:dyDescent="0.25">
      <c r="A1437">
        <v>3</v>
      </c>
      <c r="B1437">
        <v>12</v>
      </c>
      <c r="C1437">
        <v>119</v>
      </c>
      <c r="E1437" s="31" t="s">
        <v>459</v>
      </c>
      <c r="F1437" t="s">
        <v>18</v>
      </c>
      <c r="G1437">
        <v>0</v>
      </c>
      <c r="I1437" s="41"/>
    </row>
    <row r="1438" spans="1:9" x14ac:dyDescent="0.25">
      <c r="I1438" s="41"/>
    </row>
    <row r="1439" spans="1:9" x14ac:dyDescent="0.25">
      <c r="A1439">
        <v>3</v>
      </c>
      <c r="B1439">
        <v>12</v>
      </c>
      <c r="C1439">
        <v>119</v>
      </c>
      <c r="D1439">
        <v>16</v>
      </c>
      <c r="E1439" s="31" t="s">
        <v>460</v>
      </c>
      <c r="F1439" t="s">
        <v>58</v>
      </c>
      <c r="G1439">
        <v>392</v>
      </c>
      <c r="I1439" s="41">
        <f>+G1439*H1439</f>
        <v>0</v>
      </c>
    </row>
    <row r="1440" spans="1:9" x14ac:dyDescent="0.25">
      <c r="I1440" s="41"/>
    </row>
    <row r="1441" spans="1:9" x14ac:dyDescent="0.25">
      <c r="A1441">
        <v>3</v>
      </c>
      <c r="B1441">
        <v>12</v>
      </c>
      <c r="C1441">
        <v>119</v>
      </c>
      <c r="D1441">
        <v>17</v>
      </c>
      <c r="E1441" s="31" t="s">
        <v>461</v>
      </c>
      <c r="F1441" t="s">
        <v>58</v>
      </c>
      <c r="G1441">
        <v>392</v>
      </c>
      <c r="I1441" s="41">
        <f>+G1441*H1441</f>
        <v>0</v>
      </c>
    </row>
    <row r="1442" spans="1:9" x14ac:dyDescent="0.25">
      <c r="I1442" s="41"/>
    </row>
    <row r="1443" spans="1:9" ht="45" x14ac:dyDescent="0.25">
      <c r="A1443">
        <v>3</v>
      </c>
      <c r="B1443">
        <v>12</v>
      </c>
      <c r="C1443">
        <v>120</v>
      </c>
      <c r="E1443" s="31" t="s">
        <v>448</v>
      </c>
      <c r="F1443" t="s">
        <v>18</v>
      </c>
      <c r="G1443">
        <v>0</v>
      </c>
      <c r="I1443" s="41"/>
    </row>
    <row r="1444" spans="1:9" x14ac:dyDescent="0.25">
      <c r="I1444" s="41"/>
    </row>
    <row r="1445" spans="1:9" x14ac:dyDescent="0.25">
      <c r="A1445">
        <v>3</v>
      </c>
      <c r="B1445">
        <v>12</v>
      </c>
      <c r="C1445">
        <v>120</v>
      </c>
      <c r="D1445">
        <v>18</v>
      </c>
      <c r="E1445" s="31" t="s">
        <v>450</v>
      </c>
      <c r="F1445" t="s">
        <v>58</v>
      </c>
      <c r="G1445">
        <v>18</v>
      </c>
      <c r="I1445" s="41">
        <f>+G1445*H1445</f>
        <v>0</v>
      </c>
    </row>
    <row r="1446" spans="1:9" x14ac:dyDescent="0.25">
      <c r="I1446" s="41"/>
    </row>
    <row r="1447" spans="1:9" ht="15.75" thickBot="1" x14ac:dyDescent="0.3">
      <c r="A1447">
        <v>3</v>
      </c>
      <c r="B1447">
        <v>12</v>
      </c>
      <c r="G1447">
        <v>0</v>
      </c>
      <c r="I1447" s="40">
        <f>SUM(I1364:I1446)</f>
        <v>0</v>
      </c>
    </row>
    <row r="1448" spans="1:9" ht="15.75" thickTop="1" x14ac:dyDescent="0.25">
      <c r="I1448" s="41"/>
    </row>
    <row r="1449" spans="1:9" x14ac:dyDescent="0.25">
      <c r="E1449" s="38" t="s">
        <v>1127</v>
      </c>
      <c r="I1449" s="41"/>
    </row>
    <row r="1450" spans="1:9" x14ac:dyDescent="0.25">
      <c r="I1450" s="41"/>
    </row>
    <row r="1451" spans="1:9" x14ac:dyDescent="0.25">
      <c r="A1451">
        <v>3</v>
      </c>
      <c r="B1451">
        <v>13</v>
      </c>
      <c r="C1451">
        <v>122</v>
      </c>
      <c r="D1451">
        <v>1</v>
      </c>
      <c r="E1451" s="31" t="s">
        <v>462</v>
      </c>
      <c r="F1451" t="s">
        <v>1131</v>
      </c>
      <c r="I1451" s="41">
        <f>+I649</f>
        <v>0</v>
      </c>
    </row>
    <row r="1452" spans="1:9" x14ac:dyDescent="0.25">
      <c r="I1452" s="41"/>
    </row>
    <row r="1453" spans="1:9" x14ac:dyDescent="0.25">
      <c r="A1453">
        <v>3</v>
      </c>
      <c r="B1453">
        <v>13</v>
      </c>
      <c r="C1453">
        <v>122</v>
      </c>
      <c r="D1453">
        <v>2</v>
      </c>
      <c r="E1453" s="31" t="s">
        <v>464</v>
      </c>
      <c r="F1453" t="s">
        <v>1132</v>
      </c>
      <c r="I1453" s="41">
        <f>+I739</f>
        <v>0</v>
      </c>
    </row>
    <row r="1454" spans="1:9" x14ac:dyDescent="0.25">
      <c r="I1454" s="41"/>
    </row>
    <row r="1455" spans="1:9" x14ac:dyDescent="0.25">
      <c r="A1455">
        <v>3</v>
      </c>
      <c r="B1455">
        <v>13</v>
      </c>
      <c r="C1455">
        <v>122</v>
      </c>
      <c r="D1455">
        <v>3</v>
      </c>
      <c r="E1455" s="31" t="s">
        <v>465</v>
      </c>
      <c r="F1455" t="s">
        <v>1133</v>
      </c>
      <c r="I1455" s="41">
        <f>+I817</f>
        <v>0</v>
      </c>
    </row>
    <row r="1456" spans="1:9" x14ac:dyDescent="0.25">
      <c r="I1456" s="41"/>
    </row>
    <row r="1457" spans="1:9" x14ac:dyDescent="0.25">
      <c r="A1457">
        <v>3</v>
      </c>
      <c r="B1457">
        <v>13</v>
      </c>
      <c r="C1457">
        <v>122</v>
      </c>
      <c r="D1457">
        <v>4</v>
      </c>
      <c r="E1457" s="31" t="s">
        <v>466</v>
      </c>
      <c r="F1457" t="s">
        <v>1134</v>
      </c>
      <c r="I1457" s="41">
        <f>+I957</f>
        <v>0</v>
      </c>
    </row>
    <row r="1458" spans="1:9" x14ac:dyDescent="0.25">
      <c r="I1458" s="41"/>
    </row>
    <row r="1459" spans="1:9" x14ac:dyDescent="0.25">
      <c r="A1459">
        <v>3</v>
      </c>
      <c r="B1459">
        <v>13</v>
      </c>
      <c r="C1459">
        <v>122</v>
      </c>
      <c r="D1459">
        <v>5</v>
      </c>
      <c r="E1459" s="31" t="s">
        <v>467</v>
      </c>
      <c r="F1459" t="s">
        <v>1135</v>
      </c>
      <c r="I1459" s="41">
        <f>+I999</f>
        <v>0</v>
      </c>
    </row>
    <row r="1460" spans="1:9" x14ac:dyDescent="0.25">
      <c r="I1460" s="41"/>
    </row>
    <row r="1461" spans="1:9" x14ac:dyDescent="0.25">
      <c r="A1461">
        <v>3</v>
      </c>
      <c r="B1461">
        <v>13</v>
      </c>
      <c r="C1461">
        <v>122</v>
      </c>
      <c r="D1461">
        <v>6</v>
      </c>
      <c r="E1461" s="31" t="s">
        <v>468</v>
      </c>
      <c r="F1461" t="s">
        <v>1136</v>
      </c>
      <c r="I1461" s="41">
        <f>+I1031</f>
        <v>0</v>
      </c>
    </row>
    <row r="1462" spans="1:9" x14ac:dyDescent="0.25">
      <c r="I1462" s="41"/>
    </row>
    <row r="1463" spans="1:9" x14ac:dyDescent="0.25">
      <c r="A1463">
        <v>3</v>
      </c>
      <c r="B1463">
        <v>13</v>
      </c>
      <c r="C1463">
        <v>122</v>
      </c>
      <c r="D1463">
        <v>7</v>
      </c>
      <c r="E1463" s="31" t="s">
        <v>469</v>
      </c>
      <c r="F1463" t="s">
        <v>1137</v>
      </c>
      <c r="I1463" s="41">
        <f>+I1121</f>
        <v>0</v>
      </c>
    </row>
    <row r="1464" spans="1:9" x14ac:dyDescent="0.25">
      <c r="I1464" s="41"/>
    </row>
    <row r="1465" spans="1:9" x14ac:dyDescent="0.25">
      <c r="A1465">
        <v>3</v>
      </c>
      <c r="B1465">
        <v>13</v>
      </c>
      <c r="C1465">
        <v>122</v>
      </c>
      <c r="D1465">
        <v>8</v>
      </c>
      <c r="E1465" s="31" t="s">
        <v>470</v>
      </c>
      <c r="F1465" t="s">
        <v>1138</v>
      </c>
      <c r="I1465" s="41">
        <f>+I1187</f>
        <v>130000</v>
      </c>
    </row>
    <row r="1466" spans="1:9" x14ac:dyDescent="0.25">
      <c r="I1466" s="41"/>
    </row>
    <row r="1467" spans="1:9" x14ac:dyDescent="0.25">
      <c r="A1467">
        <v>3</v>
      </c>
      <c r="B1467">
        <v>13</v>
      </c>
      <c r="C1467">
        <v>122</v>
      </c>
      <c r="D1467">
        <v>9</v>
      </c>
      <c r="E1467" s="31" t="s">
        <v>471</v>
      </c>
      <c r="F1467" t="s">
        <v>1139</v>
      </c>
      <c r="I1467" s="41">
        <f>+I1225</f>
        <v>0</v>
      </c>
    </row>
    <row r="1468" spans="1:9" x14ac:dyDescent="0.25">
      <c r="I1468" s="41"/>
    </row>
    <row r="1469" spans="1:9" x14ac:dyDescent="0.25">
      <c r="A1469">
        <v>3</v>
      </c>
      <c r="B1469">
        <v>13</v>
      </c>
      <c r="C1469">
        <v>122</v>
      </c>
      <c r="D1469">
        <v>10</v>
      </c>
      <c r="E1469" s="31" t="s">
        <v>472</v>
      </c>
      <c r="F1469" t="s">
        <v>1140</v>
      </c>
      <c r="I1469" s="41">
        <f>+I1319</f>
        <v>0</v>
      </c>
    </row>
    <row r="1470" spans="1:9" x14ac:dyDescent="0.25">
      <c r="I1470" s="41"/>
    </row>
    <row r="1471" spans="1:9" x14ac:dyDescent="0.25">
      <c r="A1471">
        <v>3</v>
      </c>
      <c r="B1471">
        <v>13</v>
      </c>
      <c r="C1471">
        <v>122</v>
      </c>
      <c r="D1471">
        <v>11</v>
      </c>
      <c r="E1471" s="31" t="s">
        <v>473</v>
      </c>
      <c r="F1471" t="s">
        <v>1141</v>
      </c>
      <c r="I1471" s="41">
        <f>+I1341</f>
        <v>0</v>
      </c>
    </row>
    <row r="1472" spans="1:9" x14ac:dyDescent="0.25">
      <c r="I1472" s="41"/>
    </row>
    <row r="1473" spans="1:9" x14ac:dyDescent="0.25">
      <c r="A1473">
        <v>3</v>
      </c>
      <c r="B1473">
        <v>13</v>
      </c>
      <c r="C1473">
        <v>122</v>
      </c>
      <c r="D1473">
        <v>12</v>
      </c>
      <c r="E1473" s="31" t="s">
        <v>474</v>
      </c>
      <c r="F1473" t="s">
        <v>1142</v>
      </c>
      <c r="I1473" s="41">
        <f>+I1447</f>
        <v>0</v>
      </c>
    </row>
    <row r="1474" spans="1:9" x14ac:dyDescent="0.25">
      <c r="I1474" s="41"/>
    </row>
    <row r="1475" spans="1:9" ht="15.75" thickBot="1" x14ac:dyDescent="0.3">
      <c r="E1475" s="38" t="s">
        <v>1128</v>
      </c>
      <c r="I1475" s="40">
        <f>SUM(I1451:I1474)</f>
        <v>130000</v>
      </c>
    </row>
    <row r="1476" spans="1:9" ht="15.75" thickTop="1" x14ac:dyDescent="0.25">
      <c r="I1476" s="41"/>
    </row>
    <row r="1477" spans="1:9" x14ac:dyDescent="0.25">
      <c r="E1477" s="38" t="s">
        <v>1129</v>
      </c>
      <c r="I1477" s="41"/>
    </row>
    <row r="1478" spans="1:9" x14ac:dyDescent="0.25">
      <c r="I1478" s="41"/>
    </row>
    <row r="1479" spans="1:9" x14ac:dyDescent="0.25">
      <c r="A1479">
        <v>4</v>
      </c>
      <c r="B1479">
        <v>1</v>
      </c>
      <c r="C1479">
        <v>123</v>
      </c>
      <c r="E1479" s="38" t="s">
        <v>124</v>
      </c>
      <c r="F1479" t="s">
        <v>9</v>
      </c>
      <c r="I1479" s="41"/>
    </row>
    <row r="1480" spans="1:9" x14ac:dyDescent="0.25">
      <c r="E1480" s="38"/>
      <c r="I1480" s="41"/>
    </row>
    <row r="1481" spans="1:9" x14ac:dyDescent="0.25">
      <c r="A1481">
        <v>4</v>
      </c>
      <c r="B1481">
        <v>1</v>
      </c>
      <c r="C1481">
        <v>123</v>
      </c>
      <c r="E1481" s="38" t="s">
        <v>475</v>
      </c>
      <c r="F1481" t="s">
        <v>9</v>
      </c>
      <c r="I1481" s="41"/>
    </row>
    <row r="1482" spans="1:9" x14ac:dyDescent="0.25">
      <c r="E1482" s="38"/>
      <c r="I1482" s="41"/>
    </row>
    <row r="1483" spans="1:9" x14ac:dyDescent="0.25">
      <c r="A1483">
        <v>4</v>
      </c>
      <c r="B1483">
        <v>1</v>
      </c>
      <c r="C1483">
        <v>123</v>
      </c>
      <c r="E1483" s="31" t="s">
        <v>22</v>
      </c>
      <c r="F1483" t="s">
        <v>10</v>
      </c>
      <c r="I1483" s="41"/>
    </row>
    <row r="1484" spans="1:9" x14ac:dyDescent="0.25">
      <c r="I1484" s="41"/>
    </row>
    <row r="1485" spans="1:9" ht="60" x14ac:dyDescent="0.25">
      <c r="A1485">
        <v>4</v>
      </c>
      <c r="B1485">
        <v>1</v>
      </c>
      <c r="C1485">
        <v>123</v>
      </c>
      <c r="E1485" s="31" t="s">
        <v>23</v>
      </c>
      <c r="G1485">
        <v>0</v>
      </c>
      <c r="I1485" s="41"/>
    </row>
    <row r="1486" spans="1:9" x14ac:dyDescent="0.25">
      <c r="I1486" s="41"/>
    </row>
    <row r="1487" spans="1:9" x14ac:dyDescent="0.25">
      <c r="A1487">
        <v>4</v>
      </c>
      <c r="B1487">
        <v>1</v>
      </c>
      <c r="C1487">
        <v>123</v>
      </c>
      <c r="E1487" s="31" t="s">
        <v>24</v>
      </c>
      <c r="F1487" t="s">
        <v>10</v>
      </c>
      <c r="G1487">
        <v>0</v>
      </c>
      <c r="I1487" s="41"/>
    </row>
    <row r="1488" spans="1:9" x14ac:dyDescent="0.25">
      <c r="I1488" s="41"/>
    </row>
    <row r="1489" spans="1:9" x14ac:dyDescent="0.25">
      <c r="A1489">
        <v>4</v>
      </c>
      <c r="B1489">
        <v>1</v>
      </c>
      <c r="C1489">
        <v>123</v>
      </c>
      <c r="E1489" s="31" t="s">
        <v>126</v>
      </c>
      <c r="F1489" t="s">
        <v>127</v>
      </c>
      <c r="G1489">
        <v>0</v>
      </c>
      <c r="I1489" s="41"/>
    </row>
    <row r="1490" spans="1:9" x14ac:dyDescent="0.25">
      <c r="I1490" s="41"/>
    </row>
    <row r="1491" spans="1:9" ht="45" x14ac:dyDescent="0.25">
      <c r="A1491">
        <v>4</v>
      </c>
      <c r="B1491">
        <v>1</v>
      </c>
      <c r="C1491">
        <v>123</v>
      </c>
      <c r="E1491" s="31" t="s">
        <v>128</v>
      </c>
      <c r="G1491">
        <v>0</v>
      </c>
      <c r="I1491" s="41"/>
    </row>
    <row r="1492" spans="1:9" x14ac:dyDescent="0.25">
      <c r="I1492" s="41"/>
    </row>
    <row r="1493" spans="1:9" x14ac:dyDescent="0.25">
      <c r="A1493">
        <v>4</v>
      </c>
      <c r="B1493">
        <v>1</v>
      </c>
      <c r="C1493">
        <v>123</v>
      </c>
      <c r="E1493" s="31" t="s">
        <v>476</v>
      </c>
      <c r="F1493" t="s">
        <v>127</v>
      </c>
      <c r="G1493">
        <v>0</v>
      </c>
      <c r="I1493" s="41"/>
    </row>
    <row r="1494" spans="1:9" x14ac:dyDescent="0.25">
      <c r="I1494" s="41"/>
    </row>
    <row r="1495" spans="1:9" ht="60" x14ac:dyDescent="0.25">
      <c r="A1495">
        <v>4</v>
      </c>
      <c r="B1495">
        <v>1</v>
      </c>
      <c r="C1495">
        <v>123</v>
      </c>
      <c r="E1495" s="31" t="s">
        <v>477</v>
      </c>
      <c r="G1495">
        <v>0</v>
      </c>
      <c r="I1495" s="41"/>
    </row>
    <row r="1496" spans="1:9" x14ac:dyDescent="0.25">
      <c r="I1496" s="41"/>
    </row>
    <row r="1497" spans="1:9" x14ac:dyDescent="0.25">
      <c r="A1497">
        <v>4</v>
      </c>
      <c r="B1497">
        <v>1</v>
      </c>
      <c r="C1497">
        <v>123</v>
      </c>
      <c r="E1497" s="31" t="s">
        <v>478</v>
      </c>
      <c r="F1497" t="s">
        <v>127</v>
      </c>
      <c r="G1497">
        <v>0</v>
      </c>
      <c r="I1497" s="41"/>
    </row>
    <row r="1498" spans="1:9" x14ac:dyDescent="0.25">
      <c r="I1498" s="41"/>
    </row>
    <row r="1499" spans="1:9" ht="60" x14ac:dyDescent="0.25">
      <c r="A1499">
        <v>4</v>
      </c>
      <c r="B1499">
        <v>1</v>
      </c>
      <c r="C1499">
        <v>123</v>
      </c>
      <c r="E1499" s="31" t="s">
        <v>479</v>
      </c>
      <c r="G1499">
        <v>0</v>
      </c>
      <c r="I1499" s="41"/>
    </row>
    <row r="1500" spans="1:9" x14ac:dyDescent="0.25">
      <c r="I1500" s="41"/>
    </row>
    <row r="1501" spans="1:9" x14ac:dyDescent="0.25">
      <c r="A1501">
        <v>4</v>
      </c>
      <c r="B1501">
        <v>1</v>
      </c>
      <c r="C1501">
        <v>124</v>
      </c>
      <c r="E1501" s="31" t="s">
        <v>480</v>
      </c>
      <c r="F1501" t="s">
        <v>127</v>
      </c>
      <c r="G1501">
        <v>0</v>
      </c>
      <c r="I1501" s="41"/>
    </row>
    <row r="1502" spans="1:9" x14ac:dyDescent="0.25">
      <c r="I1502" s="41"/>
    </row>
    <row r="1503" spans="1:9" ht="90" x14ac:dyDescent="0.25">
      <c r="A1503">
        <v>4</v>
      </c>
      <c r="B1503">
        <v>1</v>
      </c>
      <c r="C1503">
        <v>124</v>
      </c>
      <c r="E1503" s="31" t="s">
        <v>481</v>
      </c>
      <c r="G1503">
        <v>0</v>
      </c>
      <c r="I1503" s="41"/>
    </row>
    <row r="1504" spans="1:9" x14ac:dyDescent="0.25">
      <c r="I1504" s="41"/>
    </row>
    <row r="1505" spans="1:9" x14ac:dyDescent="0.25">
      <c r="A1505">
        <v>4</v>
      </c>
      <c r="B1505">
        <v>1</v>
      </c>
      <c r="C1505">
        <v>124</v>
      </c>
      <c r="E1505" s="31" t="s">
        <v>482</v>
      </c>
      <c r="F1505" t="s">
        <v>127</v>
      </c>
      <c r="G1505">
        <v>0</v>
      </c>
      <c r="I1505" s="41"/>
    </row>
    <row r="1506" spans="1:9" x14ac:dyDescent="0.25">
      <c r="I1506" s="41"/>
    </row>
    <row r="1507" spans="1:9" ht="75" x14ac:dyDescent="0.25">
      <c r="A1507">
        <v>4</v>
      </c>
      <c r="B1507">
        <v>1</v>
      </c>
      <c r="C1507">
        <v>124</v>
      </c>
      <c r="E1507" s="31" t="s">
        <v>483</v>
      </c>
      <c r="G1507">
        <v>0</v>
      </c>
      <c r="I1507" s="41"/>
    </row>
    <row r="1508" spans="1:9" x14ac:dyDescent="0.25">
      <c r="I1508" s="41"/>
    </row>
    <row r="1509" spans="1:9" x14ac:dyDescent="0.25">
      <c r="A1509">
        <v>4</v>
      </c>
      <c r="B1509">
        <v>1</v>
      </c>
      <c r="C1509">
        <v>124</v>
      </c>
      <c r="E1509" s="31" t="s">
        <v>484</v>
      </c>
      <c r="F1509" t="s">
        <v>127</v>
      </c>
      <c r="G1509">
        <v>0</v>
      </c>
      <c r="I1509" s="41"/>
    </row>
    <row r="1510" spans="1:9" x14ac:dyDescent="0.25">
      <c r="I1510" s="41"/>
    </row>
    <row r="1511" spans="1:9" ht="30" x14ac:dyDescent="0.25">
      <c r="A1511">
        <v>4</v>
      </c>
      <c r="B1511">
        <v>1</v>
      </c>
      <c r="C1511">
        <v>124</v>
      </c>
      <c r="E1511" s="31" t="s">
        <v>485</v>
      </c>
      <c r="G1511">
        <v>0</v>
      </c>
      <c r="I1511" s="41"/>
    </row>
    <row r="1512" spans="1:9" x14ac:dyDescent="0.25">
      <c r="I1512" s="41"/>
    </row>
    <row r="1513" spans="1:9" x14ac:dyDescent="0.25">
      <c r="A1513">
        <v>4</v>
      </c>
      <c r="B1513">
        <v>1</v>
      </c>
      <c r="C1513">
        <v>124</v>
      </c>
      <c r="E1513" s="31" t="s">
        <v>486</v>
      </c>
      <c r="F1513" t="s">
        <v>10</v>
      </c>
      <c r="G1513">
        <v>0</v>
      </c>
      <c r="I1513" s="41"/>
    </row>
    <row r="1514" spans="1:9" x14ac:dyDescent="0.25">
      <c r="I1514" s="41"/>
    </row>
    <row r="1515" spans="1:9" x14ac:dyDescent="0.25">
      <c r="A1515">
        <v>4</v>
      </c>
      <c r="B1515">
        <v>1</v>
      </c>
      <c r="C1515">
        <v>124</v>
      </c>
      <c r="E1515" s="31" t="s">
        <v>487</v>
      </c>
      <c r="F1515" t="s">
        <v>18</v>
      </c>
      <c r="G1515">
        <v>0</v>
      </c>
      <c r="I1515" s="41"/>
    </row>
    <row r="1516" spans="1:9" x14ac:dyDescent="0.25">
      <c r="I1516" s="41"/>
    </row>
    <row r="1517" spans="1:9" x14ac:dyDescent="0.25">
      <c r="A1517">
        <v>4</v>
      </c>
      <c r="B1517">
        <v>1</v>
      </c>
      <c r="C1517">
        <v>124</v>
      </c>
      <c r="D1517">
        <v>1</v>
      </c>
      <c r="E1517" s="31" t="s">
        <v>488</v>
      </c>
      <c r="F1517" t="s">
        <v>139</v>
      </c>
      <c r="G1517">
        <v>7</v>
      </c>
      <c r="I1517" s="41">
        <f>+G1517*H1517</f>
        <v>0</v>
      </c>
    </row>
    <row r="1518" spans="1:9" x14ac:dyDescent="0.25">
      <c r="I1518" s="41"/>
    </row>
    <row r="1519" spans="1:9" x14ac:dyDescent="0.25">
      <c r="A1519">
        <v>4</v>
      </c>
      <c r="B1519">
        <v>1</v>
      </c>
      <c r="C1519">
        <v>124</v>
      </c>
      <c r="D1519">
        <v>2</v>
      </c>
      <c r="E1519" s="31" t="s">
        <v>489</v>
      </c>
      <c r="F1519" t="s">
        <v>139</v>
      </c>
      <c r="G1519">
        <v>2</v>
      </c>
      <c r="I1519" s="41">
        <f>+G1519*H1519</f>
        <v>0</v>
      </c>
    </row>
    <row r="1520" spans="1:9" x14ac:dyDescent="0.25">
      <c r="I1520" s="41"/>
    </row>
    <row r="1521" spans="1:9" x14ac:dyDescent="0.25">
      <c r="A1521">
        <v>4</v>
      </c>
      <c r="B1521">
        <v>1</v>
      </c>
      <c r="C1521">
        <v>124</v>
      </c>
      <c r="D1521">
        <v>3</v>
      </c>
      <c r="E1521" s="31" t="s">
        <v>490</v>
      </c>
      <c r="F1521" t="s">
        <v>139</v>
      </c>
      <c r="G1521">
        <v>2</v>
      </c>
      <c r="I1521" s="41">
        <f>+G1521*H1521</f>
        <v>0</v>
      </c>
    </row>
    <row r="1522" spans="1:9" x14ac:dyDescent="0.25">
      <c r="I1522" s="41"/>
    </row>
    <row r="1523" spans="1:9" ht="30" x14ac:dyDescent="0.25">
      <c r="A1523">
        <v>4</v>
      </c>
      <c r="B1523">
        <v>1</v>
      </c>
      <c r="C1523">
        <v>124</v>
      </c>
      <c r="E1523" s="31" t="s">
        <v>491</v>
      </c>
      <c r="F1523" t="s">
        <v>18</v>
      </c>
      <c r="G1523">
        <v>0</v>
      </c>
      <c r="I1523" s="41"/>
    </row>
    <row r="1524" spans="1:9" x14ac:dyDescent="0.25">
      <c r="I1524" s="41"/>
    </row>
    <row r="1525" spans="1:9" x14ac:dyDescent="0.25">
      <c r="A1525">
        <v>4</v>
      </c>
      <c r="B1525">
        <v>1</v>
      </c>
      <c r="C1525">
        <v>124</v>
      </c>
      <c r="D1525">
        <v>4</v>
      </c>
      <c r="E1525" s="31" t="s">
        <v>492</v>
      </c>
      <c r="F1525" t="s">
        <v>139</v>
      </c>
      <c r="G1525">
        <v>1</v>
      </c>
      <c r="I1525" s="41">
        <f>+G1525*H1525</f>
        <v>0</v>
      </c>
    </row>
    <row r="1526" spans="1:9" x14ac:dyDescent="0.25">
      <c r="I1526" s="41"/>
    </row>
    <row r="1527" spans="1:9" x14ac:dyDescent="0.25">
      <c r="A1527">
        <v>4</v>
      </c>
      <c r="B1527">
        <v>1</v>
      </c>
      <c r="C1527">
        <v>124</v>
      </c>
      <c r="D1527">
        <v>5</v>
      </c>
      <c r="E1527" s="31" t="s">
        <v>493</v>
      </c>
      <c r="F1527" t="s">
        <v>139</v>
      </c>
      <c r="G1527">
        <v>1</v>
      </c>
      <c r="I1527" s="41">
        <f>+G1527*H1527</f>
        <v>0</v>
      </c>
    </row>
    <row r="1528" spans="1:9" x14ac:dyDescent="0.25">
      <c r="I1528" s="41"/>
    </row>
    <row r="1529" spans="1:9" x14ac:dyDescent="0.25">
      <c r="A1529">
        <v>4</v>
      </c>
      <c r="B1529">
        <v>1</v>
      </c>
      <c r="C1529">
        <v>125</v>
      </c>
      <c r="E1529" s="31" t="s">
        <v>494</v>
      </c>
      <c r="F1529" t="s">
        <v>18</v>
      </c>
      <c r="G1529">
        <v>0</v>
      </c>
      <c r="I1529" s="41"/>
    </row>
    <row r="1530" spans="1:9" x14ac:dyDescent="0.25">
      <c r="I1530" s="41"/>
    </row>
    <row r="1531" spans="1:9" ht="30" x14ac:dyDescent="0.25">
      <c r="A1531">
        <v>4</v>
      </c>
      <c r="B1531">
        <v>1</v>
      </c>
      <c r="C1531">
        <v>125</v>
      </c>
      <c r="D1531">
        <v>6</v>
      </c>
      <c r="E1531" s="31" t="s">
        <v>495</v>
      </c>
      <c r="F1531" t="s">
        <v>139</v>
      </c>
      <c r="G1531">
        <v>4</v>
      </c>
      <c r="I1531" s="41">
        <f>+G1531*H1531</f>
        <v>0</v>
      </c>
    </row>
    <row r="1532" spans="1:9" x14ac:dyDescent="0.25">
      <c r="I1532" s="41"/>
    </row>
    <row r="1533" spans="1:9" x14ac:dyDescent="0.25">
      <c r="A1533">
        <v>4</v>
      </c>
      <c r="B1533">
        <v>1</v>
      </c>
      <c r="C1533">
        <v>125</v>
      </c>
      <c r="E1533" s="31" t="s">
        <v>496</v>
      </c>
      <c r="F1533" t="s">
        <v>18</v>
      </c>
      <c r="G1533">
        <v>0</v>
      </c>
      <c r="I1533" s="41"/>
    </row>
    <row r="1534" spans="1:9" x14ac:dyDescent="0.25">
      <c r="I1534" s="41"/>
    </row>
    <row r="1535" spans="1:9" x14ac:dyDescent="0.25">
      <c r="A1535">
        <v>4</v>
      </c>
      <c r="B1535">
        <v>1</v>
      </c>
      <c r="C1535">
        <v>125</v>
      </c>
      <c r="D1535">
        <v>7</v>
      </c>
      <c r="E1535" s="31" t="s">
        <v>497</v>
      </c>
      <c r="F1535" t="s">
        <v>58</v>
      </c>
      <c r="G1535">
        <v>29</v>
      </c>
      <c r="I1535" s="41">
        <f>+G1535*H1535</f>
        <v>0</v>
      </c>
    </row>
    <row r="1536" spans="1:9" x14ac:dyDescent="0.25">
      <c r="I1536" s="41"/>
    </row>
    <row r="1537" spans="1:9" x14ac:dyDescent="0.25">
      <c r="A1537">
        <v>4</v>
      </c>
      <c r="B1537">
        <v>1</v>
      </c>
      <c r="C1537">
        <v>125</v>
      </c>
      <c r="E1537" s="31" t="s">
        <v>498</v>
      </c>
      <c r="F1537" t="s">
        <v>18</v>
      </c>
      <c r="G1537">
        <v>0</v>
      </c>
      <c r="I1537" s="41"/>
    </row>
    <row r="1538" spans="1:9" x14ac:dyDescent="0.25">
      <c r="I1538" s="41"/>
    </row>
    <row r="1539" spans="1:9" ht="30" x14ac:dyDescent="0.25">
      <c r="A1539">
        <v>4</v>
      </c>
      <c r="B1539">
        <v>1</v>
      </c>
      <c r="C1539">
        <v>125</v>
      </c>
      <c r="D1539">
        <v>8</v>
      </c>
      <c r="E1539" s="31" t="s">
        <v>499</v>
      </c>
      <c r="F1539" t="s">
        <v>12</v>
      </c>
      <c r="G1539">
        <v>1</v>
      </c>
      <c r="I1539" s="41">
        <f>+G1539*H1539</f>
        <v>0</v>
      </c>
    </row>
    <row r="1540" spans="1:9" x14ac:dyDescent="0.25">
      <c r="I1540" s="41"/>
    </row>
    <row r="1541" spans="1:9" x14ac:dyDescent="0.25">
      <c r="A1541">
        <v>4</v>
      </c>
      <c r="B1541">
        <v>1</v>
      </c>
      <c r="C1541">
        <v>125</v>
      </c>
      <c r="E1541" s="31" t="s">
        <v>500</v>
      </c>
      <c r="F1541" t="s">
        <v>10</v>
      </c>
      <c r="G1541">
        <v>0</v>
      </c>
      <c r="I1541" s="41"/>
    </row>
    <row r="1542" spans="1:9" x14ac:dyDescent="0.25">
      <c r="I1542" s="41"/>
    </row>
    <row r="1543" spans="1:9" ht="30" x14ac:dyDescent="0.25">
      <c r="A1543">
        <v>4</v>
      </c>
      <c r="B1543">
        <v>1</v>
      </c>
      <c r="C1543">
        <v>125</v>
      </c>
      <c r="E1543" s="31" t="s">
        <v>501</v>
      </c>
      <c r="F1543" t="s">
        <v>18</v>
      </c>
      <c r="G1543">
        <v>0</v>
      </c>
      <c r="I1543" s="41"/>
    </row>
    <row r="1544" spans="1:9" x14ac:dyDescent="0.25">
      <c r="I1544" s="41"/>
    </row>
    <row r="1545" spans="1:9" x14ac:dyDescent="0.25">
      <c r="A1545">
        <v>4</v>
      </c>
      <c r="B1545">
        <v>1</v>
      </c>
      <c r="C1545">
        <v>125</v>
      </c>
      <c r="D1545">
        <v>9</v>
      </c>
      <c r="E1545" s="31" t="s">
        <v>502</v>
      </c>
      <c r="F1545" t="s">
        <v>139</v>
      </c>
      <c r="G1545">
        <v>5</v>
      </c>
      <c r="I1545" s="41">
        <f>+G1545*H1545</f>
        <v>0</v>
      </c>
    </row>
    <row r="1546" spans="1:9" x14ac:dyDescent="0.25">
      <c r="I1546" s="41"/>
    </row>
    <row r="1547" spans="1:9" ht="30" x14ac:dyDescent="0.25">
      <c r="A1547">
        <v>4</v>
      </c>
      <c r="B1547">
        <v>1</v>
      </c>
      <c r="C1547">
        <v>125</v>
      </c>
      <c r="E1547" s="31" t="s">
        <v>503</v>
      </c>
      <c r="F1547" t="s">
        <v>18</v>
      </c>
      <c r="G1547">
        <v>0</v>
      </c>
      <c r="I1547" s="41"/>
    </row>
    <row r="1548" spans="1:9" x14ac:dyDescent="0.25">
      <c r="I1548" s="41"/>
    </row>
    <row r="1549" spans="1:9" x14ac:dyDescent="0.25">
      <c r="A1549">
        <v>4</v>
      </c>
      <c r="B1549">
        <v>1</v>
      </c>
      <c r="C1549">
        <v>125</v>
      </c>
      <c r="D1549">
        <v>10</v>
      </c>
      <c r="E1549" s="31" t="s">
        <v>504</v>
      </c>
      <c r="F1549" t="s">
        <v>139</v>
      </c>
      <c r="G1549">
        <v>1</v>
      </c>
      <c r="I1549" s="41">
        <f>+G1549*H1549</f>
        <v>0</v>
      </c>
    </row>
    <row r="1550" spans="1:9" x14ac:dyDescent="0.25">
      <c r="I1550" s="41"/>
    </row>
    <row r="1551" spans="1:9" ht="30" x14ac:dyDescent="0.25">
      <c r="A1551">
        <v>4</v>
      </c>
      <c r="B1551">
        <v>1</v>
      </c>
      <c r="C1551">
        <v>125</v>
      </c>
      <c r="E1551" s="31" t="s">
        <v>505</v>
      </c>
      <c r="F1551" t="s">
        <v>18</v>
      </c>
      <c r="G1551">
        <v>0</v>
      </c>
      <c r="I1551" s="41"/>
    </row>
    <row r="1552" spans="1:9" x14ac:dyDescent="0.25">
      <c r="I1552" s="41"/>
    </row>
    <row r="1553" spans="1:9" x14ac:dyDescent="0.25">
      <c r="A1553">
        <v>4</v>
      </c>
      <c r="B1553">
        <v>1</v>
      </c>
      <c r="C1553">
        <v>125</v>
      </c>
      <c r="D1553">
        <v>11</v>
      </c>
      <c r="E1553" s="31" t="s">
        <v>504</v>
      </c>
      <c r="F1553" t="s">
        <v>139</v>
      </c>
      <c r="G1553">
        <v>1</v>
      </c>
      <c r="I1553" s="41">
        <f>+G1553*H1553</f>
        <v>0</v>
      </c>
    </row>
    <row r="1554" spans="1:9" x14ac:dyDescent="0.25">
      <c r="I1554" s="41"/>
    </row>
    <row r="1555" spans="1:9" x14ac:dyDescent="0.25">
      <c r="A1555">
        <v>4</v>
      </c>
      <c r="B1555">
        <v>1</v>
      </c>
      <c r="C1555">
        <v>125</v>
      </c>
      <c r="E1555" s="31" t="s">
        <v>506</v>
      </c>
      <c r="F1555" t="s">
        <v>18</v>
      </c>
      <c r="G1555">
        <v>0</v>
      </c>
      <c r="I1555" s="41"/>
    </row>
    <row r="1556" spans="1:9" x14ac:dyDescent="0.25">
      <c r="I1556" s="41"/>
    </row>
    <row r="1557" spans="1:9" x14ac:dyDescent="0.25">
      <c r="A1557">
        <v>4</v>
      </c>
      <c r="B1557">
        <v>1</v>
      </c>
      <c r="C1557">
        <v>125</v>
      </c>
      <c r="D1557">
        <v>12</v>
      </c>
      <c r="E1557" s="31" t="s">
        <v>507</v>
      </c>
      <c r="F1557" t="s">
        <v>139</v>
      </c>
      <c r="G1557">
        <v>0.4</v>
      </c>
      <c r="I1557" s="41">
        <f>+G1557*H1557</f>
        <v>0</v>
      </c>
    </row>
    <row r="1558" spans="1:9" x14ac:dyDescent="0.25">
      <c r="I1558" s="41"/>
    </row>
    <row r="1559" spans="1:9" x14ac:dyDescent="0.25">
      <c r="A1559">
        <v>4</v>
      </c>
      <c r="B1559">
        <v>1</v>
      </c>
      <c r="C1559">
        <v>125</v>
      </c>
      <c r="E1559" s="31" t="s">
        <v>508</v>
      </c>
      <c r="F1559" t="s">
        <v>18</v>
      </c>
      <c r="G1559">
        <v>0</v>
      </c>
      <c r="I1559" s="41"/>
    </row>
    <row r="1560" spans="1:9" x14ac:dyDescent="0.25">
      <c r="I1560" s="41"/>
    </row>
    <row r="1561" spans="1:9" ht="60" x14ac:dyDescent="0.25">
      <c r="A1561">
        <v>4</v>
      </c>
      <c r="B1561">
        <v>1</v>
      </c>
      <c r="C1561">
        <v>125</v>
      </c>
      <c r="D1561">
        <v>13</v>
      </c>
      <c r="E1561" s="31" t="s">
        <v>509</v>
      </c>
      <c r="F1561" t="s">
        <v>58</v>
      </c>
      <c r="G1561">
        <v>10</v>
      </c>
      <c r="I1561" s="41">
        <f>+G1561*H1561</f>
        <v>0</v>
      </c>
    </row>
    <row r="1562" spans="1:9" x14ac:dyDescent="0.25">
      <c r="I1562" s="41"/>
    </row>
    <row r="1563" spans="1:9" x14ac:dyDescent="0.25">
      <c r="A1563">
        <v>4</v>
      </c>
      <c r="B1563">
        <v>1</v>
      </c>
      <c r="C1563">
        <v>126</v>
      </c>
      <c r="E1563" s="31" t="s">
        <v>510</v>
      </c>
      <c r="F1563" t="s">
        <v>18</v>
      </c>
      <c r="G1563">
        <v>0</v>
      </c>
      <c r="I1563" s="41"/>
    </row>
    <row r="1564" spans="1:9" x14ac:dyDescent="0.25">
      <c r="I1564" s="41"/>
    </row>
    <row r="1565" spans="1:9" ht="30" x14ac:dyDescent="0.25">
      <c r="A1565">
        <v>4</v>
      </c>
      <c r="B1565">
        <v>1</v>
      </c>
      <c r="C1565">
        <v>126</v>
      </c>
      <c r="D1565">
        <v>14</v>
      </c>
      <c r="E1565" s="31" t="s">
        <v>511</v>
      </c>
      <c r="F1565" t="s">
        <v>62</v>
      </c>
      <c r="G1565">
        <v>2</v>
      </c>
      <c r="I1565" s="41">
        <f>+G1565*H1565</f>
        <v>0</v>
      </c>
    </row>
    <row r="1566" spans="1:9" x14ac:dyDescent="0.25">
      <c r="I1566" s="41"/>
    </row>
    <row r="1567" spans="1:9" x14ac:dyDescent="0.25">
      <c r="A1567">
        <v>4</v>
      </c>
      <c r="B1567">
        <v>1</v>
      </c>
      <c r="C1567">
        <v>126</v>
      </c>
      <c r="E1567" s="31" t="s">
        <v>512</v>
      </c>
      <c r="F1567" t="s">
        <v>10</v>
      </c>
      <c r="G1567">
        <v>0</v>
      </c>
      <c r="I1567" s="41"/>
    </row>
    <row r="1568" spans="1:9" x14ac:dyDescent="0.25">
      <c r="I1568" s="41"/>
    </row>
    <row r="1569" spans="1:9" ht="45" x14ac:dyDescent="0.25">
      <c r="A1569">
        <v>4</v>
      </c>
      <c r="B1569">
        <v>1</v>
      </c>
      <c r="C1569">
        <v>126</v>
      </c>
      <c r="E1569" s="31" t="s">
        <v>513</v>
      </c>
      <c r="F1569" t="s">
        <v>18</v>
      </c>
      <c r="G1569">
        <v>0</v>
      </c>
      <c r="I1569" s="41"/>
    </row>
    <row r="1570" spans="1:9" x14ac:dyDescent="0.25">
      <c r="I1570" s="41"/>
    </row>
    <row r="1571" spans="1:9" ht="45" x14ac:dyDescent="0.25">
      <c r="A1571">
        <v>4</v>
      </c>
      <c r="B1571">
        <v>1</v>
      </c>
      <c r="C1571">
        <v>126</v>
      </c>
      <c r="D1571">
        <v>15</v>
      </c>
      <c r="E1571" s="31" t="s">
        <v>514</v>
      </c>
      <c r="F1571" t="s">
        <v>58</v>
      </c>
      <c r="G1571">
        <v>10</v>
      </c>
      <c r="I1571" s="41">
        <f>+G1571*H1571</f>
        <v>0</v>
      </c>
    </row>
    <row r="1572" spans="1:9" x14ac:dyDescent="0.25">
      <c r="I1572" s="41"/>
    </row>
    <row r="1573" spans="1:9" x14ac:dyDescent="0.25">
      <c r="A1573">
        <v>4</v>
      </c>
      <c r="B1573">
        <v>1</v>
      </c>
      <c r="C1573">
        <v>126</v>
      </c>
      <c r="D1573">
        <v>16</v>
      </c>
      <c r="E1573" s="31" t="s">
        <v>515</v>
      </c>
      <c r="F1573" t="s">
        <v>58</v>
      </c>
      <c r="G1573">
        <v>28</v>
      </c>
      <c r="I1573" s="41">
        <f>+G1573*H1573</f>
        <v>0</v>
      </c>
    </row>
    <row r="1574" spans="1:9" x14ac:dyDescent="0.25">
      <c r="I1574" s="41"/>
    </row>
    <row r="1575" spans="1:9" ht="15.75" thickBot="1" x14ac:dyDescent="0.3">
      <c r="A1575">
        <v>4</v>
      </c>
      <c r="B1575">
        <v>1</v>
      </c>
      <c r="G1575">
        <v>0</v>
      </c>
      <c r="I1575" s="40">
        <f>SUM(I1516:I1574)</f>
        <v>0</v>
      </c>
    </row>
    <row r="1576" spans="1:9" ht="15.75" thickTop="1" x14ac:dyDescent="0.25">
      <c r="I1576" s="41"/>
    </row>
    <row r="1577" spans="1:9" x14ac:dyDescent="0.25">
      <c r="A1577">
        <v>4</v>
      </c>
      <c r="B1577">
        <v>2</v>
      </c>
      <c r="C1577">
        <v>128</v>
      </c>
      <c r="E1577" s="38" t="s">
        <v>124</v>
      </c>
      <c r="F1577" t="s">
        <v>9</v>
      </c>
      <c r="G1577">
        <v>0</v>
      </c>
      <c r="I1577" s="41"/>
    </row>
    <row r="1578" spans="1:9" x14ac:dyDescent="0.25">
      <c r="E1578" s="38"/>
      <c r="I1578" s="41"/>
    </row>
    <row r="1579" spans="1:9" x14ac:dyDescent="0.25">
      <c r="A1579">
        <v>4</v>
      </c>
      <c r="B1579">
        <v>2</v>
      </c>
      <c r="C1579">
        <v>128</v>
      </c>
      <c r="E1579" s="38" t="s">
        <v>125</v>
      </c>
      <c r="F1579" t="s">
        <v>9</v>
      </c>
      <c r="G1579">
        <v>0</v>
      </c>
      <c r="I1579" s="41"/>
    </row>
    <row r="1580" spans="1:9" x14ac:dyDescent="0.25">
      <c r="I1580" s="41"/>
    </row>
    <row r="1581" spans="1:9" x14ac:dyDescent="0.25">
      <c r="A1581">
        <v>4</v>
      </c>
      <c r="B1581">
        <v>2</v>
      </c>
      <c r="C1581">
        <v>128</v>
      </c>
      <c r="E1581" s="31" t="s">
        <v>22</v>
      </c>
      <c r="F1581" t="s">
        <v>10</v>
      </c>
      <c r="G1581">
        <v>0</v>
      </c>
      <c r="I1581" s="41"/>
    </row>
    <row r="1582" spans="1:9" x14ac:dyDescent="0.25">
      <c r="I1582" s="41"/>
    </row>
    <row r="1583" spans="1:9" ht="60" x14ac:dyDescent="0.25">
      <c r="A1583">
        <v>4</v>
      </c>
      <c r="B1583">
        <v>2</v>
      </c>
      <c r="C1583">
        <v>128</v>
      </c>
      <c r="E1583" s="31" t="s">
        <v>23</v>
      </c>
      <c r="G1583">
        <v>0</v>
      </c>
      <c r="I1583" s="41"/>
    </row>
    <row r="1584" spans="1:9" x14ac:dyDescent="0.25">
      <c r="I1584" s="41"/>
    </row>
    <row r="1585" spans="1:9" x14ac:dyDescent="0.25">
      <c r="A1585">
        <v>4</v>
      </c>
      <c r="B1585">
        <v>2</v>
      </c>
      <c r="C1585">
        <v>128</v>
      </c>
      <c r="E1585" s="31" t="s">
        <v>24</v>
      </c>
      <c r="F1585" t="s">
        <v>10</v>
      </c>
      <c r="G1585">
        <v>0</v>
      </c>
      <c r="I1585" s="41"/>
    </row>
    <row r="1586" spans="1:9" x14ac:dyDescent="0.25">
      <c r="I1586" s="41"/>
    </row>
    <row r="1587" spans="1:9" x14ac:dyDescent="0.25">
      <c r="A1587">
        <v>4</v>
      </c>
      <c r="B1587">
        <v>2</v>
      </c>
      <c r="C1587">
        <v>128</v>
      </c>
      <c r="E1587" s="31" t="s">
        <v>126</v>
      </c>
      <c r="F1587" t="s">
        <v>127</v>
      </c>
      <c r="G1587">
        <v>0</v>
      </c>
      <c r="I1587" s="41"/>
    </row>
    <row r="1588" spans="1:9" x14ac:dyDescent="0.25">
      <c r="I1588" s="41"/>
    </row>
    <row r="1589" spans="1:9" ht="45" x14ac:dyDescent="0.25">
      <c r="A1589">
        <v>4</v>
      </c>
      <c r="B1589">
        <v>2</v>
      </c>
      <c r="C1589">
        <v>128</v>
      </c>
      <c r="E1589" s="31" t="s">
        <v>128</v>
      </c>
      <c r="G1589">
        <v>0</v>
      </c>
      <c r="I1589" s="41"/>
    </row>
    <row r="1590" spans="1:9" x14ac:dyDescent="0.25">
      <c r="I1590" s="41"/>
    </row>
    <row r="1591" spans="1:9" x14ac:dyDescent="0.25">
      <c r="A1591">
        <v>4</v>
      </c>
      <c r="B1591">
        <v>2</v>
      </c>
      <c r="C1591">
        <v>128</v>
      </c>
      <c r="E1591" s="31" t="s">
        <v>129</v>
      </c>
      <c r="F1591" t="s">
        <v>127</v>
      </c>
      <c r="G1591">
        <v>0</v>
      </c>
      <c r="I1591" s="41"/>
    </row>
    <row r="1592" spans="1:9" x14ac:dyDescent="0.25">
      <c r="I1592" s="41"/>
    </row>
    <row r="1593" spans="1:9" ht="105" x14ac:dyDescent="0.25">
      <c r="A1593">
        <v>4</v>
      </c>
      <c r="B1593">
        <v>2</v>
      </c>
      <c r="C1593">
        <v>128</v>
      </c>
      <c r="E1593" s="31" t="s">
        <v>130</v>
      </c>
      <c r="G1593">
        <v>0</v>
      </c>
      <c r="I1593" s="41"/>
    </row>
    <row r="1594" spans="1:9" x14ac:dyDescent="0.25">
      <c r="I1594" s="41"/>
    </row>
    <row r="1595" spans="1:9" x14ac:dyDescent="0.25">
      <c r="A1595">
        <v>4</v>
      </c>
      <c r="B1595">
        <v>2</v>
      </c>
      <c r="C1595">
        <v>128</v>
      </c>
      <c r="E1595" s="31" t="s">
        <v>131</v>
      </c>
      <c r="F1595" t="s">
        <v>127</v>
      </c>
      <c r="G1595">
        <v>0</v>
      </c>
      <c r="I1595" s="41"/>
    </row>
    <row r="1596" spans="1:9" x14ac:dyDescent="0.25">
      <c r="I1596" s="41"/>
    </row>
    <row r="1597" spans="1:9" ht="90" x14ac:dyDescent="0.25">
      <c r="A1597">
        <v>4</v>
      </c>
      <c r="B1597">
        <v>2</v>
      </c>
      <c r="C1597">
        <v>128</v>
      </c>
      <c r="E1597" s="31" t="s">
        <v>132</v>
      </c>
      <c r="G1597">
        <v>0</v>
      </c>
      <c r="I1597" s="41"/>
    </row>
    <row r="1598" spans="1:9" x14ac:dyDescent="0.25">
      <c r="I1598" s="41"/>
    </row>
    <row r="1599" spans="1:9" ht="60" x14ac:dyDescent="0.25">
      <c r="A1599">
        <v>4</v>
      </c>
      <c r="B1599">
        <v>2</v>
      </c>
      <c r="C1599">
        <v>129</v>
      </c>
      <c r="E1599" s="31" t="s">
        <v>133</v>
      </c>
      <c r="G1599">
        <v>0</v>
      </c>
      <c r="I1599" s="41"/>
    </row>
    <row r="1600" spans="1:9" x14ac:dyDescent="0.25">
      <c r="I1600" s="41"/>
    </row>
    <row r="1601" spans="1:9" ht="30" x14ac:dyDescent="0.25">
      <c r="A1601">
        <v>4</v>
      </c>
      <c r="B1601">
        <v>2</v>
      </c>
      <c r="C1601">
        <v>129</v>
      </c>
      <c r="E1601" s="31" t="s">
        <v>134</v>
      </c>
      <c r="G1601">
        <v>0</v>
      </c>
      <c r="I1601" s="41"/>
    </row>
    <row r="1602" spans="1:9" x14ac:dyDescent="0.25">
      <c r="I1602" s="41"/>
    </row>
    <row r="1603" spans="1:9" ht="105" x14ac:dyDescent="0.25">
      <c r="A1603">
        <v>4</v>
      </c>
      <c r="B1603">
        <v>2</v>
      </c>
      <c r="C1603">
        <v>129</v>
      </c>
      <c r="E1603" s="31" t="s">
        <v>135</v>
      </c>
      <c r="G1603">
        <v>0</v>
      </c>
      <c r="I1603" s="41"/>
    </row>
    <row r="1604" spans="1:9" x14ac:dyDescent="0.25">
      <c r="I1604" s="41"/>
    </row>
    <row r="1605" spans="1:9" x14ac:dyDescent="0.25">
      <c r="A1605">
        <v>4</v>
      </c>
      <c r="B1605">
        <v>2</v>
      </c>
      <c r="C1605">
        <v>129</v>
      </c>
      <c r="E1605" s="31" t="s">
        <v>516</v>
      </c>
      <c r="F1605" t="s">
        <v>10</v>
      </c>
      <c r="G1605">
        <v>0</v>
      </c>
      <c r="I1605" s="41"/>
    </row>
    <row r="1606" spans="1:9" x14ac:dyDescent="0.25">
      <c r="I1606" s="41"/>
    </row>
    <row r="1607" spans="1:9" x14ac:dyDescent="0.25">
      <c r="A1607">
        <v>4</v>
      </c>
      <c r="B1607">
        <v>2</v>
      </c>
      <c r="C1607">
        <v>129</v>
      </c>
      <c r="E1607" s="31" t="s">
        <v>517</v>
      </c>
      <c r="F1607" t="s">
        <v>18</v>
      </c>
      <c r="G1607">
        <v>0</v>
      </c>
      <c r="I1607" s="41"/>
    </row>
    <row r="1608" spans="1:9" x14ac:dyDescent="0.25">
      <c r="I1608" s="41"/>
    </row>
    <row r="1609" spans="1:9" x14ac:dyDescent="0.25">
      <c r="A1609">
        <v>4</v>
      </c>
      <c r="B1609">
        <v>2</v>
      </c>
      <c r="C1609">
        <v>129</v>
      </c>
      <c r="D1609">
        <v>1</v>
      </c>
      <c r="E1609" s="31" t="s">
        <v>518</v>
      </c>
      <c r="F1609" t="s">
        <v>139</v>
      </c>
      <c r="G1609">
        <v>2</v>
      </c>
      <c r="I1609" s="41">
        <f>+G1609*H1609</f>
        <v>0</v>
      </c>
    </row>
    <row r="1610" spans="1:9" x14ac:dyDescent="0.25">
      <c r="I1610" s="41"/>
    </row>
    <row r="1611" spans="1:9" x14ac:dyDescent="0.25">
      <c r="A1611">
        <v>4</v>
      </c>
      <c r="B1611">
        <v>2</v>
      </c>
      <c r="C1611">
        <v>129</v>
      </c>
      <c r="D1611">
        <v>2</v>
      </c>
      <c r="E1611" s="31" t="s">
        <v>519</v>
      </c>
      <c r="F1611" t="s">
        <v>139</v>
      </c>
      <c r="G1611">
        <v>1</v>
      </c>
      <c r="I1611" s="41">
        <f>+G1611*H1611</f>
        <v>0</v>
      </c>
    </row>
    <row r="1612" spans="1:9" x14ac:dyDescent="0.25">
      <c r="I1612" s="41"/>
    </row>
    <row r="1613" spans="1:9" ht="30" x14ac:dyDescent="0.25">
      <c r="A1613">
        <v>4</v>
      </c>
      <c r="B1613">
        <v>2</v>
      </c>
      <c r="C1613">
        <v>129</v>
      </c>
      <c r="D1613">
        <v>3</v>
      </c>
      <c r="E1613" s="31" t="s">
        <v>520</v>
      </c>
      <c r="F1613" t="s">
        <v>55</v>
      </c>
      <c r="G1613">
        <v>5</v>
      </c>
      <c r="I1613" s="41">
        <f>+G1613*H1613</f>
        <v>0</v>
      </c>
    </row>
    <row r="1614" spans="1:9" x14ac:dyDescent="0.25">
      <c r="I1614" s="41"/>
    </row>
    <row r="1615" spans="1:9" x14ac:dyDescent="0.25">
      <c r="A1615">
        <v>4</v>
      </c>
      <c r="B1615">
        <v>2</v>
      </c>
      <c r="C1615">
        <v>129</v>
      </c>
      <c r="E1615" s="31" t="s">
        <v>136</v>
      </c>
      <c r="F1615" t="s">
        <v>10</v>
      </c>
      <c r="G1615">
        <v>0</v>
      </c>
      <c r="I1615" s="41"/>
    </row>
    <row r="1616" spans="1:9" x14ac:dyDescent="0.25">
      <c r="I1616" s="41"/>
    </row>
    <row r="1617" spans="1:9" x14ac:dyDescent="0.25">
      <c r="A1617">
        <v>4</v>
      </c>
      <c r="B1617">
        <v>2</v>
      </c>
      <c r="C1617">
        <v>129</v>
      </c>
      <c r="E1617" s="31" t="s">
        <v>517</v>
      </c>
      <c r="F1617" t="s">
        <v>18</v>
      </c>
      <c r="G1617">
        <v>0</v>
      </c>
      <c r="I1617" s="41"/>
    </row>
    <row r="1618" spans="1:9" x14ac:dyDescent="0.25">
      <c r="I1618" s="41"/>
    </row>
    <row r="1619" spans="1:9" x14ac:dyDescent="0.25">
      <c r="A1619">
        <v>4</v>
      </c>
      <c r="B1619">
        <v>2</v>
      </c>
      <c r="C1619">
        <v>129</v>
      </c>
      <c r="D1619">
        <v>4</v>
      </c>
      <c r="E1619" s="31" t="s">
        <v>521</v>
      </c>
      <c r="F1619" t="s">
        <v>139</v>
      </c>
      <c r="G1619">
        <v>2</v>
      </c>
      <c r="I1619" s="41">
        <f>+G1619*H1619</f>
        <v>0</v>
      </c>
    </row>
    <row r="1620" spans="1:9" x14ac:dyDescent="0.25">
      <c r="I1620" s="41"/>
    </row>
    <row r="1621" spans="1:9" x14ac:dyDescent="0.25">
      <c r="A1621">
        <v>4</v>
      </c>
      <c r="B1621">
        <v>2</v>
      </c>
      <c r="C1621">
        <v>129</v>
      </c>
      <c r="E1621" s="31" t="s">
        <v>141</v>
      </c>
      <c r="F1621" t="s">
        <v>10</v>
      </c>
      <c r="G1621">
        <v>0</v>
      </c>
      <c r="I1621" s="41"/>
    </row>
    <row r="1622" spans="1:9" x14ac:dyDescent="0.25">
      <c r="I1622" s="41"/>
    </row>
    <row r="1623" spans="1:9" x14ac:dyDescent="0.25">
      <c r="A1623">
        <v>4</v>
      </c>
      <c r="B1623">
        <v>2</v>
      </c>
      <c r="C1623">
        <v>130</v>
      </c>
      <c r="E1623" s="31" t="s">
        <v>142</v>
      </c>
      <c r="F1623" t="s">
        <v>18</v>
      </c>
      <c r="G1623">
        <v>0</v>
      </c>
      <c r="I1623" s="41"/>
    </row>
    <row r="1624" spans="1:9" x14ac:dyDescent="0.25">
      <c r="I1624" s="41"/>
    </row>
    <row r="1625" spans="1:9" ht="30" x14ac:dyDescent="0.25">
      <c r="A1625">
        <v>4</v>
      </c>
      <c r="B1625">
        <v>2</v>
      </c>
      <c r="C1625">
        <v>130</v>
      </c>
      <c r="D1625">
        <v>5</v>
      </c>
      <c r="E1625" s="31" t="s">
        <v>143</v>
      </c>
      <c r="F1625" t="s">
        <v>62</v>
      </c>
      <c r="G1625">
        <v>3</v>
      </c>
      <c r="I1625" s="41">
        <f>+G1625*H1625</f>
        <v>0</v>
      </c>
    </row>
    <row r="1626" spans="1:9" x14ac:dyDescent="0.25">
      <c r="I1626" s="41"/>
    </row>
    <row r="1627" spans="1:9" x14ac:dyDescent="0.25">
      <c r="A1627">
        <v>4</v>
      </c>
      <c r="B1627">
        <v>2</v>
      </c>
      <c r="C1627">
        <v>131</v>
      </c>
      <c r="E1627" s="31" t="s">
        <v>152</v>
      </c>
      <c r="F1627" t="s">
        <v>10</v>
      </c>
      <c r="G1627">
        <v>0</v>
      </c>
      <c r="I1627" s="41"/>
    </row>
    <row r="1628" spans="1:9" x14ac:dyDescent="0.25">
      <c r="I1628" s="41"/>
    </row>
    <row r="1629" spans="1:9" x14ac:dyDescent="0.25">
      <c r="A1629">
        <v>4</v>
      </c>
      <c r="B1629">
        <v>2</v>
      </c>
      <c r="C1629">
        <v>131</v>
      </c>
      <c r="E1629" s="31" t="s">
        <v>522</v>
      </c>
      <c r="F1629" t="s">
        <v>18</v>
      </c>
      <c r="G1629">
        <v>0</v>
      </c>
      <c r="I1629" s="41"/>
    </row>
    <row r="1630" spans="1:9" x14ac:dyDescent="0.25">
      <c r="I1630" s="41"/>
    </row>
    <row r="1631" spans="1:9" x14ac:dyDescent="0.25">
      <c r="A1631">
        <v>4</v>
      </c>
      <c r="B1631">
        <v>2</v>
      </c>
      <c r="C1631">
        <v>131</v>
      </c>
      <c r="D1631">
        <v>6</v>
      </c>
      <c r="E1631" s="31" t="s">
        <v>523</v>
      </c>
      <c r="F1631" t="s">
        <v>58</v>
      </c>
      <c r="G1631">
        <v>8</v>
      </c>
      <c r="I1631" s="41">
        <f>+G1631*H1631</f>
        <v>0</v>
      </c>
    </row>
    <row r="1632" spans="1:9" x14ac:dyDescent="0.25">
      <c r="I1632" s="41"/>
    </row>
    <row r="1633" spans="1:9" x14ac:dyDescent="0.25">
      <c r="A1633">
        <v>4</v>
      </c>
      <c r="B1633">
        <v>2</v>
      </c>
      <c r="C1633">
        <v>131</v>
      </c>
      <c r="E1633" s="31" t="s">
        <v>524</v>
      </c>
      <c r="F1633" t="s">
        <v>10</v>
      </c>
      <c r="G1633">
        <v>0</v>
      </c>
      <c r="I1633" s="41"/>
    </row>
    <row r="1634" spans="1:9" x14ac:dyDescent="0.25">
      <c r="I1634" s="41"/>
    </row>
    <row r="1635" spans="1:9" x14ac:dyDescent="0.25">
      <c r="A1635">
        <v>4</v>
      </c>
      <c r="B1635">
        <v>2</v>
      </c>
      <c r="C1635">
        <v>131</v>
      </c>
      <c r="E1635" s="31" t="s">
        <v>525</v>
      </c>
      <c r="F1635" t="s">
        <v>18</v>
      </c>
      <c r="G1635">
        <v>0</v>
      </c>
      <c r="I1635" s="41"/>
    </row>
    <row r="1636" spans="1:9" x14ac:dyDescent="0.25">
      <c r="I1636" s="41"/>
    </row>
    <row r="1637" spans="1:9" ht="30" x14ac:dyDescent="0.25">
      <c r="A1637">
        <v>4</v>
      </c>
      <c r="B1637">
        <v>2</v>
      </c>
      <c r="C1637">
        <v>131</v>
      </c>
      <c r="D1637">
        <v>7</v>
      </c>
      <c r="E1637" s="31" t="s">
        <v>526</v>
      </c>
      <c r="F1637" t="s">
        <v>55</v>
      </c>
      <c r="G1637">
        <v>5</v>
      </c>
      <c r="I1637" s="41">
        <f>+G1637*H1637</f>
        <v>0</v>
      </c>
    </row>
    <row r="1638" spans="1:9" x14ac:dyDescent="0.25">
      <c r="I1638" s="41"/>
    </row>
    <row r="1639" spans="1:9" x14ac:dyDescent="0.25">
      <c r="A1639">
        <v>4</v>
      </c>
      <c r="B1639">
        <v>2</v>
      </c>
      <c r="C1639">
        <v>131</v>
      </c>
      <c r="E1639" s="31" t="s">
        <v>527</v>
      </c>
      <c r="F1639" t="s">
        <v>10</v>
      </c>
      <c r="G1639">
        <v>0</v>
      </c>
      <c r="I1639" s="41"/>
    </row>
    <row r="1640" spans="1:9" x14ac:dyDescent="0.25">
      <c r="I1640" s="41"/>
    </row>
    <row r="1641" spans="1:9" ht="30" x14ac:dyDescent="0.25">
      <c r="A1641">
        <v>4</v>
      </c>
      <c r="B1641">
        <v>2</v>
      </c>
      <c r="C1641">
        <v>131</v>
      </c>
      <c r="E1641" s="31" t="s">
        <v>528</v>
      </c>
      <c r="F1641" t="s">
        <v>18</v>
      </c>
      <c r="G1641">
        <v>0</v>
      </c>
      <c r="I1641" s="41"/>
    </row>
    <row r="1642" spans="1:9" x14ac:dyDescent="0.25">
      <c r="I1642" s="41"/>
    </row>
    <row r="1643" spans="1:9" x14ac:dyDescent="0.25">
      <c r="A1643">
        <v>4</v>
      </c>
      <c r="B1643">
        <v>2</v>
      </c>
      <c r="C1643">
        <v>131</v>
      </c>
      <c r="D1643">
        <v>8</v>
      </c>
      <c r="E1643" s="31" t="s">
        <v>529</v>
      </c>
      <c r="F1643" t="s">
        <v>55</v>
      </c>
      <c r="G1643">
        <v>10</v>
      </c>
      <c r="I1643" s="41">
        <f>+G1643*H1643</f>
        <v>0</v>
      </c>
    </row>
    <row r="1644" spans="1:9" x14ac:dyDescent="0.25">
      <c r="I1644" s="41"/>
    </row>
    <row r="1645" spans="1:9" x14ac:dyDescent="0.25">
      <c r="A1645">
        <v>4</v>
      </c>
      <c r="B1645">
        <v>2</v>
      </c>
      <c r="C1645">
        <v>131</v>
      </c>
      <c r="E1645" s="31" t="s">
        <v>149</v>
      </c>
      <c r="F1645" t="s">
        <v>10</v>
      </c>
      <c r="G1645">
        <v>0</v>
      </c>
      <c r="I1645" s="41"/>
    </row>
    <row r="1646" spans="1:9" x14ac:dyDescent="0.25">
      <c r="I1646" s="41"/>
    </row>
    <row r="1647" spans="1:9" x14ac:dyDescent="0.25">
      <c r="A1647">
        <v>4</v>
      </c>
      <c r="B1647">
        <v>2</v>
      </c>
      <c r="C1647">
        <v>131</v>
      </c>
      <c r="D1647">
        <v>9</v>
      </c>
      <c r="E1647" s="31" t="s">
        <v>530</v>
      </c>
      <c r="F1647" t="s">
        <v>531</v>
      </c>
      <c r="G1647">
        <v>0.4</v>
      </c>
      <c r="I1647" s="41">
        <f>+G1647*H1647</f>
        <v>0</v>
      </c>
    </row>
    <row r="1648" spans="1:9" x14ac:dyDescent="0.25">
      <c r="I1648" s="41"/>
    </row>
    <row r="1649" spans="1:9" x14ac:dyDescent="0.25">
      <c r="A1649">
        <v>4</v>
      </c>
      <c r="B1649">
        <v>2</v>
      </c>
      <c r="C1649">
        <v>131</v>
      </c>
      <c r="E1649" s="31" t="s">
        <v>150</v>
      </c>
      <c r="F1649" t="s">
        <v>18</v>
      </c>
      <c r="G1649">
        <v>0</v>
      </c>
      <c r="I1649" s="41"/>
    </row>
    <row r="1650" spans="1:9" x14ac:dyDescent="0.25">
      <c r="I1650" s="41"/>
    </row>
    <row r="1651" spans="1:9" ht="30" x14ac:dyDescent="0.25">
      <c r="A1651">
        <v>4</v>
      </c>
      <c r="B1651">
        <v>2</v>
      </c>
      <c r="C1651">
        <v>131</v>
      </c>
      <c r="D1651">
        <v>10</v>
      </c>
      <c r="E1651" s="31" t="s">
        <v>151</v>
      </c>
      <c r="F1651" t="s">
        <v>58</v>
      </c>
      <c r="G1651">
        <v>8</v>
      </c>
      <c r="I1651" s="41">
        <f>+G1651*H1651</f>
        <v>0</v>
      </c>
    </row>
    <row r="1652" spans="1:9" x14ac:dyDescent="0.25">
      <c r="I1652" s="41"/>
    </row>
    <row r="1653" spans="1:9" ht="15.75" thickBot="1" x14ac:dyDescent="0.3">
      <c r="A1653">
        <v>4</v>
      </c>
      <c r="B1653">
        <v>2</v>
      </c>
      <c r="G1653">
        <v>0</v>
      </c>
      <c r="I1653" s="40">
        <f>SUM(I1608:I1652)</f>
        <v>0</v>
      </c>
    </row>
    <row r="1654" spans="1:9" ht="15.75" thickTop="1" x14ac:dyDescent="0.25">
      <c r="I1654" s="41"/>
    </row>
    <row r="1655" spans="1:9" x14ac:dyDescent="0.25">
      <c r="A1655">
        <v>4</v>
      </c>
      <c r="B1655">
        <v>3</v>
      </c>
      <c r="C1655">
        <v>133</v>
      </c>
      <c r="E1655" s="38" t="s">
        <v>124</v>
      </c>
      <c r="F1655" t="s">
        <v>9</v>
      </c>
      <c r="G1655">
        <v>0</v>
      </c>
      <c r="I1655" s="41"/>
    </row>
    <row r="1656" spans="1:9" x14ac:dyDescent="0.25">
      <c r="E1656" s="38"/>
      <c r="I1656" s="41"/>
    </row>
    <row r="1657" spans="1:9" x14ac:dyDescent="0.25">
      <c r="A1657">
        <v>4</v>
      </c>
      <c r="B1657">
        <v>3</v>
      </c>
      <c r="C1657">
        <v>133</v>
      </c>
      <c r="E1657" s="38" t="s">
        <v>532</v>
      </c>
      <c r="F1657" t="s">
        <v>9</v>
      </c>
      <c r="G1657">
        <v>0</v>
      </c>
      <c r="I1657" s="41"/>
    </row>
    <row r="1658" spans="1:9" x14ac:dyDescent="0.25">
      <c r="I1658" s="41"/>
    </row>
    <row r="1659" spans="1:9" x14ac:dyDescent="0.25">
      <c r="A1659">
        <v>4</v>
      </c>
      <c r="B1659">
        <v>3</v>
      </c>
      <c r="C1659">
        <v>133</v>
      </c>
      <c r="E1659" s="31" t="s">
        <v>22</v>
      </c>
      <c r="F1659" t="s">
        <v>10</v>
      </c>
      <c r="G1659">
        <v>0</v>
      </c>
      <c r="I1659" s="41"/>
    </row>
    <row r="1660" spans="1:9" x14ac:dyDescent="0.25">
      <c r="I1660" s="41"/>
    </row>
    <row r="1661" spans="1:9" ht="60" x14ac:dyDescent="0.25">
      <c r="A1661">
        <v>4</v>
      </c>
      <c r="B1661">
        <v>3</v>
      </c>
      <c r="C1661">
        <v>133</v>
      </c>
      <c r="E1661" s="31" t="s">
        <v>23</v>
      </c>
      <c r="G1661">
        <v>0</v>
      </c>
      <c r="I1661" s="41"/>
    </row>
    <row r="1662" spans="1:9" x14ac:dyDescent="0.25">
      <c r="I1662" s="41"/>
    </row>
    <row r="1663" spans="1:9" x14ac:dyDescent="0.25">
      <c r="A1663">
        <v>4</v>
      </c>
      <c r="B1663">
        <v>3</v>
      </c>
      <c r="C1663">
        <v>133</v>
      </c>
      <c r="E1663" s="31" t="s">
        <v>24</v>
      </c>
      <c r="F1663" t="s">
        <v>10</v>
      </c>
      <c r="G1663">
        <v>0</v>
      </c>
      <c r="I1663" s="41"/>
    </row>
    <row r="1664" spans="1:9" x14ac:dyDescent="0.25">
      <c r="I1664" s="41"/>
    </row>
    <row r="1665" spans="1:9" x14ac:dyDescent="0.25">
      <c r="A1665">
        <v>4</v>
      </c>
      <c r="B1665">
        <v>3</v>
      </c>
      <c r="C1665">
        <v>133</v>
      </c>
      <c r="E1665" s="31" t="s">
        <v>157</v>
      </c>
      <c r="F1665" t="s">
        <v>10</v>
      </c>
      <c r="G1665">
        <v>0</v>
      </c>
      <c r="I1665" s="41"/>
    </row>
    <row r="1666" spans="1:9" x14ac:dyDescent="0.25">
      <c r="I1666" s="41"/>
    </row>
    <row r="1667" spans="1:9" x14ac:dyDescent="0.25">
      <c r="A1667">
        <v>4</v>
      </c>
      <c r="B1667">
        <v>3</v>
      </c>
      <c r="C1667">
        <v>133</v>
      </c>
      <c r="E1667" s="31" t="s">
        <v>158</v>
      </c>
      <c r="F1667" t="s">
        <v>10</v>
      </c>
      <c r="G1667">
        <v>0</v>
      </c>
      <c r="I1667" s="41"/>
    </row>
    <row r="1668" spans="1:9" x14ac:dyDescent="0.25">
      <c r="I1668" s="41"/>
    </row>
    <row r="1669" spans="1:9" x14ac:dyDescent="0.25">
      <c r="A1669">
        <v>4</v>
      </c>
      <c r="B1669">
        <v>3</v>
      </c>
      <c r="C1669">
        <v>133</v>
      </c>
      <c r="E1669" s="31" t="s">
        <v>159</v>
      </c>
      <c r="F1669" t="s">
        <v>18</v>
      </c>
      <c r="G1669">
        <v>0</v>
      </c>
      <c r="I1669" s="41"/>
    </row>
    <row r="1670" spans="1:9" x14ac:dyDescent="0.25">
      <c r="I1670" s="41"/>
    </row>
    <row r="1671" spans="1:9" ht="30" x14ac:dyDescent="0.25">
      <c r="A1671">
        <v>4</v>
      </c>
      <c r="B1671">
        <v>3</v>
      </c>
      <c r="C1671">
        <v>133</v>
      </c>
      <c r="E1671" s="31" t="s">
        <v>160</v>
      </c>
      <c r="G1671">
        <v>0</v>
      </c>
      <c r="I1671" s="41"/>
    </row>
    <row r="1672" spans="1:9" x14ac:dyDescent="0.25">
      <c r="I1672" s="41"/>
    </row>
    <row r="1673" spans="1:9" x14ac:dyDescent="0.25">
      <c r="A1673">
        <v>4</v>
      </c>
      <c r="B1673">
        <v>3</v>
      </c>
      <c r="C1673">
        <v>133</v>
      </c>
      <c r="E1673" s="31" t="s">
        <v>161</v>
      </c>
      <c r="F1673" t="s">
        <v>18</v>
      </c>
      <c r="G1673">
        <v>0</v>
      </c>
      <c r="I1673" s="41"/>
    </row>
    <row r="1674" spans="1:9" x14ac:dyDescent="0.25">
      <c r="I1674" s="41"/>
    </row>
    <row r="1675" spans="1:9" ht="30" x14ac:dyDescent="0.25">
      <c r="A1675">
        <v>4</v>
      </c>
      <c r="B1675">
        <v>3</v>
      </c>
      <c r="C1675">
        <v>133</v>
      </c>
      <c r="E1675" s="31" t="s">
        <v>162</v>
      </c>
      <c r="G1675">
        <v>0</v>
      </c>
      <c r="I1675" s="41"/>
    </row>
    <row r="1676" spans="1:9" x14ac:dyDescent="0.25">
      <c r="I1676" s="41"/>
    </row>
    <row r="1677" spans="1:9" x14ac:dyDescent="0.25">
      <c r="A1677">
        <v>4</v>
      </c>
      <c r="B1677">
        <v>3</v>
      </c>
      <c r="C1677">
        <v>133</v>
      </c>
      <c r="E1677" s="31" t="s">
        <v>163</v>
      </c>
      <c r="F1677" t="s">
        <v>18</v>
      </c>
      <c r="G1677">
        <v>0</v>
      </c>
      <c r="I1677" s="41"/>
    </row>
    <row r="1678" spans="1:9" x14ac:dyDescent="0.25">
      <c r="I1678" s="41"/>
    </row>
    <row r="1679" spans="1:9" ht="45" x14ac:dyDescent="0.25">
      <c r="A1679">
        <v>4</v>
      </c>
      <c r="B1679">
        <v>3</v>
      </c>
      <c r="C1679">
        <v>133</v>
      </c>
      <c r="E1679" s="31" t="s">
        <v>164</v>
      </c>
      <c r="G1679">
        <v>0</v>
      </c>
      <c r="I1679" s="41"/>
    </row>
    <row r="1680" spans="1:9" x14ac:dyDescent="0.25">
      <c r="I1680" s="41"/>
    </row>
    <row r="1681" spans="1:9" ht="60" x14ac:dyDescent="0.25">
      <c r="A1681">
        <v>4</v>
      </c>
      <c r="B1681">
        <v>3</v>
      </c>
      <c r="C1681">
        <v>133</v>
      </c>
      <c r="E1681" s="31" t="s">
        <v>165</v>
      </c>
      <c r="G1681">
        <v>0</v>
      </c>
      <c r="I1681" s="41"/>
    </row>
    <row r="1682" spans="1:9" x14ac:dyDescent="0.25">
      <c r="I1682" s="41"/>
    </row>
    <row r="1683" spans="1:9" x14ac:dyDescent="0.25">
      <c r="A1683">
        <v>4</v>
      </c>
      <c r="B1683">
        <v>3</v>
      </c>
      <c r="C1683">
        <v>134</v>
      </c>
      <c r="E1683" s="31" t="s">
        <v>166</v>
      </c>
      <c r="F1683" t="s">
        <v>18</v>
      </c>
      <c r="G1683">
        <v>0</v>
      </c>
      <c r="I1683" s="41"/>
    </row>
    <row r="1684" spans="1:9" x14ac:dyDescent="0.25">
      <c r="I1684" s="41"/>
    </row>
    <row r="1685" spans="1:9" x14ac:dyDescent="0.25">
      <c r="A1685">
        <v>4</v>
      </c>
      <c r="B1685">
        <v>3</v>
      </c>
      <c r="C1685">
        <v>134</v>
      </c>
      <c r="E1685" s="31" t="s">
        <v>167</v>
      </c>
      <c r="G1685">
        <v>0</v>
      </c>
      <c r="I1685" s="41"/>
    </row>
    <row r="1686" spans="1:9" x14ac:dyDescent="0.25">
      <c r="I1686" s="41"/>
    </row>
    <row r="1687" spans="1:9" x14ac:dyDescent="0.25">
      <c r="A1687">
        <v>4</v>
      </c>
      <c r="B1687">
        <v>3</v>
      </c>
      <c r="C1687">
        <v>134</v>
      </c>
      <c r="E1687" s="31" t="s">
        <v>168</v>
      </c>
      <c r="F1687" t="s">
        <v>18</v>
      </c>
      <c r="G1687">
        <v>0</v>
      </c>
      <c r="I1687" s="41"/>
    </row>
    <row r="1688" spans="1:9" x14ac:dyDescent="0.25">
      <c r="I1688" s="41"/>
    </row>
    <row r="1689" spans="1:9" ht="75" x14ac:dyDescent="0.25">
      <c r="A1689">
        <v>4</v>
      </c>
      <c r="B1689">
        <v>3</v>
      </c>
      <c r="C1689">
        <v>134</v>
      </c>
      <c r="E1689" s="31" t="s">
        <v>169</v>
      </c>
      <c r="G1689">
        <v>0</v>
      </c>
      <c r="I1689" s="41"/>
    </row>
    <row r="1690" spans="1:9" x14ac:dyDescent="0.25">
      <c r="I1690" s="41"/>
    </row>
    <row r="1691" spans="1:9" x14ac:dyDescent="0.25">
      <c r="A1691">
        <v>4</v>
      </c>
      <c r="B1691">
        <v>3</v>
      </c>
      <c r="C1691">
        <v>134</v>
      </c>
      <c r="E1691" s="31" t="s">
        <v>170</v>
      </c>
      <c r="F1691" t="s">
        <v>10</v>
      </c>
      <c r="G1691">
        <v>0</v>
      </c>
      <c r="I1691" s="41"/>
    </row>
    <row r="1692" spans="1:9" x14ac:dyDescent="0.25">
      <c r="I1692" s="41"/>
    </row>
    <row r="1693" spans="1:9" x14ac:dyDescent="0.25">
      <c r="A1693">
        <v>4</v>
      </c>
      <c r="B1693">
        <v>3</v>
      </c>
      <c r="C1693">
        <v>134</v>
      </c>
      <c r="E1693" s="31" t="s">
        <v>171</v>
      </c>
      <c r="F1693" t="s">
        <v>18</v>
      </c>
      <c r="G1693">
        <v>0</v>
      </c>
      <c r="I1693" s="41"/>
    </row>
    <row r="1694" spans="1:9" x14ac:dyDescent="0.25">
      <c r="I1694" s="41"/>
    </row>
    <row r="1695" spans="1:9" ht="30" x14ac:dyDescent="0.25">
      <c r="A1695">
        <v>4</v>
      </c>
      <c r="B1695">
        <v>3</v>
      </c>
      <c r="C1695">
        <v>134</v>
      </c>
      <c r="E1695" s="31" t="s">
        <v>172</v>
      </c>
      <c r="G1695">
        <v>0</v>
      </c>
      <c r="I1695" s="41"/>
    </row>
    <row r="1696" spans="1:9" x14ac:dyDescent="0.25">
      <c r="I1696" s="41"/>
    </row>
    <row r="1697" spans="1:9" x14ac:dyDescent="0.25">
      <c r="A1697">
        <v>4</v>
      </c>
      <c r="B1697">
        <v>3</v>
      </c>
      <c r="C1697">
        <v>134</v>
      </c>
      <c r="E1697" s="31" t="s">
        <v>173</v>
      </c>
      <c r="F1697" t="s">
        <v>18</v>
      </c>
      <c r="G1697">
        <v>0</v>
      </c>
      <c r="I1697" s="41"/>
    </row>
    <row r="1698" spans="1:9" x14ac:dyDescent="0.25">
      <c r="I1698" s="41"/>
    </row>
    <row r="1699" spans="1:9" ht="120" x14ac:dyDescent="0.25">
      <c r="A1699">
        <v>4</v>
      </c>
      <c r="B1699">
        <v>3</v>
      </c>
      <c r="C1699">
        <v>134</v>
      </c>
      <c r="E1699" s="31" t="s">
        <v>174</v>
      </c>
      <c r="G1699">
        <v>0</v>
      </c>
      <c r="I1699" s="41"/>
    </row>
    <row r="1700" spans="1:9" x14ac:dyDescent="0.25">
      <c r="I1700" s="41"/>
    </row>
    <row r="1701" spans="1:9" x14ac:dyDescent="0.25">
      <c r="A1701">
        <v>4</v>
      </c>
      <c r="B1701">
        <v>3</v>
      </c>
      <c r="C1701">
        <v>134</v>
      </c>
      <c r="E1701" s="31" t="s">
        <v>175</v>
      </c>
      <c r="F1701" t="s">
        <v>18</v>
      </c>
      <c r="G1701">
        <v>0</v>
      </c>
      <c r="I1701" s="41"/>
    </row>
    <row r="1702" spans="1:9" x14ac:dyDescent="0.25">
      <c r="I1702" s="41"/>
    </row>
    <row r="1703" spans="1:9" ht="30" x14ac:dyDescent="0.25">
      <c r="A1703">
        <v>4</v>
      </c>
      <c r="B1703">
        <v>3</v>
      </c>
      <c r="C1703">
        <v>134</v>
      </c>
      <c r="E1703" s="31" t="s">
        <v>176</v>
      </c>
      <c r="G1703">
        <v>0</v>
      </c>
      <c r="I1703" s="41"/>
    </row>
    <row r="1704" spans="1:9" x14ac:dyDescent="0.25">
      <c r="I1704" s="41"/>
    </row>
    <row r="1705" spans="1:9" ht="75" x14ac:dyDescent="0.25">
      <c r="A1705">
        <v>4</v>
      </c>
      <c r="B1705">
        <v>3</v>
      </c>
      <c r="C1705">
        <v>134</v>
      </c>
      <c r="E1705" s="31" t="s">
        <v>177</v>
      </c>
      <c r="G1705">
        <v>0</v>
      </c>
      <c r="I1705" s="41"/>
    </row>
    <row r="1706" spans="1:9" x14ac:dyDescent="0.25">
      <c r="I1706" s="41"/>
    </row>
    <row r="1707" spans="1:9" x14ac:dyDescent="0.25">
      <c r="A1707">
        <v>4</v>
      </c>
      <c r="B1707">
        <v>3</v>
      </c>
      <c r="C1707">
        <v>135</v>
      </c>
      <c r="E1707" s="31" t="s">
        <v>178</v>
      </c>
      <c r="F1707" t="s">
        <v>18</v>
      </c>
      <c r="G1707">
        <v>0</v>
      </c>
      <c r="I1707" s="41"/>
    </row>
    <row r="1708" spans="1:9" x14ac:dyDescent="0.25">
      <c r="I1708" s="41"/>
    </row>
    <row r="1709" spans="1:9" ht="75" x14ac:dyDescent="0.25">
      <c r="A1709">
        <v>4</v>
      </c>
      <c r="B1709">
        <v>3</v>
      </c>
      <c r="C1709">
        <v>135</v>
      </c>
      <c r="E1709" s="31" t="s">
        <v>179</v>
      </c>
      <c r="G1709">
        <v>0</v>
      </c>
      <c r="I1709" s="41"/>
    </row>
    <row r="1710" spans="1:9" x14ac:dyDescent="0.25">
      <c r="I1710" s="41"/>
    </row>
    <row r="1711" spans="1:9" x14ac:dyDescent="0.25">
      <c r="A1711">
        <v>4</v>
      </c>
      <c r="B1711">
        <v>3</v>
      </c>
      <c r="C1711">
        <v>135</v>
      </c>
      <c r="E1711" s="31" t="s">
        <v>533</v>
      </c>
      <c r="F1711" t="s">
        <v>10</v>
      </c>
      <c r="G1711">
        <v>0</v>
      </c>
      <c r="I1711" s="41"/>
    </row>
    <row r="1712" spans="1:9" x14ac:dyDescent="0.25">
      <c r="I1712" s="41"/>
    </row>
    <row r="1713" spans="1:9" ht="30" x14ac:dyDescent="0.25">
      <c r="A1713">
        <v>4</v>
      </c>
      <c r="B1713">
        <v>3</v>
      </c>
      <c r="C1713">
        <v>135</v>
      </c>
      <c r="E1713" s="31" t="s">
        <v>534</v>
      </c>
      <c r="F1713" t="s">
        <v>18</v>
      </c>
      <c r="G1713">
        <v>0</v>
      </c>
      <c r="I1713" s="41"/>
    </row>
    <row r="1714" spans="1:9" x14ac:dyDescent="0.25">
      <c r="I1714" s="41"/>
    </row>
    <row r="1715" spans="1:9" x14ac:dyDescent="0.25">
      <c r="A1715">
        <v>4</v>
      </c>
      <c r="B1715">
        <v>3</v>
      </c>
      <c r="C1715">
        <v>135</v>
      </c>
      <c r="D1715">
        <v>1</v>
      </c>
      <c r="E1715" s="31" t="s">
        <v>535</v>
      </c>
      <c r="F1715" t="s">
        <v>58</v>
      </c>
      <c r="G1715">
        <v>8</v>
      </c>
      <c r="I1715" s="41">
        <f>+G1715*H1715</f>
        <v>0</v>
      </c>
    </row>
    <row r="1716" spans="1:9" x14ac:dyDescent="0.25">
      <c r="I1716" s="41"/>
    </row>
    <row r="1717" spans="1:9" x14ac:dyDescent="0.25">
      <c r="A1717">
        <v>4</v>
      </c>
      <c r="B1717">
        <v>3</v>
      </c>
      <c r="C1717">
        <v>135</v>
      </c>
      <c r="D1717">
        <v>2</v>
      </c>
      <c r="E1717" s="31" t="s">
        <v>536</v>
      </c>
      <c r="F1717" t="s">
        <v>139</v>
      </c>
      <c r="G1717">
        <v>0.1</v>
      </c>
      <c r="I1717" s="41">
        <f>+G1717*H1717</f>
        <v>0</v>
      </c>
    </row>
    <row r="1718" spans="1:9" x14ac:dyDescent="0.25">
      <c r="I1718" s="41"/>
    </row>
    <row r="1719" spans="1:9" x14ac:dyDescent="0.25">
      <c r="A1719">
        <v>4</v>
      </c>
      <c r="B1719">
        <v>3</v>
      </c>
      <c r="C1719">
        <v>135</v>
      </c>
      <c r="E1719" s="31" t="s">
        <v>537</v>
      </c>
      <c r="F1719" t="s">
        <v>10</v>
      </c>
      <c r="G1719">
        <v>0</v>
      </c>
      <c r="I1719" s="41"/>
    </row>
    <row r="1720" spans="1:9" x14ac:dyDescent="0.25">
      <c r="I1720" s="41"/>
    </row>
    <row r="1721" spans="1:9" ht="30" x14ac:dyDescent="0.25">
      <c r="A1721">
        <v>4</v>
      </c>
      <c r="B1721">
        <v>3</v>
      </c>
      <c r="C1721">
        <v>135</v>
      </c>
      <c r="E1721" s="31" t="s">
        <v>538</v>
      </c>
      <c r="F1721" t="s">
        <v>18</v>
      </c>
      <c r="G1721">
        <v>0</v>
      </c>
      <c r="I1721" s="41"/>
    </row>
    <row r="1722" spans="1:9" x14ac:dyDescent="0.25">
      <c r="I1722" s="41"/>
    </row>
    <row r="1723" spans="1:9" x14ac:dyDescent="0.25">
      <c r="A1723">
        <v>4</v>
      </c>
      <c r="B1723">
        <v>3</v>
      </c>
      <c r="C1723">
        <v>135</v>
      </c>
      <c r="D1723">
        <v>3</v>
      </c>
      <c r="E1723" s="31" t="s">
        <v>535</v>
      </c>
      <c r="F1723" t="s">
        <v>58</v>
      </c>
      <c r="G1723">
        <v>23</v>
      </c>
      <c r="I1723" s="41">
        <f>+G1723*H1723</f>
        <v>0</v>
      </c>
    </row>
    <row r="1724" spans="1:9" x14ac:dyDescent="0.25">
      <c r="I1724" s="41"/>
    </row>
    <row r="1725" spans="1:9" x14ac:dyDescent="0.25">
      <c r="A1725">
        <v>4</v>
      </c>
      <c r="B1725">
        <v>3</v>
      </c>
      <c r="C1725">
        <v>135</v>
      </c>
      <c r="D1725">
        <v>4</v>
      </c>
      <c r="E1725" s="31" t="s">
        <v>536</v>
      </c>
      <c r="F1725" t="s">
        <v>139</v>
      </c>
      <c r="G1725">
        <v>0.3</v>
      </c>
      <c r="I1725" s="41">
        <f>+G1725*H1725</f>
        <v>0</v>
      </c>
    </row>
    <row r="1726" spans="1:9" x14ac:dyDescent="0.25">
      <c r="I1726" s="41"/>
    </row>
    <row r="1727" spans="1:9" x14ac:dyDescent="0.25">
      <c r="A1727">
        <v>4</v>
      </c>
      <c r="B1727">
        <v>3</v>
      </c>
      <c r="C1727">
        <v>135</v>
      </c>
      <c r="E1727" s="31" t="s">
        <v>539</v>
      </c>
      <c r="F1727" t="s">
        <v>10</v>
      </c>
      <c r="G1727">
        <v>0</v>
      </c>
      <c r="I1727" s="41"/>
    </row>
    <row r="1728" spans="1:9" x14ac:dyDescent="0.25">
      <c r="I1728" s="41"/>
    </row>
    <row r="1729" spans="1:9" ht="45" x14ac:dyDescent="0.25">
      <c r="A1729">
        <v>4</v>
      </c>
      <c r="B1729">
        <v>3</v>
      </c>
      <c r="C1729">
        <v>135</v>
      </c>
      <c r="E1729" s="31" t="s">
        <v>540</v>
      </c>
      <c r="F1729" t="s">
        <v>18</v>
      </c>
      <c r="G1729">
        <v>0</v>
      </c>
      <c r="I1729" s="41"/>
    </row>
    <row r="1730" spans="1:9" x14ac:dyDescent="0.25">
      <c r="I1730" s="41"/>
    </row>
    <row r="1731" spans="1:9" x14ac:dyDescent="0.25">
      <c r="A1731">
        <v>4</v>
      </c>
      <c r="B1731">
        <v>3</v>
      </c>
      <c r="C1731">
        <v>135</v>
      </c>
      <c r="D1731">
        <v>5</v>
      </c>
      <c r="E1731" s="31" t="s">
        <v>541</v>
      </c>
      <c r="F1731" t="s">
        <v>58</v>
      </c>
      <c r="G1731">
        <v>23</v>
      </c>
      <c r="I1731" s="41">
        <f>+G1731*H1731</f>
        <v>0</v>
      </c>
    </row>
    <row r="1732" spans="1:9" x14ac:dyDescent="0.25">
      <c r="I1732" s="41"/>
    </row>
    <row r="1733" spans="1:9" x14ac:dyDescent="0.25">
      <c r="A1733">
        <v>4</v>
      </c>
      <c r="B1733">
        <v>3</v>
      </c>
      <c r="C1733">
        <v>135</v>
      </c>
      <c r="E1733" s="31" t="s">
        <v>542</v>
      </c>
      <c r="F1733" t="s">
        <v>18</v>
      </c>
      <c r="G1733">
        <v>0</v>
      </c>
      <c r="I1733" s="41"/>
    </row>
    <row r="1734" spans="1:9" x14ac:dyDescent="0.25">
      <c r="I1734" s="41"/>
    </row>
    <row r="1735" spans="1:9" x14ac:dyDescent="0.25">
      <c r="A1735">
        <v>4</v>
      </c>
      <c r="B1735">
        <v>3</v>
      </c>
      <c r="C1735">
        <v>135</v>
      </c>
      <c r="D1735">
        <v>6</v>
      </c>
      <c r="E1735" s="31" t="s">
        <v>543</v>
      </c>
      <c r="F1735" t="s">
        <v>55</v>
      </c>
      <c r="G1735">
        <v>91</v>
      </c>
      <c r="I1735" s="41">
        <f>+G1735*H1735</f>
        <v>0</v>
      </c>
    </row>
    <row r="1736" spans="1:9" x14ac:dyDescent="0.25">
      <c r="I1736" s="41"/>
    </row>
    <row r="1737" spans="1:9" x14ac:dyDescent="0.25">
      <c r="A1737">
        <v>4</v>
      </c>
      <c r="B1737">
        <v>3</v>
      </c>
      <c r="C1737">
        <v>135</v>
      </c>
      <c r="D1737">
        <v>7</v>
      </c>
      <c r="E1737" s="31" t="s">
        <v>544</v>
      </c>
      <c r="F1737" t="s">
        <v>55</v>
      </c>
      <c r="G1737">
        <v>47</v>
      </c>
      <c r="I1737" s="41">
        <f>+G1737*H1737</f>
        <v>0</v>
      </c>
    </row>
    <row r="1738" spans="1:9" x14ac:dyDescent="0.25">
      <c r="I1738" s="41"/>
    </row>
    <row r="1739" spans="1:9" x14ac:dyDescent="0.25">
      <c r="A1739">
        <v>4</v>
      </c>
      <c r="B1739">
        <v>3</v>
      </c>
      <c r="C1739">
        <v>136</v>
      </c>
      <c r="E1739" s="31" t="s">
        <v>545</v>
      </c>
      <c r="F1739" t="s">
        <v>18</v>
      </c>
      <c r="G1739">
        <v>0</v>
      </c>
      <c r="I1739" s="41"/>
    </row>
    <row r="1740" spans="1:9" x14ac:dyDescent="0.25">
      <c r="I1740" s="41"/>
    </row>
    <row r="1741" spans="1:9" ht="30" x14ac:dyDescent="0.25">
      <c r="A1741">
        <v>4</v>
      </c>
      <c r="B1741">
        <v>3</v>
      </c>
      <c r="C1741">
        <v>136</v>
      </c>
      <c r="D1741">
        <v>8</v>
      </c>
      <c r="E1741" s="31" t="s">
        <v>546</v>
      </c>
      <c r="F1741" t="s">
        <v>62</v>
      </c>
      <c r="G1741">
        <v>8</v>
      </c>
      <c r="I1741" s="41">
        <f>+G1741*H1741</f>
        <v>0</v>
      </c>
    </row>
    <row r="1742" spans="1:9" x14ac:dyDescent="0.25">
      <c r="I1742" s="41"/>
    </row>
    <row r="1743" spans="1:9" x14ac:dyDescent="0.25">
      <c r="A1743">
        <v>4</v>
      </c>
      <c r="B1743">
        <v>3</v>
      </c>
      <c r="C1743">
        <v>136</v>
      </c>
      <c r="E1743" s="31" t="s">
        <v>547</v>
      </c>
      <c r="F1743" t="s">
        <v>18</v>
      </c>
      <c r="G1743">
        <v>0</v>
      </c>
      <c r="I1743" s="41"/>
    </row>
    <row r="1744" spans="1:9" x14ac:dyDescent="0.25">
      <c r="I1744" s="41"/>
    </row>
    <row r="1745" spans="1:9" x14ac:dyDescent="0.25">
      <c r="A1745">
        <v>4</v>
      </c>
      <c r="B1745">
        <v>3</v>
      </c>
      <c r="C1745">
        <v>136</v>
      </c>
      <c r="D1745">
        <v>9</v>
      </c>
      <c r="E1745" s="31" t="s">
        <v>548</v>
      </c>
      <c r="F1745" t="s">
        <v>62</v>
      </c>
      <c r="G1745">
        <v>2</v>
      </c>
      <c r="I1745" s="41">
        <f>+G1745*H1745</f>
        <v>0</v>
      </c>
    </row>
    <row r="1746" spans="1:9" x14ac:dyDescent="0.25">
      <c r="I1746" s="41"/>
    </row>
    <row r="1747" spans="1:9" x14ac:dyDescent="0.25">
      <c r="A1747">
        <v>4</v>
      </c>
      <c r="B1747">
        <v>3</v>
      </c>
      <c r="C1747">
        <v>136</v>
      </c>
      <c r="E1747" s="31" t="s">
        <v>549</v>
      </c>
      <c r="F1747" t="s">
        <v>10</v>
      </c>
      <c r="G1747">
        <v>0</v>
      </c>
      <c r="I1747" s="41"/>
    </row>
    <row r="1748" spans="1:9" x14ac:dyDescent="0.25">
      <c r="I1748" s="41"/>
    </row>
    <row r="1749" spans="1:9" ht="75" x14ac:dyDescent="0.25">
      <c r="A1749">
        <v>4</v>
      </c>
      <c r="B1749">
        <v>3</v>
      </c>
      <c r="C1749">
        <v>136</v>
      </c>
      <c r="E1749" s="31" t="s">
        <v>550</v>
      </c>
      <c r="F1749" t="s">
        <v>18</v>
      </c>
      <c r="G1749">
        <v>0</v>
      </c>
      <c r="I1749" s="41"/>
    </row>
    <row r="1750" spans="1:9" x14ac:dyDescent="0.25">
      <c r="I1750" s="41"/>
    </row>
    <row r="1751" spans="1:9" x14ac:dyDescent="0.25">
      <c r="A1751">
        <v>4</v>
      </c>
      <c r="B1751">
        <v>3</v>
      </c>
      <c r="C1751">
        <v>136</v>
      </c>
      <c r="D1751">
        <v>10</v>
      </c>
      <c r="E1751" s="31" t="s">
        <v>551</v>
      </c>
      <c r="F1751" t="s">
        <v>58</v>
      </c>
      <c r="G1751">
        <v>29</v>
      </c>
      <c r="I1751" s="41">
        <f>+G1751*H1751</f>
        <v>0</v>
      </c>
    </row>
    <row r="1752" spans="1:9" x14ac:dyDescent="0.25">
      <c r="I1752" s="41"/>
    </row>
    <row r="1753" spans="1:9" x14ac:dyDescent="0.25">
      <c r="A1753">
        <v>4</v>
      </c>
      <c r="B1753">
        <v>3</v>
      </c>
      <c r="C1753">
        <v>136</v>
      </c>
      <c r="D1753">
        <v>11</v>
      </c>
      <c r="E1753" s="31" t="s">
        <v>544</v>
      </c>
      <c r="F1753" t="s">
        <v>58</v>
      </c>
      <c r="G1753">
        <v>2</v>
      </c>
      <c r="I1753" s="41">
        <f>+G1753*H1753</f>
        <v>0</v>
      </c>
    </row>
    <row r="1754" spans="1:9" x14ac:dyDescent="0.25">
      <c r="I1754" s="41"/>
    </row>
    <row r="1755" spans="1:9" ht="45" x14ac:dyDescent="0.25">
      <c r="A1755">
        <v>4</v>
      </c>
      <c r="B1755">
        <v>3</v>
      </c>
      <c r="C1755">
        <v>136</v>
      </c>
      <c r="D1755">
        <v>12</v>
      </c>
      <c r="E1755" s="31" t="s">
        <v>552</v>
      </c>
      <c r="F1755" t="s">
        <v>58</v>
      </c>
      <c r="G1755">
        <v>2</v>
      </c>
      <c r="I1755" s="41">
        <f>+G1755*H1755</f>
        <v>0</v>
      </c>
    </row>
    <row r="1756" spans="1:9" x14ac:dyDescent="0.25">
      <c r="I1756" s="41"/>
    </row>
    <row r="1757" spans="1:9" x14ac:dyDescent="0.25">
      <c r="A1757">
        <v>4</v>
      </c>
      <c r="B1757">
        <v>3</v>
      </c>
      <c r="C1757">
        <v>136</v>
      </c>
      <c r="D1757">
        <v>13</v>
      </c>
      <c r="E1757" s="31" t="s">
        <v>553</v>
      </c>
      <c r="F1757" t="s">
        <v>58</v>
      </c>
      <c r="G1757">
        <v>10</v>
      </c>
      <c r="I1757" s="41">
        <f>+G1757*H1757</f>
        <v>0</v>
      </c>
    </row>
    <row r="1758" spans="1:9" x14ac:dyDescent="0.25">
      <c r="I1758" s="41"/>
    </row>
    <row r="1759" spans="1:9" ht="75" x14ac:dyDescent="0.25">
      <c r="A1759">
        <v>4</v>
      </c>
      <c r="B1759">
        <v>3</v>
      </c>
      <c r="C1759">
        <v>136</v>
      </c>
      <c r="E1759" s="31" t="s">
        <v>550</v>
      </c>
      <c r="F1759" t="s">
        <v>18</v>
      </c>
      <c r="G1759">
        <v>0</v>
      </c>
      <c r="I1759" s="41"/>
    </row>
    <row r="1760" spans="1:9" x14ac:dyDescent="0.25">
      <c r="I1760" s="41"/>
    </row>
    <row r="1761" spans="1:9" ht="45" x14ac:dyDescent="0.25">
      <c r="A1761">
        <v>4</v>
      </c>
      <c r="B1761">
        <v>3</v>
      </c>
      <c r="C1761">
        <v>136</v>
      </c>
      <c r="D1761">
        <v>14</v>
      </c>
      <c r="E1761" s="31" t="s">
        <v>554</v>
      </c>
      <c r="F1761" t="s">
        <v>55</v>
      </c>
      <c r="G1761">
        <v>4</v>
      </c>
      <c r="I1761" s="41">
        <f>+G1761*H1761</f>
        <v>0</v>
      </c>
    </row>
    <row r="1762" spans="1:9" x14ac:dyDescent="0.25">
      <c r="I1762" s="41"/>
    </row>
    <row r="1763" spans="1:9" ht="60" x14ac:dyDescent="0.25">
      <c r="A1763">
        <v>4</v>
      </c>
      <c r="B1763">
        <v>3</v>
      </c>
      <c r="C1763">
        <v>136</v>
      </c>
      <c r="D1763">
        <v>15</v>
      </c>
      <c r="E1763" s="31" t="s">
        <v>555</v>
      </c>
      <c r="F1763" t="s">
        <v>55</v>
      </c>
      <c r="G1763">
        <v>4</v>
      </c>
      <c r="I1763" s="41">
        <f>+G1763*H1763</f>
        <v>0</v>
      </c>
    </row>
    <row r="1764" spans="1:9" x14ac:dyDescent="0.25">
      <c r="I1764" s="41"/>
    </row>
    <row r="1765" spans="1:9" ht="15.75" thickBot="1" x14ac:dyDescent="0.3">
      <c r="A1765">
        <v>4</v>
      </c>
      <c r="B1765">
        <v>3</v>
      </c>
      <c r="G1765">
        <v>0</v>
      </c>
      <c r="I1765" s="40">
        <f>SUM(I1714:I1764)</f>
        <v>0</v>
      </c>
    </row>
    <row r="1766" spans="1:9" ht="15.75" thickTop="1" x14ac:dyDescent="0.25">
      <c r="I1766" s="41"/>
    </row>
    <row r="1767" spans="1:9" x14ac:dyDescent="0.25">
      <c r="A1767">
        <v>4</v>
      </c>
      <c r="B1767">
        <v>4</v>
      </c>
      <c r="C1767">
        <v>138</v>
      </c>
      <c r="E1767" s="38" t="s">
        <v>124</v>
      </c>
      <c r="F1767" t="s">
        <v>9</v>
      </c>
      <c r="G1767">
        <v>0</v>
      </c>
      <c r="I1767" s="41"/>
    </row>
    <row r="1768" spans="1:9" x14ac:dyDescent="0.25">
      <c r="E1768" s="38"/>
      <c r="I1768" s="41"/>
    </row>
    <row r="1769" spans="1:9" x14ac:dyDescent="0.25">
      <c r="A1769">
        <v>4</v>
      </c>
      <c r="B1769">
        <v>4</v>
      </c>
      <c r="C1769">
        <v>138</v>
      </c>
      <c r="E1769" s="38" t="s">
        <v>556</v>
      </c>
      <c r="F1769" t="s">
        <v>9</v>
      </c>
      <c r="G1769">
        <v>0</v>
      </c>
      <c r="I1769" s="41"/>
    </row>
    <row r="1770" spans="1:9" x14ac:dyDescent="0.25">
      <c r="I1770" s="41"/>
    </row>
    <row r="1771" spans="1:9" x14ac:dyDescent="0.25">
      <c r="A1771">
        <v>4</v>
      </c>
      <c r="B1771">
        <v>4</v>
      </c>
      <c r="C1771">
        <v>138</v>
      </c>
      <c r="E1771" s="31" t="s">
        <v>22</v>
      </c>
      <c r="F1771" t="s">
        <v>10</v>
      </c>
      <c r="G1771">
        <v>0</v>
      </c>
      <c r="I1771" s="41"/>
    </row>
    <row r="1772" spans="1:9" x14ac:dyDescent="0.25">
      <c r="I1772" s="41"/>
    </row>
    <row r="1773" spans="1:9" ht="60" x14ac:dyDescent="0.25">
      <c r="A1773">
        <v>4</v>
      </c>
      <c r="B1773">
        <v>4</v>
      </c>
      <c r="C1773">
        <v>138</v>
      </c>
      <c r="E1773" s="31" t="s">
        <v>23</v>
      </c>
      <c r="G1773">
        <v>0</v>
      </c>
      <c r="I1773" s="41"/>
    </row>
    <row r="1774" spans="1:9" x14ac:dyDescent="0.25">
      <c r="I1774" s="41"/>
    </row>
    <row r="1775" spans="1:9" x14ac:dyDescent="0.25">
      <c r="A1775">
        <v>4</v>
      </c>
      <c r="B1775">
        <v>4</v>
      </c>
      <c r="C1775">
        <v>138</v>
      </c>
      <c r="E1775" s="31" t="s">
        <v>24</v>
      </c>
      <c r="F1775" t="s">
        <v>10</v>
      </c>
      <c r="G1775">
        <v>0</v>
      </c>
      <c r="I1775" s="41"/>
    </row>
    <row r="1776" spans="1:9" x14ac:dyDescent="0.25">
      <c r="I1776" s="41"/>
    </row>
    <row r="1777" spans="1:9" x14ac:dyDescent="0.25">
      <c r="A1777">
        <v>4</v>
      </c>
      <c r="B1777">
        <v>4</v>
      </c>
      <c r="C1777">
        <v>138</v>
      </c>
      <c r="E1777" s="31" t="s">
        <v>126</v>
      </c>
      <c r="F1777" t="s">
        <v>127</v>
      </c>
      <c r="G1777">
        <v>0</v>
      </c>
      <c r="I1777" s="41"/>
    </row>
    <row r="1778" spans="1:9" x14ac:dyDescent="0.25">
      <c r="I1778" s="41"/>
    </row>
    <row r="1779" spans="1:9" ht="45" x14ac:dyDescent="0.25">
      <c r="A1779">
        <v>4</v>
      </c>
      <c r="B1779">
        <v>4</v>
      </c>
      <c r="C1779">
        <v>138</v>
      </c>
      <c r="E1779" s="31" t="s">
        <v>128</v>
      </c>
      <c r="G1779">
        <v>0</v>
      </c>
      <c r="I1779" s="41"/>
    </row>
    <row r="1780" spans="1:9" x14ac:dyDescent="0.25">
      <c r="I1780" s="41"/>
    </row>
    <row r="1781" spans="1:9" x14ac:dyDescent="0.25">
      <c r="A1781">
        <v>4</v>
      </c>
      <c r="B1781">
        <v>4</v>
      </c>
      <c r="C1781">
        <v>138</v>
      </c>
      <c r="E1781" s="31" t="s">
        <v>557</v>
      </c>
      <c r="F1781" t="s">
        <v>10</v>
      </c>
      <c r="G1781">
        <v>0</v>
      </c>
      <c r="I1781" s="41"/>
    </row>
    <row r="1782" spans="1:9" x14ac:dyDescent="0.25">
      <c r="I1782" s="41"/>
    </row>
    <row r="1783" spans="1:9" ht="30" x14ac:dyDescent="0.25">
      <c r="A1783">
        <v>4</v>
      </c>
      <c r="B1783">
        <v>4</v>
      </c>
      <c r="C1783">
        <v>138</v>
      </c>
      <c r="E1783" s="31" t="s">
        <v>558</v>
      </c>
      <c r="F1783" t="s">
        <v>18</v>
      </c>
      <c r="G1783">
        <v>0</v>
      </c>
      <c r="I1783" s="41"/>
    </row>
    <row r="1784" spans="1:9" x14ac:dyDescent="0.25">
      <c r="I1784" s="41"/>
    </row>
    <row r="1785" spans="1:9" x14ac:dyDescent="0.25">
      <c r="A1785">
        <v>4</v>
      </c>
      <c r="B1785">
        <v>4</v>
      </c>
      <c r="C1785">
        <v>138</v>
      </c>
      <c r="D1785">
        <v>1</v>
      </c>
      <c r="E1785" s="31" t="s">
        <v>559</v>
      </c>
      <c r="F1785" t="s">
        <v>58</v>
      </c>
      <c r="G1785">
        <v>10</v>
      </c>
      <c r="I1785" s="41">
        <f>+G1785*H1785</f>
        <v>0</v>
      </c>
    </row>
    <row r="1786" spans="1:9" x14ac:dyDescent="0.25">
      <c r="I1786" s="41"/>
    </row>
    <row r="1787" spans="1:9" ht="30" x14ac:dyDescent="0.25">
      <c r="A1787">
        <v>4</v>
      </c>
      <c r="B1787">
        <v>4</v>
      </c>
      <c r="C1787">
        <v>138</v>
      </c>
      <c r="E1787" s="31" t="s">
        <v>560</v>
      </c>
      <c r="F1787" t="s">
        <v>18</v>
      </c>
      <c r="G1787">
        <v>0</v>
      </c>
      <c r="I1787" s="41"/>
    </row>
    <row r="1788" spans="1:9" x14ac:dyDescent="0.25">
      <c r="I1788" s="41"/>
    </row>
    <row r="1789" spans="1:9" x14ac:dyDescent="0.25">
      <c r="A1789">
        <v>4</v>
      </c>
      <c r="B1789">
        <v>4</v>
      </c>
      <c r="C1789">
        <v>138</v>
      </c>
      <c r="D1789">
        <v>2</v>
      </c>
      <c r="E1789" s="31" t="s">
        <v>561</v>
      </c>
      <c r="F1789" t="s">
        <v>58</v>
      </c>
      <c r="G1789">
        <v>3</v>
      </c>
      <c r="I1789" s="41">
        <f>+G1789*H1789</f>
        <v>0</v>
      </c>
    </row>
    <row r="1790" spans="1:9" x14ac:dyDescent="0.25">
      <c r="I1790" s="41"/>
    </row>
    <row r="1791" spans="1:9" x14ac:dyDescent="0.25">
      <c r="A1791">
        <v>4</v>
      </c>
      <c r="B1791">
        <v>4</v>
      </c>
      <c r="C1791">
        <v>138</v>
      </c>
      <c r="E1791" s="31" t="s">
        <v>562</v>
      </c>
      <c r="F1791" t="s">
        <v>10</v>
      </c>
      <c r="G1791">
        <v>0</v>
      </c>
      <c r="I1791" s="41"/>
    </row>
    <row r="1792" spans="1:9" x14ac:dyDescent="0.25">
      <c r="I1792" s="41"/>
    </row>
    <row r="1793" spans="1:9" x14ac:dyDescent="0.25">
      <c r="A1793">
        <v>4</v>
      </c>
      <c r="B1793">
        <v>4</v>
      </c>
      <c r="C1793">
        <v>138</v>
      </c>
      <c r="E1793" s="31" t="s">
        <v>563</v>
      </c>
      <c r="F1793" t="s">
        <v>18</v>
      </c>
      <c r="G1793">
        <v>0</v>
      </c>
      <c r="I1793" s="41"/>
    </row>
    <row r="1794" spans="1:9" x14ac:dyDescent="0.25">
      <c r="I1794" s="41"/>
    </row>
    <row r="1795" spans="1:9" ht="30" x14ac:dyDescent="0.25">
      <c r="A1795">
        <v>4</v>
      </c>
      <c r="B1795">
        <v>4</v>
      </c>
      <c r="C1795">
        <v>138</v>
      </c>
      <c r="D1795">
        <v>3</v>
      </c>
      <c r="E1795" s="31" t="s">
        <v>564</v>
      </c>
      <c r="F1795" t="s">
        <v>55</v>
      </c>
      <c r="G1795">
        <v>31</v>
      </c>
      <c r="I1795" s="41">
        <f>+G1795*H1795</f>
        <v>0</v>
      </c>
    </row>
    <row r="1796" spans="1:9" x14ac:dyDescent="0.25">
      <c r="I1796" s="41"/>
    </row>
    <row r="1797" spans="1:9" ht="30" x14ac:dyDescent="0.25">
      <c r="A1797">
        <v>4</v>
      </c>
      <c r="B1797">
        <v>4</v>
      </c>
      <c r="C1797">
        <v>139</v>
      </c>
      <c r="E1797" s="31" t="s">
        <v>565</v>
      </c>
      <c r="F1797" t="s">
        <v>18</v>
      </c>
      <c r="G1797">
        <v>0</v>
      </c>
      <c r="I1797" s="41"/>
    </row>
    <row r="1798" spans="1:9" x14ac:dyDescent="0.25">
      <c r="I1798" s="41"/>
    </row>
    <row r="1799" spans="1:9" ht="30" x14ac:dyDescent="0.25">
      <c r="A1799">
        <v>4</v>
      </c>
      <c r="B1799">
        <v>4</v>
      </c>
      <c r="C1799">
        <v>139</v>
      </c>
      <c r="D1799">
        <v>4</v>
      </c>
      <c r="E1799" s="31" t="s">
        <v>566</v>
      </c>
      <c r="F1799" t="s">
        <v>55</v>
      </c>
      <c r="G1799">
        <v>10</v>
      </c>
      <c r="I1799" s="41">
        <f>+G1799*H1799</f>
        <v>0</v>
      </c>
    </row>
    <row r="1800" spans="1:9" x14ac:dyDescent="0.25">
      <c r="I1800" s="41"/>
    </row>
    <row r="1801" spans="1:9" ht="15.75" thickBot="1" x14ac:dyDescent="0.3">
      <c r="A1801">
        <v>4</v>
      </c>
      <c r="B1801">
        <v>4</v>
      </c>
      <c r="G1801">
        <v>0</v>
      </c>
      <c r="I1801" s="40">
        <f>SUM(I1784:I1800)</f>
        <v>0</v>
      </c>
    </row>
    <row r="1802" spans="1:9" ht="15.75" thickTop="1" x14ac:dyDescent="0.25">
      <c r="I1802" s="41"/>
    </row>
    <row r="1803" spans="1:9" x14ac:dyDescent="0.25">
      <c r="A1803">
        <v>4</v>
      </c>
      <c r="B1803">
        <v>5</v>
      </c>
      <c r="C1803">
        <v>141</v>
      </c>
      <c r="E1803" s="38" t="s">
        <v>124</v>
      </c>
      <c r="F1803" t="s">
        <v>9</v>
      </c>
      <c r="G1803">
        <v>0</v>
      </c>
      <c r="I1803" s="41"/>
    </row>
    <row r="1804" spans="1:9" x14ac:dyDescent="0.25">
      <c r="E1804" s="38"/>
      <c r="I1804" s="41"/>
    </row>
    <row r="1805" spans="1:9" x14ac:dyDescent="0.25">
      <c r="A1805">
        <v>4</v>
      </c>
      <c r="B1805">
        <v>5</v>
      </c>
      <c r="C1805">
        <v>141</v>
      </c>
      <c r="E1805" s="38" t="s">
        <v>1174</v>
      </c>
      <c r="F1805" t="s">
        <v>9</v>
      </c>
      <c r="G1805">
        <v>0</v>
      </c>
      <c r="I1805" s="41"/>
    </row>
    <row r="1806" spans="1:9" x14ac:dyDescent="0.25">
      <c r="I1806" s="41"/>
    </row>
    <row r="1807" spans="1:9" x14ac:dyDescent="0.25">
      <c r="A1807">
        <v>4</v>
      </c>
      <c r="B1807">
        <v>5</v>
      </c>
      <c r="C1807">
        <v>141</v>
      </c>
      <c r="E1807" s="31" t="s">
        <v>22</v>
      </c>
      <c r="F1807" t="s">
        <v>10</v>
      </c>
      <c r="G1807">
        <v>0</v>
      </c>
      <c r="I1807" s="41"/>
    </row>
    <row r="1808" spans="1:9" x14ac:dyDescent="0.25">
      <c r="I1808" s="41"/>
    </row>
    <row r="1809" spans="1:9" ht="60" x14ac:dyDescent="0.25">
      <c r="A1809">
        <v>4</v>
      </c>
      <c r="B1809">
        <v>5</v>
      </c>
      <c r="C1809">
        <v>141</v>
      </c>
      <c r="E1809" s="31" t="s">
        <v>23</v>
      </c>
      <c r="G1809">
        <v>0</v>
      </c>
      <c r="I1809" s="41"/>
    </row>
    <row r="1810" spans="1:9" x14ac:dyDescent="0.25">
      <c r="I1810" s="41"/>
    </row>
    <row r="1811" spans="1:9" x14ac:dyDescent="0.25">
      <c r="A1811">
        <v>4</v>
      </c>
      <c r="B1811">
        <v>5</v>
      </c>
      <c r="C1811">
        <v>141</v>
      </c>
      <c r="E1811" s="31" t="s">
        <v>228</v>
      </c>
      <c r="F1811" t="s">
        <v>10</v>
      </c>
      <c r="G1811">
        <v>0</v>
      </c>
      <c r="I1811" s="41"/>
    </row>
    <row r="1812" spans="1:9" x14ac:dyDescent="0.25">
      <c r="I1812" s="41"/>
    </row>
    <row r="1813" spans="1:9" x14ac:dyDescent="0.25">
      <c r="A1813">
        <v>4</v>
      </c>
      <c r="B1813">
        <v>5</v>
      </c>
      <c r="C1813">
        <v>141</v>
      </c>
      <c r="E1813" s="31" t="s">
        <v>229</v>
      </c>
      <c r="F1813" t="s">
        <v>10</v>
      </c>
      <c r="G1813">
        <v>0</v>
      </c>
      <c r="I1813" s="41"/>
    </row>
    <row r="1814" spans="1:9" x14ac:dyDescent="0.25">
      <c r="I1814" s="41"/>
    </row>
    <row r="1815" spans="1:9" x14ac:dyDescent="0.25">
      <c r="A1815">
        <v>4</v>
      </c>
      <c r="B1815">
        <v>5</v>
      </c>
      <c r="C1815">
        <v>141</v>
      </c>
      <c r="E1815" s="31" t="s">
        <v>24</v>
      </c>
      <c r="F1815" t="s">
        <v>10</v>
      </c>
      <c r="G1815">
        <v>0</v>
      </c>
      <c r="I1815" s="41"/>
    </row>
    <row r="1816" spans="1:9" x14ac:dyDescent="0.25">
      <c r="I1816" s="41"/>
    </row>
    <row r="1817" spans="1:9" x14ac:dyDescent="0.25">
      <c r="A1817">
        <v>4</v>
      </c>
      <c r="B1817">
        <v>5</v>
      </c>
      <c r="C1817">
        <v>141</v>
      </c>
      <c r="E1817" s="31" t="s">
        <v>230</v>
      </c>
      <c r="F1817" t="s">
        <v>18</v>
      </c>
      <c r="G1817">
        <v>0</v>
      </c>
      <c r="I1817" s="41"/>
    </row>
    <row r="1818" spans="1:9" x14ac:dyDescent="0.25">
      <c r="I1818" s="41"/>
    </row>
    <row r="1819" spans="1:9" ht="30" x14ac:dyDescent="0.25">
      <c r="A1819">
        <v>4</v>
      </c>
      <c r="B1819">
        <v>5</v>
      </c>
      <c r="C1819">
        <v>141</v>
      </c>
      <c r="E1819" s="31" t="s">
        <v>231</v>
      </c>
      <c r="F1819" t="s">
        <v>127</v>
      </c>
      <c r="G1819">
        <v>0</v>
      </c>
      <c r="I1819" s="41"/>
    </row>
    <row r="1820" spans="1:9" x14ac:dyDescent="0.25">
      <c r="I1820" s="41"/>
    </row>
    <row r="1821" spans="1:9" ht="60" x14ac:dyDescent="0.25">
      <c r="A1821">
        <v>4</v>
      </c>
      <c r="B1821">
        <v>5</v>
      </c>
      <c r="C1821">
        <v>141</v>
      </c>
      <c r="E1821" s="31" t="s">
        <v>232</v>
      </c>
      <c r="G1821">
        <v>0</v>
      </c>
      <c r="I1821" s="41"/>
    </row>
    <row r="1822" spans="1:9" x14ac:dyDescent="0.25">
      <c r="I1822" s="41"/>
    </row>
    <row r="1823" spans="1:9" ht="30" x14ac:dyDescent="0.25">
      <c r="A1823">
        <v>4</v>
      </c>
      <c r="B1823">
        <v>5</v>
      </c>
      <c r="C1823">
        <v>141</v>
      </c>
      <c r="E1823" s="31" t="s">
        <v>233</v>
      </c>
      <c r="F1823" t="s">
        <v>127</v>
      </c>
      <c r="G1823">
        <v>0</v>
      </c>
      <c r="I1823" s="41"/>
    </row>
    <row r="1824" spans="1:9" x14ac:dyDescent="0.25">
      <c r="I1824" s="41"/>
    </row>
    <row r="1825" spans="1:9" ht="60" x14ac:dyDescent="0.25">
      <c r="A1825">
        <v>4</v>
      </c>
      <c r="B1825">
        <v>5</v>
      </c>
      <c r="C1825">
        <v>141</v>
      </c>
      <c r="E1825" s="31" t="s">
        <v>234</v>
      </c>
      <c r="G1825">
        <v>0</v>
      </c>
      <c r="I1825" s="41"/>
    </row>
    <row r="1826" spans="1:9" x14ac:dyDescent="0.25">
      <c r="I1826" s="41"/>
    </row>
    <row r="1827" spans="1:9" ht="60" x14ac:dyDescent="0.25">
      <c r="A1827">
        <v>4</v>
      </c>
      <c r="B1827">
        <v>5</v>
      </c>
      <c r="C1827">
        <v>142</v>
      </c>
      <c r="E1827" s="31" t="s">
        <v>235</v>
      </c>
      <c r="G1827">
        <v>0</v>
      </c>
      <c r="I1827" s="41"/>
    </row>
    <row r="1828" spans="1:9" x14ac:dyDescent="0.25">
      <c r="I1828" s="41"/>
    </row>
    <row r="1829" spans="1:9" x14ac:dyDescent="0.25">
      <c r="A1829">
        <v>4</v>
      </c>
      <c r="B1829">
        <v>5</v>
      </c>
      <c r="C1829">
        <v>142</v>
      </c>
      <c r="E1829" s="31" t="s">
        <v>236</v>
      </c>
      <c r="F1829" t="s">
        <v>127</v>
      </c>
      <c r="G1829">
        <v>0</v>
      </c>
      <c r="I1829" s="41"/>
    </row>
    <row r="1830" spans="1:9" x14ac:dyDescent="0.25">
      <c r="I1830" s="41"/>
    </row>
    <row r="1831" spans="1:9" ht="60" x14ac:dyDescent="0.25">
      <c r="A1831">
        <v>4</v>
      </c>
      <c r="B1831">
        <v>5</v>
      </c>
      <c r="C1831">
        <v>142</v>
      </c>
      <c r="E1831" s="31" t="s">
        <v>237</v>
      </c>
      <c r="G1831">
        <v>0</v>
      </c>
      <c r="I1831" s="41"/>
    </row>
    <row r="1832" spans="1:9" x14ac:dyDescent="0.25">
      <c r="I1832" s="41"/>
    </row>
    <row r="1833" spans="1:9" x14ac:dyDescent="0.25">
      <c r="A1833">
        <v>4</v>
      </c>
      <c r="B1833">
        <v>5</v>
      </c>
      <c r="C1833">
        <v>142</v>
      </c>
      <c r="E1833" s="31" t="s">
        <v>238</v>
      </c>
      <c r="F1833" t="s">
        <v>127</v>
      </c>
      <c r="G1833">
        <v>0</v>
      </c>
      <c r="I1833" s="41"/>
    </row>
    <row r="1834" spans="1:9" x14ac:dyDescent="0.25">
      <c r="I1834" s="41"/>
    </row>
    <row r="1835" spans="1:9" ht="120" x14ac:dyDescent="0.25">
      <c r="A1835">
        <v>4</v>
      </c>
      <c r="B1835">
        <v>5</v>
      </c>
      <c r="C1835">
        <v>142</v>
      </c>
      <c r="E1835" s="31" t="s">
        <v>239</v>
      </c>
      <c r="G1835">
        <v>0</v>
      </c>
      <c r="I1835" s="41"/>
    </row>
    <row r="1836" spans="1:9" x14ac:dyDescent="0.25">
      <c r="I1836" s="41"/>
    </row>
    <row r="1837" spans="1:9" x14ac:dyDescent="0.25">
      <c r="A1837">
        <v>4</v>
      </c>
      <c r="B1837">
        <v>5</v>
      </c>
      <c r="C1837">
        <v>142</v>
      </c>
      <c r="E1837" s="31" t="s">
        <v>240</v>
      </c>
      <c r="F1837" t="s">
        <v>127</v>
      </c>
      <c r="G1837">
        <v>0</v>
      </c>
      <c r="I1837" s="41"/>
    </row>
    <row r="1838" spans="1:9" x14ac:dyDescent="0.25">
      <c r="I1838" s="41"/>
    </row>
    <row r="1839" spans="1:9" ht="30" x14ac:dyDescent="0.25">
      <c r="A1839">
        <v>4</v>
      </c>
      <c r="B1839">
        <v>5</v>
      </c>
      <c r="C1839">
        <v>142</v>
      </c>
      <c r="E1839" s="31" t="s">
        <v>241</v>
      </c>
      <c r="G1839">
        <v>0</v>
      </c>
      <c r="I1839" s="41"/>
    </row>
    <row r="1840" spans="1:9" x14ac:dyDescent="0.25">
      <c r="I1840" s="41"/>
    </row>
    <row r="1841" spans="1:9" x14ac:dyDescent="0.25">
      <c r="A1841">
        <v>4</v>
      </c>
      <c r="B1841">
        <v>5</v>
      </c>
      <c r="C1841">
        <v>142</v>
      </c>
      <c r="E1841" s="31" t="s">
        <v>242</v>
      </c>
      <c r="F1841" t="s">
        <v>127</v>
      </c>
      <c r="G1841">
        <v>0</v>
      </c>
      <c r="I1841" s="41"/>
    </row>
    <row r="1842" spans="1:9" x14ac:dyDescent="0.25">
      <c r="I1842" s="41"/>
    </row>
    <row r="1843" spans="1:9" ht="45" x14ac:dyDescent="0.25">
      <c r="A1843">
        <v>4</v>
      </c>
      <c r="B1843">
        <v>5</v>
      </c>
      <c r="C1843">
        <v>142</v>
      </c>
      <c r="E1843" s="31" t="s">
        <v>243</v>
      </c>
      <c r="I1843" s="41"/>
    </row>
    <row r="1844" spans="1:9" x14ac:dyDescent="0.25">
      <c r="I1844" s="41"/>
    </row>
    <row r="1845" spans="1:9" x14ac:dyDescent="0.25">
      <c r="A1845">
        <v>4</v>
      </c>
      <c r="B1845">
        <v>5</v>
      </c>
      <c r="C1845">
        <v>143</v>
      </c>
      <c r="E1845" s="31" t="s">
        <v>244</v>
      </c>
      <c r="F1845" t="s">
        <v>127</v>
      </c>
      <c r="G1845">
        <v>0</v>
      </c>
      <c r="I1845" s="41"/>
    </row>
    <row r="1846" spans="1:9" x14ac:dyDescent="0.25">
      <c r="I1846" s="41"/>
    </row>
    <row r="1847" spans="1:9" ht="45" x14ac:dyDescent="0.25">
      <c r="A1847">
        <v>4</v>
      </c>
      <c r="B1847">
        <v>5</v>
      </c>
      <c r="C1847">
        <v>143</v>
      </c>
      <c r="E1847" s="31" t="s">
        <v>245</v>
      </c>
      <c r="G1847">
        <v>0</v>
      </c>
      <c r="I1847" s="41"/>
    </row>
    <row r="1848" spans="1:9" x14ac:dyDescent="0.25">
      <c r="I1848" s="41"/>
    </row>
    <row r="1849" spans="1:9" x14ac:dyDescent="0.25">
      <c r="A1849">
        <v>4</v>
      </c>
      <c r="B1849">
        <v>5</v>
      </c>
      <c r="C1849">
        <v>143</v>
      </c>
      <c r="E1849" s="31" t="s">
        <v>246</v>
      </c>
      <c r="F1849" t="s">
        <v>127</v>
      </c>
      <c r="G1849">
        <v>0</v>
      </c>
      <c r="I1849" s="41"/>
    </row>
    <row r="1850" spans="1:9" x14ac:dyDescent="0.25">
      <c r="I1850" s="41"/>
    </row>
    <row r="1851" spans="1:9" x14ac:dyDescent="0.25">
      <c r="A1851">
        <v>4</v>
      </c>
      <c r="B1851">
        <v>5</v>
      </c>
      <c r="C1851">
        <v>143</v>
      </c>
      <c r="E1851" s="31" t="s">
        <v>247</v>
      </c>
      <c r="G1851">
        <v>0</v>
      </c>
      <c r="I1851" s="41"/>
    </row>
    <row r="1852" spans="1:9" x14ac:dyDescent="0.25">
      <c r="I1852" s="41"/>
    </row>
    <row r="1853" spans="1:9" x14ac:dyDescent="0.25">
      <c r="A1853">
        <v>4</v>
      </c>
      <c r="B1853">
        <v>5</v>
      </c>
      <c r="C1853">
        <v>143</v>
      </c>
      <c r="E1853" s="31" t="s">
        <v>248</v>
      </c>
      <c r="F1853" t="s">
        <v>127</v>
      </c>
      <c r="G1853">
        <v>0</v>
      </c>
      <c r="I1853" s="41"/>
    </row>
    <row r="1854" spans="1:9" x14ac:dyDescent="0.25">
      <c r="I1854" s="41"/>
    </row>
    <row r="1855" spans="1:9" ht="60" x14ac:dyDescent="0.25">
      <c r="A1855">
        <v>4</v>
      </c>
      <c r="B1855">
        <v>5</v>
      </c>
      <c r="C1855">
        <v>143</v>
      </c>
      <c r="E1855" s="31" t="s">
        <v>249</v>
      </c>
      <c r="G1855">
        <v>0</v>
      </c>
      <c r="I1855" s="41"/>
    </row>
    <row r="1856" spans="1:9" x14ac:dyDescent="0.25">
      <c r="I1856" s="41"/>
    </row>
    <row r="1857" spans="1:9" x14ac:dyDescent="0.25">
      <c r="A1857">
        <v>4</v>
      </c>
      <c r="B1857">
        <v>5</v>
      </c>
      <c r="C1857">
        <v>143</v>
      </c>
      <c r="E1857" s="31" t="s">
        <v>250</v>
      </c>
      <c r="F1857" t="s">
        <v>127</v>
      </c>
      <c r="G1857">
        <v>0</v>
      </c>
      <c r="I1857" s="41"/>
    </row>
    <row r="1858" spans="1:9" x14ac:dyDescent="0.25">
      <c r="I1858" s="41"/>
    </row>
    <row r="1859" spans="1:9" ht="75" x14ac:dyDescent="0.25">
      <c r="A1859">
        <v>4</v>
      </c>
      <c r="B1859">
        <v>5</v>
      </c>
      <c r="C1859">
        <v>143</v>
      </c>
      <c r="E1859" s="31" t="s">
        <v>251</v>
      </c>
      <c r="G1859">
        <v>0</v>
      </c>
      <c r="I1859" s="41"/>
    </row>
    <row r="1860" spans="1:9" x14ac:dyDescent="0.25">
      <c r="I1860" s="41"/>
    </row>
    <row r="1861" spans="1:9" x14ac:dyDescent="0.25">
      <c r="A1861">
        <v>4</v>
      </c>
      <c r="B1861">
        <v>5</v>
      </c>
      <c r="C1861">
        <v>143</v>
      </c>
      <c r="E1861" s="31" t="s">
        <v>252</v>
      </c>
      <c r="F1861" t="s">
        <v>127</v>
      </c>
      <c r="G1861">
        <v>0</v>
      </c>
      <c r="I1861" s="41"/>
    </row>
    <row r="1862" spans="1:9" x14ac:dyDescent="0.25">
      <c r="I1862" s="41"/>
    </row>
    <row r="1863" spans="1:9" ht="30" x14ac:dyDescent="0.25">
      <c r="A1863">
        <v>4</v>
      </c>
      <c r="B1863">
        <v>5</v>
      </c>
      <c r="C1863">
        <v>143</v>
      </c>
      <c r="E1863" s="31" t="s">
        <v>253</v>
      </c>
      <c r="G1863">
        <v>0</v>
      </c>
      <c r="I1863" s="41"/>
    </row>
    <row r="1864" spans="1:9" x14ac:dyDescent="0.25">
      <c r="I1864" s="41"/>
    </row>
    <row r="1865" spans="1:9" x14ac:dyDescent="0.25">
      <c r="A1865">
        <v>4</v>
      </c>
      <c r="B1865">
        <v>5</v>
      </c>
      <c r="C1865">
        <v>144</v>
      </c>
      <c r="E1865" s="31" t="s">
        <v>254</v>
      </c>
      <c r="F1865" t="s">
        <v>127</v>
      </c>
      <c r="G1865">
        <v>0</v>
      </c>
      <c r="I1865" s="41"/>
    </row>
    <row r="1866" spans="1:9" x14ac:dyDescent="0.25">
      <c r="I1866" s="41"/>
    </row>
    <row r="1867" spans="1:9" ht="180" x14ac:dyDescent="0.25">
      <c r="A1867">
        <v>4</v>
      </c>
      <c r="B1867">
        <v>5</v>
      </c>
      <c r="C1867">
        <v>144</v>
      </c>
      <c r="E1867" s="31" t="s">
        <v>1125</v>
      </c>
      <c r="I1867" s="41"/>
    </row>
    <row r="1868" spans="1:9" x14ac:dyDescent="0.25">
      <c r="I1868" s="41"/>
    </row>
    <row r="1869" spans="1:9" ht="60" x14ac:dyDescent="0.25">
      <c r="A1869">
        <v>4</v>
      </c>
      <c r="B1869">
        <v>5</v>
      </c>
      <c r="C1869">
        <v>144</v>
      </c>
      <c r="E1869" s="31" t="s">
        <v>255</v>
      </c>
      <c r="G1869">
        <v>0</v>
      </c>
      <c r="I1869" s="41"/>
    </row>
    <row r="1870" spans="1:9" x14ac:dyDescent="0.25">
      <c r="I1870" s="41"/>
    </row>
    <row r="1871" spans="1:9" x14ac:dyDescent="0.25">
      <c r="A1871">
        <v>4</v>
      </c>
      <c r="B1871">
        <v>5</v>
      </c>
      <c r="C1871">
        <v>144</v>
      </c>
      <c r="E1871" s="31" t="s">
        <v>256</v>
      </c>
      <c r="F1871" t="s">
        <v>127</v>
      </c>
      <c r="G1871">
        <v>0</v>
      </c>
      <c r="I1871" s="41"/>
    </row>
    <row r="1872" spans="1:9" x14ac:dyDescent="0.25">
      <c r="I1872" s="41"/>
    </row>
    <row r="1873" spans="1:9" ht="135" x14ac:dyDescent="0.25">
      <c r="A1873">
        <v>4</v>
      </c>
      <c r="B1873">
        <v>5</v>
      </c>
      <c r="C1873">
        <v>144</v>
      </c>
      <c r="E1873" s="31" t="s">
        <v>257</v>
      </c>
      <c r="G1873">
        <v>0</v>
      </c>
      <c r="I1873" s="41"/>
    </row>
    <row r="1874" spans="1:9" x14ac:dyDescent="0.25">
      <c r="I1874" s="41"/>
    </row>
    <row r="1875" spans="1:9" x14ac:dyDescent="0.25">
      <c r="A1875">
        <v>4</v>
      </c>
      <c r="B1875">
        <v>5</v>
      </c>
      <c r="C1875">
        <v>145</v>
      </c>
      <c r="E1875" s="31" t="s">
        <v>258</v>
      </c>
      <c r="F1875" t="s">
        <v>127</v>
      </c>
      <c r="G1875">
        <v>0</v>
      </c>
      <c r="I1875" s="41"/>
    </row>
    <row r="1876" spans="1:9" x14ac:dyDescent="0.25">
      <c r="I1876" s="41"/>
    </row>
    <row r="1877" spans="1:9" ht="105" x14ac:dyDescent="0.25">
      <c r="A1877">
        <v>4</v>
      </c>
      <c r="B1877">
        <v>5</v>
      </c>
      <c r="C1877">
        <v>145</v>
      </c>
      <c r="E1877" s="31" t="s">
        <v>259</v>
      </c>
      <c r="G1877">
        <v>0</v>
      </c>
      <c r="I1877" s="41"/>
    </row>
    <row r="1878" spans="1:9" x14ac:dyDescent="0.25">
      <c r="I1878" s="41"/>
    </row>
    <row r="1879" spans="1:9" x14ac:dyDescent="0.25">
      <c r="A1879">
        <v>4</v>
      </c>
      <c r="B1879">
        <v>5</v>
      </c>
      <c r="C1879">
        <v>145</v>
      </c>
      <c r="E1879" s="31" t="s">
        <v>260</v>
      </c>
      <c r="F1879" t="s">
        <v>127</v>
      </c>
      <c r="G1879">
        <v>0</v>
      </c>
      <c r="I1879" s="41"/>
    </row>
    <row r="1880" spans="1:9" x14ac:dyDescent="0.25">
      <c r="I1880" s="41"/>
    </row>
    <row r="1881" spans="1:9" ht="45" x14ac:dyDescent="0.25">
      <c r="A1881">
        <v>4</v>
      </c>
      <c r="B1881">
        <v>5</v>
      </c>
      <c r="C1881">
        <v>145</v>
      </c>
      <c r="E1881" s="31" t="s">
        <v>1126</v>
      </c>
      <c r="I1881" s="41"/>
    </row>
    <row r="1882" spans="1:9" x14ac:dyDescent="0.25">
      <c r="I1882" s="41"/>
    </row>
    <row r="1883" spans="1:9" x14ac:dyDescent="0.25">
      <c r="A1883">
        <v>4</v>
      </c>
      <c r="B1883">
        <v>5</v>
      </c>
      <c r="C1883">
        <v>146</v>
      </c>
      <c r="E1883" s="31" t="s">
        <v>261</v>
      </c>
      <c r="F1883" t="s">
        <v>127</v>
      </c>
      <c r="G1883">
        <v>0</v>
      </c>
      <c r="I1883" s="41"/>
    </row>
    <row r="1884" spans="1:9" x14ac:dyDescent="0.25">
      <c r="I1884" s="41"/>
    </row>
    <row r="1885" spans="1:9" ht="375" x14ac:dyDescent="0.25">
      <c r="A1885">
        <v>4</v>
      </c>
      <c r="B1885">
        <v>5</v>
      </c>
      <c r="C1885">
        <v>146</v>
      </c>
      <c r="E1885" s="31" t="s">
        <v>262</v>
      </c>
      <c r="G1885">
        <v>0</v>
      </c>
      <c r="I1885" s="41"/>
    </row>
    <row r="1886" spans="1:9" x14ac:dyDescent="0.25">
      <c r="I1886" s="41"/>
    </row>
    <row r="1887" spans="1:9" ht="135" x14ac:dyDescent="0.25">
      <c r="A1887">
        <v>4</v>
      </c>
      <c r="B1887">
        <v>5</v>
      </c>
      <c r="C1887">
        <v>147</v>
      </c>
      <c r="E1887" s="31" t="s">
        <v>263</v>
      </c>
      <c r="G1887">
        <v>0</v>
      </c>
      <c r="I1887" s="41"/>
    </row>
    <row r="1888" spans="1:9" x14ac:dyDescent="0.25">
      <c r="I1888" s="41"/>
    </row>
    <row r="1889" spans="1:9" x14ac:dyDescent="0.25">
      <c r="A1889">
        <v>4</v>
      </c>
      <c r="B1889">
        <v>5</v>
      </c>
      <c r="C1889">
        <v>147</v>
      </c>
      <c r="E1889" s="31" t="s">
        <v>264</v>
      </c>
      <c r="F1889" t="s">
        <v>18</v>
      </c>
      <c r="G1889">
        <v>0</v>
      </c>
      <c r="I1889" s="41"/>
    </row>
    <row r="1890" spans="1:9" x14ac:dyDescent="0.25">
      <c r="I1890" s="41"/>
    </row>
    <row r="1891" spans="1:9" x14ac:dyDescent="0.25">
      <c r="A1891">
        <v>4</v>
      </c>
      <c r="B1891">
        <v>5</v>
      </c>
      <c r="C1891">
        <v>147</v>
      </c>
      <c r="E1891" s="31" t="s">
        <v>567</v>
      </c>
      <c r="F1891" t="s">
        <v>18</v>
      </c>
      <c r="G1891">
        <v>0</v>
      </c>
      <c r="I1891" s="41"/>
    </row>
    <row r="1892" spans="1:9" x14ac:dyDescent="0.25">
      <c r="I1892" s="41"/>
    </row>
    <row r="1893" spans="1:9" ht="60" x14ac:dyDescent="0.25">
      <c r="A1893">
        <v>4</v>
      </c>
      <c r="B1893">
        <v>5</v>
      </c>
      <c r="C1893">
        <v>147</v>
      </c>
      <c r="D1893">
        <v>1</v>
      </c>
      <c r="E1893" s="31" t="s">
        <v>568</v>
      </c>
      <c r="F1893" t="s">
        <v>58</v>
      </c>
      <c r="G1893">
        <v>1</v>
      </c>
      <c r="I1893" s="41">
        <f>+G1893*H1893</f>
        <v>0</v>
      </c>
    </row>
    <row r="1894" spans="1:9" x14ac:dyDescent="0.25">
      <c r="I1894" s="41"/>
    </row>
    <row r="1895" spans="1:9" x14ac:dyDescent="0.25">
      <c r="A1895">
        <v>4</v>
      </c>
      <c r="B1895">
        <v>5</v>
      </c>
      <c r="C1895">
        <v>147</v>
      </c>
      <c r="D1895">
        <v>2</v>
      </c>
      <c r="E1895" s="31" t="s">
        <v>569</v>
      </c>
      <c r="F1895" t="s">
        <v>55</v>
      </c>
      <c r="G1895">
        <v>5</v>
      </c>
      <c r="I1895" s="41">
        <f>+G1895*H1895</f>
        <v>0</v>
      </c>
    </row>
    <row r="1896" spans="1:9" x14ac:dyDescent="0.25">
      <c r="I1896" s="41"/>
    </row>
    <row r="1897" spans="1:9" x14ac:dyDescent="0.25">
      <c r="A1897">
        <v>4</v>
      </c>
      <c r="B1897">
        <v>5</v>
      </c>
      <c r="C1897">
        <v>147</v>
      </c>
      <c r="D1897">
        <v>3</v>
      </c>
      <c r="E1897" s="31" t="s">
        <v>570</v>
      </c>
      <c r="F1897" t="s">
        <v>55</v>
      </c>
      <c r="G1897">
        <v>17</v>
      </c>
      <c r="I1897" s="41">
        <f>+G1897*H1897</f>
        <v>0</v>
      </c>
    </row>
    <row r="1898" spans="1:9" x14ac:dyDescent="0.25">
      <c r="I1898" s="41"/>
    </row>
    <row r="1899" spans="1:9" x14ac:dyDescent="0.25">
      <c r="A1899">
        <v>4</v>
      </c>
      <c r="B1899">
        <v>5</v>
      </c>
      <c r="C1899">
        <v>147</v>
      </c>
      <c r="D1899">
        <v>4</v>
      </c>
      <c r="E1899" s="31" t="s">
        <v>272</v>
      </c>
      <c r="F1899" t="s">
        <v>62</v>
      </c>
      <c r="G1899">
        <v>40</v>
      </c>
      <c r="I1899" s="41">
        <f>+G1899*H1899</f>
        <v>0</v>
      </c>
    </row>
    <row r="1900" spans="1:9" x14ac:dyDescent="0.25">
      <c r="I1900" s="41"/>
    </row>
    <row r="1901" spans="1:9" ht="180" x14ac:dyDescent="0.25">
      <c r="A1901">
        <v>4</v>
      </c>
      <c r="B1901">
        <v>5</v>
      </c>
      <c r="C1901">
        <v>147</v>
      </c>
      <c r="D1901">
        <v>5</v>
      </c>
      <c r="E1901" s="31" t="s">
        <v>571</v>
      </c>
      <c r="F1901" t="s">
        <v>12</v>
      </c>
      <c r="G1901">
        <v>1</v>
      </c>
      <c r="I1901" s="41">
        <f>+G1901*H1901</f>
        <v>0</v>
      </c>
    </row>
    <row r="1902" spans="1:9" x14ac:dyDescent="0.25">
      <c r="I1902" s="41"/>
    </row>
    <row r="1903" spans="1:9" x14ac:dyDescent="0.25">
      <c r="A1903">
        <v>4</v>
      </c>
      <c r="B1903">
        <v>5</v>
      </c>
      <c r="C1903">
        <v>148</v>
      </c>
      <c r="E1903" s="31" t="s">
        <v>274</v>
      </c>
      <c r="F1903" t="s">
        <v>18</v>
      </c>
      <c r="G1903">
        <v>0</v>
      </c>
      <c r="I1903" s="41"/>
    </row>
    <row r="1904" spans="1:9" x14ac:dyDescent="0.25">
      <c r="I1904" s="41"/>
    </row>
    <row r="1905" spans="1:9" x14ac:dyDescent="0.25">
      <c r="A1905">
        <v>4</v>
      </c>
      <c r="B1905">
        <v>5</v>
      </c>
      <c r="C1905">
        <v>148</v>
      </c>
      <c r="D1905">
        <v>6</v>
      </c>
      <c r="E1905" s="31" t="s">
        <v>275</v>
      </c>
      <c r="F1905" t="s">
        <v>55</v>
      </c>
      <c r="G1905">
        <v>3</v>
      </c>
      <c r="I1905" s="41">
        <f>+G1905*H1905</f>
        <v>0</v>
      </c>
    </row>
    <row r="1906" spans="1:9" x14ac:dyDescent="0.25">
      <c r="I1906" s="41"/>
    </row>
    <row r="1907" spans="1:9" x14ac:dyDescent="0.25">
      <c r="A1907">
        <v>4</v>
      </c>
      <c r="B1907">
        <v>5</v>
      </c>
      <c r="C1907">
        <v>148</v>
      </c>
      <c r="E1907" s="31" t="s">
        <v>276</v>
      </c>
      <c r="F1907" t="s">
        <v>10</v>
      </c>
      <c r="G1907">
        <v>0</v>
      </c>
      <c r="I1907" s="41"/>
    </row>
    <row r="1908" spans="1:9" x14ac:dyDescent="0.25">
      <c r="I1908" s="41"/>
    </row>
    <row r="1909" spans="1:9" x14ac:dyDescent="0.25">
      <c r="A1909">
        <v>4</v>
      </c>
      <c r="B1909">
        <v>5</v>
      </c>
      <c r="C1909">
        <v>148</v>
      </c>
      <c r="E1909" s="31" t="s">
        <v>572</v>
      </c>
      <c r="F1909" t="s">
        <v>18</v>
      </c>
      <c r="G1909">
        <v>0</v>
      </c>
      <c r="I1909" s="41"/>
    </row>
    <row r="1910" spans="1:9" x14ac:dyDescent="0.25">
      <c r="I1910" s="41"/>
    </row>
    <row r="1911" spans="1:9" x14ac:dyDescent="0.25">
      <c r="A1911">
        <v>4</v>
      </c>
      <c r="B1911">
        <v>5</v>
      </c>
      <c r="C1911">
        <v>148</v>
      </c>
      <c r="D1911">
        <v>7</v>
      </c>
      <c r="E1911" s="31" t="s">
        <v>573</v>
      </c>
      <c r="F1911" t="s">
        <v>55</v>
      </c>
      <c r="G1911">
        <v>16</v>
      </c>
      <c r="I1911" s="41">
        <f>+G1911*H1911</f>
        <v>0</v>
      </c>
    </row>
    <row r="1912" spans="1:9" x14ac:dyDescent="0.25">
      <c r="I1912" s="41"/>
    </row>
    <row r="1913" spans="1:9" x14ac:dyDescent="0.25">
      <c r="A1913">
        <v>4</v>
      </c>
      <c r="B1913">
        <v>5</v>
      </c>
      <c r="C1913">
        <v>148</v>
      </c>
      <c r="E1913" s="31" t="s">
        <v>574</v>
      </c>
      <c r="F1913" t="s">
        <v>10</v>
      </c>
      <c r="G1913">
        <v>0</v>
      </c>
      <c r="I1913" s="41"/>
    </row>
    <row r="1914" spans="1:9" x14ac:dyDescent="0.25">
      <c r="I1914" s="41"/>
    </row>
    <row r="1915" spans="1:9" x14ac:dyDescent="0.25">
      <c r="A1915">
        <v>4</v>
      </c>
      <c r="B1915">
        <v>5</v>
      </c>
      <c r="C1915">
        <v>148</v>
      </c>
      <c r="E1915" s="31" t="s">
        <v>285</v>
      </c>
      <c r="F1915" t="s">
        <v>18</v>
      </c>
      <c r="G1915">
        <v>0</v>
      </c>
      <c r="I1915" s="41"/>
    </row>
    <row r="1916" spans="1:9" x14ac:dyDescent="0.25">
      <c r="I1916" s="41"/>
    </row>
    <row r="1917" spans="1:9" ht="60" x14ac:dyDescent="0.25">
      <c r="A1917">
        <v>4</v>
      </c>
      <c r="B1917">
        <v>5</v>
      </c>
      <c r="C1917">
        <v>148</v>
      </c>
      <c r="D1917">
        <v>8</v>
      </c>
      <c r="E1917" s="31" t="s">
        <v>575</v>
      </c>
      <c r="F1917" t="s">
        <v>62</v>
      </c>
      <c r="G1917">
        <v>1</v>
      </c>
      <c r="I1917" s="41">
        <f>+G1917*H1917</f>
        <v>0</v>
      </c>
    </row>
    <row r="1918" spans="1:9" x14ac:dyDescent="0.25">
      <c r="I1918" s="41"/>
    </row>
    <row r="1919" spans="1:9" x14ac:dyDescent="0.25">
      <c r="A1919">
        <v>4</v>
      </c>
      <c r="B1919">
        <v>5</v>
      </c>
      <c r="C1919">
        <v>148</v>
      </c>
      <c r="E1919" s="31" t="s">
        <v>576</v>
      </c>
      <c r="F1919" t="s">
        <v>10</v>
      </c>
      <c r="G1919">
        <v>0</v>
      </c>
      <c r="I1919" s="41"/>
    </row>
    <row r="1920" spans="1:9" x14ac:dyDescent="0.25">
      <c r="I1920" s="41"/>
    </row>
    <row r="1921" spans="1:9" x14ac:dyDescent="0.25">
      <c r="A1921">
        <v>4</v>
      </c>
      <c r="B1921">
        <v>5</v>
      </c>
      <c r="C1921">
        <v>148</v>
      </c>
      <c r="E1921" s="31" t="s">
        <v>577</v>
      </c>
      <c r="F1921" t="s">
        <v>18</v>
      </c>
      <c r="G1921">
        <v>0</v>
      </c>
      <c r="I1921" s="41"/>
    </row>
    <row r="1922" spans="1:9" x14ac:dyDescent="0.25">
      <c r="I1922" s="41"/>
    </row>
    <row r="1923" spans="1:9" ht="105" x14ac:dyDescent="0.25">
      <c r="A1923">
        <v>4</v>
      </c>
      <c r="B1923">
        <v>5</v>
      </c>
      <c r="C1923">
        <v>148</v>
      </c>
      <c r="E1923" s="31" t="s">
        <v>578</v>
      </c>
      <c r="G1923">
        <v>0</v>
      </c>
      <c r="I1923" s="41"/>
    </row>
    <row r="1924" spans="1:9" x14ac:dyDescent="0.25">
      <c r="I1924" s="41"/>
    </row>
    <row r="1925" spans="1:9" ht="45" x14ac:dyDescent="0.25">
      <c r="A1925">
        <v>4</v>
      </c>
      <c r="B1925">
        <v>5</v>
      </c>
      <c r="C1925">
        <v>148</v>
      </c>
      <c r="E1925" s="31" t="s">
        <v>579</v>
      </c>
      <c r="G1925">
        <v>0</v>
      </c>
      <c r="I1925" s="41"/>
    </row>
    <row r="1926" spans="1:9" x14ac:dyDescent="0.25">
      <c r="I1926" s="41"/>
    </row>
    <row r="1927" spans="1:9" x14ac:dyDescent="0.25">
      <c r="A1927">
        <v>4</v>
      </c>
      <c r="B1927">
        <v>5</v>
      </c>
      <c r="C1927">
        <v>149</v>
      </c>
      <c r="E1927" s="31" t="s">
        <v>580</v>
      </c>
      <c r="F1927" t="s">
        <v>18</v>
      </c>
      <c r="G1927">
        <v>0</v>
      </c>
      <c r="I1927" s="41"/>
    </row>
    <row r="1928" spans="1:9" x14ac:dyDescent="0.25">
      <c r="I1928" s="41"/>
    </row>
    <row r="1929" spans="1:9" ht="75" x14ac:dyDescent="0.25">
      <c r="A1929">
        <v>4</v>
      </c>
      <c r="B1929">
        <v>5</v>
      </c>
      <c r="C1929">
        <v>149</v>
      </c>
      <c r="D1929">
        <v>9</v>
      </c>
      <c r="E1929" s="31" t="s">
        <v>581</v>
      </c>
      <c r="F1929" t="s">
        <v>62</v>
      </c>
      <c r="G1929">
        <v>1</v>
      </c>
      <c r="I1929" s="41">
        <f>+G1929*H1929</f>
        <v>0</v>
      </c>
    </row>
    <row r="1930" spans="1:9" x14ac:dyDescent="0.25">
      <c r="I1930" s="41"/>
    </row>
    <row r="1931" spans="1:9" x14ac:dyDescent="0.25">
      <c r="A1931">
        <v>4</v>
      </c>
      <c r="B1931">
        <v>5</v>
      </c>
      <c r="C1931">
        <v>149</v>
      </c>
      <c r="E1931" s="31" t="s">
        <v>280</v>
      </c>
      <c r="F1931" t="s">
        <v>10</v>
      </c>
      <c r="G1931">
        <v>0</v>
      </c>
      <c r="I1931" s="41"/>
    </row>
    <row r="1932" spans="1:9" x14ac:dyDescent="0.25">
      <c r="I1932" s="41"/>
    </row>
    <row r="1933" spans="1:9" x14ac:dyDescent="0.25">
      <c r="A1933">
        <v>4</v>
      </c>
      <c r="B1933">
        <v>5</v>
      </c>
      <c r="C1933">
        <v>149</v>
      </c>
      <c r="E1933" s="31" t="s">
        <v>582</v>
      </c>
      <c r="F1933" t="s">
        <v>18</v>
      </c>
      <c r="G1933">
        <v>0</v>
      </c>
      <c r="I1933" s="41"/>
    </row>
    <row r="1934" spans="1:9" x14ac:dyDescent="0.25">
      <c r="I1934" s="41"/>
    </row>
    <row r="1935" spans="1:9" ht="30" x14ac:dyDescent="0.25">
      <c r="A1935">
        <v>4</v>
      </c>
      <c r="B1935">
        <v>5</v>
      </c>
      <c r="C1935">
        <v>149</v>
      </c>
      <c r="D1935">
        <v>10</v>
      </c>
      <c r="E1935" s="31" t="s">
        <v>583</v>
      </c>
      <c r="F1935" t="s">
        <v>55</v>
      </c>
      <c r="G1935">
        <v>8</v>
      </c>
      <c r="I1935" s="41">
        <f>+G1935*H1935</f>
        <v>0</v>
      </c>
    </row>
    <row r="1936" spans="1:9" x14ac:dyDescent="0.25">
      <c r="I1936" s="41"/>
    </row>
    <row r="1937" spans="1:9" ht="15.75" thickBot="1" x14ac:dyDescent="0.3">
      <c r="A1937">
        <v>4</v>
      </c>
      <c r="B1937">
        <v>5</v>
      </c>
      <c r="G1937">
        <v>0</v>
      </c>
      <c r="I1937" s="40">
        <f>SUM(I1892:I1936)</f>
        <v>0</v>
      </c>
    </row>
    <row r="1938" spans="1:9" ht="15.75" thickTop="1" x14ac:dyDescent="0.25">
      <c r="I1938" s="41"/>
    </row>
    <row r="1939" spans="1:9" x14ac:dyDescent="0.25">
      <c r="A1939">
        <v>4</v>
      </c>
      <c r="B1939">
        <v>6</v>
      </c>
      <c r="C1939">
        <v>151</v>
      </c>
      <c r="E1939" s="38" t="s">
        <v>124</v>
      </c>
      <c r="F1939" t="s">
        <v>9</v>
      </c>
      <c r="G1939">
        <v>0</v>
      </c>
      <c r="I1939" s="41"/>
    </row>
    <row r="1940" spans="1:9" x14ac:dyDescent="0.25">
      <c r="E1940" s="38"/>
      <c r="I1940" s="41"/>
    </row>
    <row r="1941" spans="1:9" x14ac:dyDescent="0.25">
      <c r="A1941">
        <v>4</v>
      </c>
      <c r="B1941">
        <v>6</v>
      </c>
      <c r="C1941">
        <v>151</v>
      </c>
      <c r="E1941" s="38" t="s">
        <v>1175</v>
      </c>
      <c r="F1941" t="s">
        <v>9</v>
      </c>
      <c r="G1941">
        <v>0</v>
      </c>
      <c r="I1941" s="41"/>
    </row>
    <row r="1942" spans="1:9" x14ac:dyDescent="0.25">
      <c r="I1942" s="41"/>
    </row>
    <row r="1943" spans="1:9" x14ac:dyDescent="0.25">
      <c r="A1943">
        <v>4</v>
      </c>
      <c r="B1943">
        <v>6</v>
      </c>
      <c r="C1943">
        <v>151</v>
      </c>
      <c r="E1943" s="31" t="s">
        <v>22</v>
      </c>
      <c r="F1943" t="s">
        <v>10</v>
      </c>
      <c r="G1943">
        <v>0</v>
      </c>
      <c r="I1943" s="41"/>
    </row>
    <row r="1944" spans="1:9" x14ac:dyDescent="0.25">
      <c r="I1944" s="41"/>
    </row>
    <row r="1945" spans="1:9" ht="60" x14ac:dyDescent="0.25">
      <c r="A1945">
        <v>4</v>
      </c>
      <c r="B1945">
        <v>6</v>
      </c>
      <c r="C1945">
        <v>151</v>
      </c>
      <c r="E1945" s="31" t="s">
        <v>23</v>
      </c>
      <c r="G1945">
        <v>0</v>
      </c>
      <c r="I1945" s="41"/>
    </row>
    <row r="1946" spans="1:9" x14ac:dyDescent="0.25">
      <c r="I1946" s="41"/>
    </row>
    <row r="1947" spans="1:9" x14ac:dyDescent="0.25">
      <c r="A1947">
        <v>4</v>
      </c>
      <c r="B1947">
        <v>6</v>
      </c>
      <c r="C1947">
        <v>151</v>
      </c>
      <c r="E1947" s="31" t="s">
        <v>24</v>
      </c>
      <c r="F1947" t="s">
        <v>10</v>
      </c>
      <c r="G1947">
        <v>0</v>
      </c>
      <c r="I1947" s="41"/>
    </row>
    <row r="1948" spans="1:9" x14ac:dyDescent="0.25">
      <c r="I1948" s="41"/>
    </row>
    <row r="1949" spans="1:9" x14ac:dyDescent="0.25">
      <c r="A1949">
        <v>4</v>
      </c>
      <c r="B1949">
        <v>6</v>
      </c>
      <c r="C1949">
        <v>151</v>
      </c>
      <c r="E1949" s="31" t="s">
        <v>195</v>
      </c>
      <c r="F1949" t="s">
        <v>18</v>
      </c>
      <c r="G1949">
        <v>0</v>
      </c>
      <c r="I1949" s="41"/>
    </row>
    <row r="1950" spans="1:9" x14ac:dyDescent="0.25">
      <c r="I1950" s="41"/>
    </row>
    <row r="1951" spans="1:9" ht="75" x14ac:dyDescent="0.25">
      <c r="A1951">
        <v>4</v>
      </c>
      <c r="B1951">
        <v>6</v>
      </c>
      <c r="C1951">
        <v>151</v>
      </c>
      <c r="E1951" s="31" t="s">
        <v>584</v>
      </c>
      <c r="G1951">
        <v>0</v>
      </c>
      <c r="I1951" s="41"/>
    </row>
    <row r="1952" spans="1:9" x14ac:dyDescent="0.25">
      <c r="I1952" s="41"/>
    </row>
    <row r="1953" spans="1:9" x14ac:dyDescent="0.25">
      <c r="A1953">
        <v>4</v>
      </c>
      <c r="B1953">
        <v>6</v>
      </c>
      <c r="C1953">
        <v>151</v>
      </c>
      <c r="E1953" s="31" t="s">
        <v>585</v>
      </c>
      <c r="F1953" t="s">
        <v>18</v>
      </c>
      <c r="G1953">
        <v>0</v>
      </c>
      <c r="I1953" s="41"/>
    </row>
    <row r="1954" spans="1:9" x14ac:dyDescent="0.25">
      <c r="I1954" s="41"/>
    </row>
    <row r="1955" spans="1:9" ht="45" x14ac:dyDescent="0.25">
      <c r="A1955">
        <v>4</v>
      </c>
      <c r="B1955">
        <v>6</v>
      </c>
      <c r="C1955">
        <v>151</v>
      </c>
      <c r="E1955" s="31" t="s">
        <v>586</v>
      </c>
      <c r="G1955">
        <v>0</v>
      </c>
      <c r="I1955" s="41"/>
    </row>
    <row r="1956" spans="1:9" x14ac:dyDescent="0.25">
      <c r="I1956" s="41"/>
    </row>
    <row r="1957" spans="1:9" x14ac:dyDescent="0.25">
      <c r="A1957">
        <v>4</v>
      </c>
      <c r="B1957">
        <v>6</v>
      </c>
      <c r="C1957">
        <v>151</v>
      </c>
      <c r="E1957" s="31" t="s">
        <v>199</v>
      </c>
      <c r="F1957" t="s">
        <v>18</v>
      </c>
      <c r="G1957">
        <v>0</v>
      </c>
      <c r="I1957" s="41"/>
    </row>
    <row r="1958" spans="1:9" x14ac:dyDescent="0.25">
      <c r="I1958" s="41"/>
    </row>
    <row r="1959" spans="1:9" ht="150" x14ac:dyDescent="0.25">
      <c r="A1959">
        <v>4</v>
      </c>
      <c r="B1959">
        <v>6</v>
      </c>
      <c r="C1959">
        <v>151</v>
      </c>
      <c r="E1959" s="31" t="s">
        <v>587</v>
      </c>
      <c r="G1959">
        <v>0</v>
      </c>
      <c r="I1959" s="41"/>
    </row>
    <row r="1960" spans="1:9" x14ac:dyDescent="0.25">
      <c r="I1960" s="41"/>
    </row>
    <row r="1961" spans="1:9" x14ac:dyDescent="0.25">
      <c r="A1961">
        <v>4</v>
      </c>
      <c r="B1961">
        <v>6</v>
      </c>
      <c r="C1961">
        <v>152</v>
      </c>
      <c r="E1961" s="31" t="s">
        <v>201</v>
      </c>
      <c r="F1961" t="s">
        <v>18</v>
      </c>
      <c r="G1961">
        <v>0</v>
      </c>
      <c r="I1961" s="41"/>
    </row>
    <row r="1962" spans="1:9" x14ac:dyDescent="0.25">
      <c r="I1962" s="41"/>
    </row>
    <row r="1963" spans="1:9" ht="210" x14ac:dyDescent="0.25">
      <c r="A1963">
        <v>4</v>
      </c>
      <c r="B1963">
        <v>6</v>
      </c>
      <c r="C1963">
        <v>152</v>
      </c>
      <c r="E1963" s="31" t="s">
        <v>202</v>
      </c>
      <c r="G1963">
        <v>0</v>
      </c>
      <c r="I1963" s="41"/>
    </row>
    <row r="1964" spans="1:9" x14ac:dyDescent="0.25">
      <c r="I1964" s="41"/>
    </row>
    <row r="1965" spans="1:9" x14ac:dyDescent="0.25">
      <c r="A1965">
        <v>4</v>
      </c>
      <c r="B1965">
        <v>6</v>
      </c>
      <c r="C1965">
        <v>152</v>
      </c>
      <c r="E1965" s="31" t="s">
        <v>203</v>
      </c>
      <c r="F1965" t="s">
        <v>18</v>
      </c>
      <c r="G1965">
        <v>0</v>
      </c>
      <c r="I1965" s="41"/>
    </row>
    <row r="1966" spans="1:9" x14ac:dyDescent="0.25">
      <c r="I1966" s="41"/>
    </row>
    <row r="1967" spans="1:9" ht="30" x14ac:dyDescent="0.25">
      <c r="A1967">
        <v>4</v>
      </c>
      <c r="B1967">
        <v>6</v>
      </c>
      <c r="C1967">
        <v>152</v>
      </c>
      <c r="E1967" s="31" t="s">
        <v>204</v>
      </c>
      <c r="G1967">
        <v>0</v>
      </c>
      <c r="I1967" s="41"/>
    </row>
    <row r="1968" spans="1:9" x14ac:dyDescent="0.25">
      <c r="I1968" s="41"/>
    </row>
    <row r="1969" spans="1:9" x14ac:dyDescent="0.25">
      <c r="A1969">
        <v>4</v>
      </c>
      <c r="B1969">
        <v>6</v>
      </c>
      <c r="C1969">
        <v>152</v>
      </c>
      <c r="E1969" s="31" t="s">
        <v>205</v>
      </c>
      <c r="F1969" t="s">
        <v>18</v>
      </c>
      <c r="G1969">
        <v>0</v>
      </c>
      <c r="I1969" s="41"/>
    </row>
    <row r="1970" spans="1:9" x14ac:dyDescent="0.25">
      <c r="I1970" s="41"/>
    </row>
    <row r="1971" spans="1:9" ht="90" x14ac:dyDescent="0.25">
      <c r="A1971">
        <v>4</v>
      </c>
      <c r="B1971">
        <v>6</v>
      </c>
      <c r="C1971">
        <v>152</v>
      </c>
      <c r="E1971" s="31" t="s">
        <v>588</v>
      </c>
      <c r="G1971">
        <v>0</v>
      </c>
      <c r="I1971" s="41"/>
    </row>
    <row r="1972" spans="1:9" x14ac:dyDescent="0.25">
      <c r="I1972" s="41"/>
    </row>
    <row r="1973" spans="1:9" x14ac:dyDescent="0.25">
      <c r="A1973">
        <v>4</v>
      </c>
      <c r="B1973">
        <v>6</v>
      </c>
      <c r="C1973">
        <v>152</v>
      </c>
      <c r="E1973" s="31" t="s">
        <v>207</v>
      </c>
      <c r="F1973" t="s">
        <v>18</v>
      </c>
      <c r="G1973">
        <v>0</v>
      </c>
      <c r="I1973" s="41"/>
    </row>
    <row r="1974" spans="1:9" x14ac:dyDescent="0.25">
      <c r="I1974" s="41"/>
    </row>
    <row r="1975" spans="1:9" ht="75" x14ac:dyDescent="0.25">
      <c r="A1975">
        <v>4</v>
      </c>
      <c r="B1975">
        <v>6</v>
      </c>
      <c r="C1975">
        <v>152</v>
      </c>
      <c r="E1975" s="31" t="s">
        <v>208</v>
      </c>
      <c r="G1975">
        <v>0</v>
      </c>
      <c r="I1975" s="41"/>
    </row>
    <row r="1976" spans="1:9" x14ac:dyDescent="0.25">
      <c r="I1976" s="41"/>
    </row>
    <row r="1977" spans="1:9" x14ac:dyDescent="0.25">
      <c r="A1977">
        <v>4</v>
      </c>
      <c r="B1977">
        <v>6</v>
      </c>
      <c r="C1977">
        <v>153</v>
      </c>
      <c r="E1977" s="31" t="s">
        <v>209</v>
      </c>
      <c r="F1977" t="s">
        <v>18</v>
      </c>
      <c r="G1977">
        <v>0</v>
      </c>
      <c r="I1977" s="41"/>
    </row>
    <row r="1978" spans="1:9" x14ac:dyDescent="0.25">
      <c r="I1978" s="41"/>
    </row>
    <row r="1979" spans="1:9" ht="105" x14ac:dyDescent="0.25">
      <c r="A1979">
        <v>4</v>
      </c>
      <c r="B1979">
        <v>6</v>
      </c>
      <c r="C1979">
        <v>153</v>
      </c>
      <c r="E1979" s="31" t="s">
        <v>210</v>
      </c>
      <c r="G1979">
        <v>0</v>
      </c>
      <c r="I1979" s="41"/>
    </row>
    <row r="1980" spans="1:9" x14ac:dyDescent="0.25">
      <c r="I1980" s="41"/>
    </row>
    <row r="1981" spans="1:9" x14ac:dyDescent="0.25">
      <c r="A1981">
        <v>4</v>
      </c>
      <c r="B1981">
        <v>6</v>
      </c>
      <c r="C1981">
        <v>153</v>
      </c>
      <c r="E1981" s="31" t="s">
        <v>211</v>
      </c>
      <c r="F1981" t="s">
        <v>18</v>
      </c>
      <c r="G1981">
        <v>0</v>
      </c>
      <c r="I1981" s="41"/>
    </row>
    <row r="1982" spans="1:9" x14ac:dyDescent="0.25">
      <c r="I1982" s="41"/>
    </row>
    <row r="1983" spans="1:9" ht="255" x14ac:dyDescent="0.25">
      <c r="A1983">
        <v>4</v>
      </c>
      <c r="B1983">
        <v>6</v>
      </c>
      <c r="C1983">
        <v>153</v>
      </c>
      <c r="E1983" s="31" t="s">
        <v>212</v>
      </c>
      <c r="G1983">
        <v>0</v>
      </c>
      <c r="I1983" s="41"/>
    </row>
    <row r="1984" spans="1:9" x14ac:dyDescent="0.25">
      <c r="I1984" s="41"/>
    </row>
    <row r="1985" spans="1:9" x14ac:dyDescent="0.25">
      <c r="A1985">
        <v>4</v>
      </c>
      <c r="B1985">
        <v>6</v>
      </c>
      <c r="C1985">
        <v>154</v>
      </c>
      <c r="E1985" s="31" t="s">
        <v>213</v>
      </c>
      <c r="F1985" t="s">
        <v>18</v>
      </c>
      <c r="G1985">
        <v>0</v>
      </c>
      <c r="I1985" s="41"/>
    </row>
    <row r="1986" spans="1:9" x14ac:dyDescent="0.25">
      <c r="I1986" s="41"/>
    </row>
    <row r="1987" spans="1:9" ht="150" x14ac:dyDescent="0.25">
      <c r="A1987">
        <v>4</v>
      </c>
      <c r="B1987">
        <v>6</v>
      </c>
      <c r="C1987">
        <v>154</v>
      </c>
      <c r="E1987" s="31" t="s">
        <v>214</v>
      </c>
      <c r="G1987">
        <v>0</v>
      </c>
      <c r="I1987" s="41"/>
    </row>
    <row r="1988" spans="1:9" x14ac:dyDescent="0.25">
      <c r="I1988" s="41"/>
    </row>
    <row r="1989" spans="1:9" x14ac:dyDescent="0.25">
      <c r="A1989">
        <v>4</v>
      </c>
      <c r="B1989">
        <v>6</v>
      </c>
      <c r="C1989">
        <v>154</v>
      </c>
      <c r="E1989" s="31" t="s">
        <v>215</v>
      </c>
      <c r="F1989" t="s">
        <v>18</v>
      </c>
      <c r="G1989">
        <v>0</v>
      </c>
      <c r="I1989" s="41"/>
    </row>
    <row r="1990" spans="1:9" x14ac:dyDescent="0.25">
      <c r="I1990" s="41"/>
    </row>
    <row r="1991" spans="1:9" ht="120" x14ac:dyDescent="0.25">
      <c r="A1991">
        <v>4</v>
      </c>
      <c r="B1991">
        <v>6</v>
      </c>
      <c r="C1991">
        <v>154</v>
      </c>
      <c r="E1991" s="31" t="s">
        <v>216</v>
      </c>
      <c r="G1991">
        <v>0</v>
      </c>
      <c r="I1991" s="41"/>
    </row>
    <row r="1992" spans="1:9" x14ac:dyDescent="0.25">
      <c r="I1992" s="41"/>
    </row>
    <row r="1993" spans="1:9" x14ac:dyDescent="0.25">
      <c r="A1993">
        <v>4</v>
      </c>
      <c r="B1993">
        <v>6</v>
      </c>
      <c r="C1993">
        <v>154</v>
      </c>
      <c r="E1993" s="31" t="s">
        <v>589</v>
      </c>
      <c r="F1993" t="s">
        <v>10</v>
      </c>
      <c r="G1993">
        <v>0</v>
      </c>
      <c r="I1993" s="41"/>
    </row>
    <row r="1994" spans="1:9" x14ac:dyDescent="0.25">
      <c r="I1994" s="41"/>
    </row>
    <row r="1995" spans="1:9" x14ac:dyDescent="0.25">
      <c r="A1995">
        <v>4</v>
      </c>
      <c r="B1995">
        <v>6</v>
      </c>
      <c r="C1995">
        <v>154</v>
      </c>
      <c r="E1995" s="31" t="s">
        <v>217</v>
      </c>
      <c r="F1995" t="s">
        <v>10</v>
      </c>
      <c r="G1995">
        <v>0</v>
      </c>
      <c r="I1995" s="41"/>
    </row>
    <row r="1996" spans="1:9" x14ac:dyDescent="0.25">
      <c r="I1996" s="41"/>
    </row>
    <row r="1997" spans="1:9" x14ac:dyDescent="0.25">
      <c r="A1997">
        <v>4</v>
      </c>
      <c r="B1997">
        <v>6</v>
      </c>
      <c r="C1997">
        <v>154</v>
      </c>
      <c r="E1997" s="31" t="s">
        <v>218</v>
      </c>
      <c r="F1997" t="s">
        <v>10</v>
      </c>
      <c r="G1997">
        <v>0</v>
      </c>
      <c r="I1997" s="41"/>
    </row>
    <row r="1998" spans="1:9" x14ac:dyDescent="0.25">
      <c r="I1998" s="41"/>
    </row>
    <row r="1999" spans="1:9" ht="105" x14ac:dyDescent="0.25">
      <c r="A1999">
        <v>4</v>
      </c>
      <c r="B1999">
        <v>6</v>
      </c>
      <c r="C1999">
        <v>155</v>
      </c>
      <c r="E1999" s="31" t="s">
        <v>219</v>
      </c>
      <c r="F1999" t="s">
        <v>18</v>
      </c>
      <c r="G1999">
        <v>0</v>
      </c>
      <c r="I1999" s="41"/>
    </row>
    <row r="2000" spans="1:9" x14ac:dyDescent="0.25">
      <c r="I2000" s="41"/>
    </row>
    <row r="2001" spans="1:9" x14ac:dyDescent="0.25">
      <c r="A2001">
        <v>4</v>
      </c>
      <c r="B2001">
        <v>6</v>
      </c>
      <c r="C2001">
        <v>155</v>
      </c>
      <c r="D2001">
        <v>1</v>
      </c>
      <c r="E2001" s="31" t="s">
        <v>590</v>
      </c>
      <c r="F2001" t="s">
        <v>58</v>
      </c>
      <c r="G2001">
        <v>18</v>
      </c>
      <c r="I2001" s="41">
        <f>+G2001*H2001</f>
        <v>0</v>
      </c>
    </row>
    <row r="2002" spans="1:9" x14ac:dyDescent="0.25">
      <c r="I2002" s="41"/>
    </row>
    <row r="2003" spans="1:9" x14ac:dyDescent="0.25">
      <c r="A2003">
        <v>4</v>
      </c>
      <c r="B2003">
        <v>6</v>
      </c>
      <c r="C2003">
        <v>155</v>
      </c>
      <c r="D2003">
        <v>2</v>
      </c>
      <c r="E2003" s="31" t="s">
        <v>223</v>
      </c>
      <c r="F2003" t="s">
        <v>55</v>
      </c>
      <c r="G2003">
        <v>6</v>
      </c>
      <c r="I2003" s="41">
        <f>+G2003*H2003</f>
        <v>0</v>
      </c>
    </row>
    <row r="2004" spans="1:9" x14ac:dyDescent="0.25">
      <c r="I2004" s="41"/>
    </row>
    <row r="2005" spans="1:9" ht="75" x14ac:dyDescent="0.25">
      <c r="A2005">
        <v>4</v>
      </c>
      <c r="B2005">
        <v>6</v>
      </c>
      <c r="C2005">
        <v>155</v>
      </c>
      <c r="D2005">
        <v>3</v>
      </c>
      <c r="E2005" s="31" t="s">
        <v>222</v>
      </c>
      <c r="F2005" t="s">
        <v>55</v>
      </c>
      <c r="G2005">
        <v>16</v>
      </c>
      <c r="I2005" s="41">
        <f>+G2005*H2005</f>
        <v>0</v>
      </c>
    </row>
    <row r="2006" spans="1:9" x14ac:dyDescent="0.25">
      <c r="I2006" s="41"/>
    </row>
    <row r="2007" spans="1:9" ht="30" x14ac:dyDescent="0.25">
      <c r="A2007">
        <v>4</v>
      </c>
      <c r="B2007">
        <v>6</v>
      </c>
      <c r="C2007">
        <v>155</v>
      </c>
      <c r="D2007">
        <v>4</v>
      </c>
      <c r="E2007" s="31" t="s">
        <v>224</v>
      </c>
      <c r="F2007" t="s">
        <v>55</v>
      </c>
      <c r="G2007">
        <v>3</v>
      </c>
      <c r="I2007" s="41">
        <f>+G2007*H2007</f>
        <v>0</v>
      </c>
    </row>
    <row r="2008" spans="1:9" x14ac:dyDescent="0.25">
      <c r="I2008" s="41"/>
    </row>
    <row r="2009" spans="1:9" x14ac:dyDescent="0.25">
      <c r="A2009">
        <v>4</v>
      </c>
      <c r="B2009">
        <v>6</v>
      </c>
      <c r="C2009">
        <v>155</v>
      </c>
      <c r="E2009" s="31" t="s">
        <v>225</v>
      </c>
      <c r="F2009" t="s">
        <v>10</v>
      </c>
      <c r="G2009">
        <v>0</v>
      </c>
      <c r="I2009" s="41"/>
    </row>
    <row r="2010" spans="1:9" x14ac:dyDescent="0.25">
      <c r="I2010" s="41"/>
    </row>
    <row r="2011" spans="1:9" ht="30" x14ac:dyDescent="0.25">
      <c r="A2011">
        <v>4</v>
      </c>
      <c r="B2011">
        <v>6</v>
      </c>
      <c r="C2011">
        <v>155</v>
      </c>
      <c r="E2011" s="31" t="s">
        <v>591</v>
      </c>
      <c r="F2011" t="s">
        <v>18</v>
      </c>
      <c r="G2011">
        <v>0</v>
      </c>
      <c r="I2011" s="41"/>
    </row>
    <row r="2012" spans="1:9" x14ac:dyDescent="0.25">
      <c r="I2012" s="41"/>
    </row>
    <row r="2013" spans="1:9" ht="45" x14ac:dyDescent="0.25">
      <c r="A2013">
        <v>4</v>
      </c>
      <c r="B2013">
        <v>6</v>
      </c>
      <c r="C2013">
        <v>155</v>
      </c>
      <c r="D2013">
        <v>5</v>
      </c>
      <c r="E2013" s="31" t="s">
        <v>592</v>
      </c>
      <c r="F2013" t="s">
        <v>58</v>
      </c>
      <c r="G2013">
        <v>7</v>
      </c>
      <c r="I2013" s="41">
        <f>+G2013*H2013</f>
        <v>0</v>
      </c>
    </row>
    <row r="2014" spans="1:9" x14ac:dyDescent="0.25">
      <c r="I2014" s="41"/>
    </row>
    <row r="2015" spans="1:9" ht="15.75" thickBot="1" x14ac:dyDescent="0.3">
      <c r="A2015">
        <v>4</v>
      </c>
      <c r="B2015">
        <v>6</v>
      </c>
      <c r="G2015">
        <v>0</v>
      </c>
      <c r="I2015" s="40">
        <f>SUM(I2000:I2014)</f>
        <v>0</v>
      </c>
    </row>
    <row r="2016" spans="1:9" ht="15.75" thickTop="1" x14ac:dyDescent="0.25">
      <c r="I2016" s="41"/>
    </row>
    <row r="2017" spans="1:9" x14ac:dyDescent="0.25">
      <c r="A2017">
        <v>4</v>
      </c>
      <c r="B2017">
        <v>7</v>
      </c>
      <c r="C2017">
        <v>157</v>
      </c>
      <c r="E2017" s="38" t="s">
        <v>124</v>
      </c>
      <c r="F2017" t="s">
        <v>9</v>
      </c>
      <c r="G2017">
        <v>0</v>
      </c>
      <c r="I2017" s="41"/>
    </row>
    <row r="2018" spans="1:9" x14ac:dyDescent="0.25">
      <c r="E2018" s="38"/>
      <c r="I2018" s="41"/>
    </row>
    <row r="2019" spans="1:9" x14ac:dyDescent="0.25">
      <c r="A2019">
        <v>4</v>
      </c>
      <c r="B2019">
        <v>7</v>
      </c>
      <c r="C2019">
        <v>157</v>
      </c>
      <c r="E2019" s="38" t="s">
        <v>593</v>
      </c>
      <c r="F2019" t="s">
        <v>9</v>
      </c>
      <c r="G2019">
        <v>0</v>
      </c>
      <c r="I2019" s="41"/>
    </row>
    <row r="2020" spans="1:9" x14ac:dyDescent="0.25">
      <c r="I2020" s="41"/>
    </row>
    <row r="2021" spans="1:9" x14ac:dyDescent="0.25">
      <c r="A2021">
        <v>4</v>
      </c>
      <c r="B2021">
        <v>7</v>
      </c>
      <c r="C2021">
        <v>157</v>
      </c>
      <c r="E2021" s="31" t="s">
        <v>22</v>
      </c>
      <c r="F2021" t="s">
        <v>10</v>
      </c>
      <c r="G2021">
        <v>0</v>
      </c>
      <c r="I2021" s="41"/>
    </row>
    <row r="2022" spans="1:9" x14ac:dyDescent="0.25">
      <c r="I2022" s="41"/>
    </row>
    <row r="2023" spans="1:9" ht="60" x14ac:dyDescent="0.25">
      <c r="A2023">
        <v>4</v>
      </c>
      <c r="B2023">
        <v>7</v>
      </c>
      <c r="C2023">
        <v>157</v>
      </c>
      <c r="E2023" s="31" t="s">
        <v>23</v>
      </c>
      <c r="G2023">
        <v>0</v>
      </c>
      <c r="I2023" s="41"/>
    </row>
    <row r="2024" spans="1:9" x14ac:dyDescent="0.25">
      <c r="I2024" s="41"/>
    </row>
    <row r="2025" spans="1:9" x14ac:dyDescent="0.25">
      <c r="A2025">
        <v>4</v>
      </c>
      <c r="B2025">
        <v>7</v>
      </c>
      <c r="C2025">
        <v>157</v>
      </c>
      <c r="E2025" s="31" t="s">
        <v>24</v>
      </c>
      <c r="F2025" t="s">
        <v>10</v>
      </c>
      <c r="G2025">
        <v>0</v>
      </c>
      <c r="I2025" s="41"/>
    </row>
    <row r="2026" spans="1:9" x14ac:dyDescent="0.25">
      <c r="I2026" s="41"/>
    </row>
    <row r="2027" spans="1:9" x14ac:dyDescent="0.25">
      <c r="A2027">
        <v>4</v>
      </c>
      <c r="B2027">
        <v>7</v>
      </c>
      <c r="C2027">
        <v>157</v>
      </c>
      <c r="E2027" s="31" t="s">
        <v>289</v>
      </c>
      <c r="F2027" t="s">
        <v>18</v>
      </c>
      <c r="G2027">
        <v>0</v>
      </c>
      <c r="I2027" s="41"/>
    </row>
    <row r="2028" spans="1:9" x14ac:dyDescent="0.25">
      <c r="I2028" s="41"/>
    </row>
    <row r="2029" spans="1:9" ht="45" x14ac:dyDescent="0.25">
      <c r="A2029">
        <v>4</v>
      </c>
      <c r="B2029">
        <v>7</v>
      </c>
      <c r="C2029">
        <v>157</v>
      </c>
      <c r="E2029" s="31" t="s">
        <v>290</v>
      </c>
      <c r="G2029">
        <v>0</v>
      </c>
      <c r="I2029" s="41"/>
    </row>
    <row r="2030" spans="1:9" x14ac:dyDescent="0.25">
      <c r="I2030" s="41"/>
    </row>
    <row r="2031" spans="1:9" x14ac:dyDescent="0.25">
      <c r="A2031">
        <v>4</v>
      </c>
      <c r="B2031">
        <v>7</v>
      </c>
      <c r="C2031">
        <v>157</v>
      </c>
      <c r="E2031" s="31" t="s">
        <v>291</v>
      </c>
      <c r="F2031" t="s">
        <v>18</v>
      </c>
      <c r="G2031">
        <v>0</v>
      </c>
      <c r="I2031" s="41"/>
    </row>
    <row r="2032" spans="1:9" x14ac:dyDescent="0.25">
      <c r="I2032" s="41"/>
    </row>
    <row r="2033" spans="1:9" ht="30" x14ac:dyDescent="0.25">
      <c r="A2033">
        <v>4</v>
      </c>
      <c r="B2033">
        <v>7</v>
      </c>
      <c r="C2033">
        <v>157</v>
      </c>
      <c r="E2033" s="31" t="s">
        <v>292</v>
      </c>
      <c r="G2033">
        <v>0</v>
      </c>
      <c r="I2033" s="41"/>
    </row>
    <row r="2034" spans="1:9" x14ac:dyDescent="0.25">
      <c r="I2034" s="41"/>
    </row>
    <row r="2035" spans="1:9" x14ac:dyDescent="0.25">
      <c r="A2035">
        <v>4</v>
      </c>
      <c r="B2035">
        <v>7</v>
      </c>
      <c r="C2035">
        <v>157</v>
      </c>
      <c r="E2035" s="31" t="s">
        <v>294</v>
      </c>
      <c r="F2035" t="s">
        <v>10</v>
      </c>
      <c r="G2035">
        <v>0</v>
      </c>
      <c r="I2035" s="41"/>
    </row>
    <row r="2036" spans="1:9" x14ac:dyDescent="0.25">
      <c r="I2036" s="41"/>
    </row>
    <row r="2037" spans="1:9" x14ac:dyDescent="0.25">
      <c r="A2037">
        <v>4</v>
      </c>
      <c r="B2037">
        <v>7</v>
      </c>
      <c r="C2037">
        <v>157</v>
      </c>
      <c r="E2037" s="31" t="s">
        <v>295</v>
      </c>
      <c r="F2037" t="s">
        <v>10</v>
      </c>
      <c r="G2037">
        <v>0</v>
      </c>
      <c r="I2037" s="41"/>
    </row>
    <row r="2038" spans="1:9" x14ac:dyDescent="0.25">
      <c r="I2038" s="41"/>
    </row>
    <row r="2039" spans="1:9" x14ac:dyDescent="0.25">
      <c r="A2039">
        <v>4</v>
      </c>
      <c r="B2039">
        <v>7</v>
      </c>
      <c r="C2039">
        <v>157</v>
      </c>
      <c r="E2039" s="31" t="s">
        <v>296</v>
      </c>
      <c r="F2039" t="s">
        <v>18</v>
      </c>
      <c r="G2039">
        <v>0</v>
      </c>
      <c r="I2039" s="41"/>
    </row>
    <row r="2040" spans="1:9" x14ac:dyDescent="0.25">
      <c r="I2040" s="41"/>
    </row>
    <row r="2041" spans="1:9" ht="45" x14ac:dyDescent="0.25">
      <c r="A2041">
        <v>4</v>
      </c>
      <c r="B2041">
        <v>7</v>
      </c>
      <c r="C2041">
        <v>157</v>
      </c>
      <c r="D2041">
        <v>1</v>
      </c>
      <c r="E2041" s="31" t="s">
        <v>297</v>
      </c>
      <c r="F2041" t="s">
        <v>58</v>
      </c>
      <c r="G2041">
        <v>5</v>
      </c>
      <c r="I2041" s="41">
        <f>+G2041*H2041</f>
        <v>0</v>
      </c>
    </row>
    <row r="2042" spans="1:9" x14ac:dyDescent="0.25">
      <c r="I2042" s="41"/>
    </row>
    <row r="2043" spans="1:9" x14ac:dyDescent="0.25">
      <c r="A2043">
        <v>4</v>
      </c>
      <c r="B2043">
        <v>7</v>
      </c>
      <c r="C2043">
        <v>157</v>
      </c>
      <c r="E2043" s="31" t="s">
        <v>594</v>
      </c>
      <c r="F2043" t="s">
        <v>10</v>
      </c>
      <c r="G2043">
        <v>0</v>
      </c>
      <c r="I2043" s="41"/>
    </row>
    <row r="2044" spans="1:9" x14ac:dyDescent="0.25">
      <c r="I2044" s="41"/>
    </row>
    <row r="2045" spans="1:9" ht="30" x14ac:dyDescent="0.25">
      <c r="A2045">
        <v>4</v>
      </c>
      <c r="B2045">
        <v>7</v>
      </c>
      <c r="C2045">
        <v>158</v>
      </c>
      <c r="E2045" s="31" t="s">
        <v>595</v>
      </c>
      <c r="F2045" t="s">
        <v>18</v>
      </c>
      <c r="G2045">
        <v>0</v>
      </c>
      <c r="I2045" s="41"/>
    </row>
    <row r="2046" spans="1:9" x14ac:dyDescent="0.25">
      <c r="I2046" s="41"/>
    </row>
    <row r="2047" spans="1:9" ht="30" x14ac:dyDescent="0.25">
      <c r="A2047">
        <v>4</v>
      </c>
      <c r="B2047">
        <v>7</v>
      </c>
      <c r="C2047">
        <v>158</v>
      </c>
      <c r="D2047">
        <v>2</v>
      </c>
      <c r="E2047" s="31" t="s">
        <v>300</v>
      </c>
      <c r="F2047" t="s">
        <v>58</v>
      </c>
      <c r="G2047">
        <v>5</v>
      </c>
      <c r="I2047" s="41">
        <f>+G2047*H2047</f>
        <v>0</v>
      </c>
    </row>
    <row r="2048" spans="1:9" x14ac:dyDescent="0.25">
      <c r="I2048" s="41"/>
    </row>
    <row r="2049" spans="1:9" x14ac:dyDescent="0.25">
      <c r="A2049">
        <v>4</v>
      </c>
      <c r="B2049">
        <v>7</v>
      </c>
      <c r="C2049">
        <v>158</v>
      </c>
      <c r="D2049">
        <v>3</v>
      </c>
      <c r="E2049" s="31" t="s">
        <v>301</v>
      </c>
      <c r="F2049" t="s">
        <v>62</v>
      </c>
      <c r="G2049">
        <v>1</v>
      </c>
      <c r="I2049" s="41">
        <f>+G2049*H2049</f>
        <v>0</v>
      </c>
    </row>
    <row r="2050" spans="1:9" x14ac:dyDescent="0.25">
      <c r="I2050" s="41"/>
    </row>
    <row r="2051" spans="1:9" x14ac:dyDescent="0.25">
      <c r="A2051">
        <v>4</v>
      </c>
      <c r="B2051">
        <v>7</v>
      </c>
      <c r="C2051">
        <v>158</v>
      </c>
      <c r="E2051" s="31" t="s">
        <v>302</v>
      </c>
      <c r="F2051" t="s">
        <v>18</v>
      </c>
      <c r="G2051">
        <v>0</v>
      </c>
      <c r="I2051" s="41"/>
    </row>
    <row r="2052" spans="1:9" x14ac:dyDescent="0.25">
      <c r="I2052" s="41"/>
    </row>
    <row r="2053" spans="1:9" x14ac:dyDescent="0.25">
      <c r="A2053">
        <v>4</v>
      </c>
      <c r="B2053">
        <v>7</v>
      </c>
      <c r="C2053">
        <v>158</v>
      </c>
      <c r="D2053">
        <v>4</v>
      </c>
      <c r="E2053" s="31" t="s">
        <v>303</v>
      </c>
      <c r="F2053" t="s">
        <v>55</v>
      </c>
      <c r="G2053">
        <v>9</v>
      </c>
      <c r="I2053" s="41">
        <f>+G2053*H2053</f>
        <v>0</v>
      </c>
    </row>
    <row r="2054" spans="1:9" x14ac:dyDescent="0.25">
      <c r="I2054" s="41"/>
    </row>
    <row r="2055" spans="1:9" ht="15.75" thickBot="1" x14ac:dyDescent="0.3">
      <c r="A2055">
        <v>4</v>
      </c>
      <c r="B2055">
        <v>7</v>
      </c>
      <c r="G2055">
        <v>0</v>
      </c>
      <c r="I2055" s="40">
        <f>SUM(I2040:I2054)</f>
        <v>0</v>
      </c>
    </row>
    <row r="2056" spans="1:9" ht="15.75" thickTop="1" x14ac:dyDescent="0.25">
      <c r="I2056" s="41"/>
    </row>
    <row r="2057" spans="1:9" x14ac:dyDescent="0.25">
      <c r="A2057">
        <v>4</v>
      </c>
      <c r="B2057">
        <v>8</v>
      </c>
      <c r="C2057">
        <v>160</v>
      </c>
      <c r="E2057" s="38" t="s">
        <v>124</v>
      </c>
      <c r="F2057" t="s">
        <v>9</v>
      </c>
      <c r="G2057">
        <v>0</v>
      </c>
      <c r="I2057" s="41"/>
    </row>
    <row r="2058" spans="1:9" x14ac:dyDescent="0.25">
      <c r="E2058" s="38"/>
      <c r="I2058" s="41"/>
    </row>
    <row r="2059" spans="1:9" x14ac:dyDescent="0.25">
      <c r="A2059">
        <v>4</v>
      </c>
      <c r="B2059">
        <v>8</v>
      </c>
      <c r="C2059">
        <v>160</v>
      </c>
      <c r="E2059" s="38" t="s">
        <v>304</v>
      </c>
      <c r="F2059" t="s">
        <v>9</v>
      </c>
      <c r="G2059">
        <v>0</v>
      </c>
      <c r="I2059" s="41"/>
    </row>
    <row r="2060" spans="1:9" x14ac:dyDescent="0.25">
      <c r="I2060" s="41"/>
    </row>
    <row r="2061" spans="1:9" x14ac:dyDescent="0.25">
      <c r="A2061">
        <v>4</v>
      </c>
      <c r="B2061">
        <v>8</v>
      </c>
      <c r="C2061">
        <v>160</v>
      </c>
      <c r="E2061" s="31" t="s">
        <v>22</v>
      </c>
      <c r="F2061" t="s">
        <v>10</v>
      </c>
      <c r="G2061">
        <v>0</v>
      </c>
      <c r="I2061" s="41"/>
    </row>
    <row r="2062" spans="1:9" x14ac:dyDescent="0.25">
      <c r="I2062" s="41"/>
    </row>
    <row r="2063" spans="1:9" ht="60" x14ac:dyDescent="0.25">
      <c r="A2063">
        <v>4</v>
      </c>
      <c r="B2063">
        <v>8</v>
      </c>
      <c r="C2063">
        <v>160</v>
      </c>
      <c r="E2063" s="31" t="s">
        <v>23</v>
      </c>
      <c r="G2063">
        <v>0</v>
      </c>
      <c r="I2063" s="41"/>
    </row>
    <row r="2064" spans="1:9" x14ac:dyDescent="0.25">
      <c r="I2064" s="41"/>
    </row>
    <row r="2065" spans="1:9" x14ac:dyDescent="0.25">
      <c r="A2065">
        <v>4</v>
      </c>
      <c r="B2065">
        <v>8</v>
      </c>
      <c r="C2065">
        <v>160</v>
      </c>
      <c r="E2065" s="31" t="s">
        <v>24</v>
      </c>
      <c r="F2065" t="s">
        <v>10</v>
      </c>
      <c r="G2065">
        <v>0</v>
      </c>
      <c r="I2065" s="41"/>
    </row>
    <row r="2066" spans="1:9" x14ac:dyDescent="0.25">
      <c r="I2066" s="41"/>
    </row>
    <row r="2067" spans="1:9" x14ac:dyDescent="0.25">
      <c r="A2067">
        <v>4</v>
      </c>
      <c r="B2067">
        <v>8</v>
      </c>
      <c r="C2067">
        <v>160</v>
      </c>
      <c r="E2067" s="31" t="s">
        <v>126</v>
      </c>
      <c r="F2067" t="s">
        <v>127</v>
      </c>
      <c r="G2067">
        <v>0</v>
      </c>
      <c r="I2067" s="41"/>
    </row>
    <row r="2068" spans="1:9" x14ac:dyDescent="0.25">
      <c r="I2068" s="41"/>
    </row>
    <row r="2069" spans="1:9" ht="45" x14ac:dyDescent="0.25">
      <c r="A2069">
        <v>4</v>
      </c>
      <c r="B2069">
        <v>8</v>
      </c>
      <c r="C2069">
        <v>160</v>
      </c>
      <c r="E2069" s="31" t="s">
        <v>128</v>
      </c>
      <c r="G2069">
        <v>0</v>
      </c>
      <c r="I2069" s="41"/>
    </row>
    <row r="2070" spans="1:9" x14ac:dyDescent="0.25">
      <c r="I2070" s="41"/>
    </row>
    <row r="2071" spans="1:9" x14ac:dyDescent="0.25">
      <c r="A2071">
        <v>4</v>
      </c>
      <c r="B2071">
        <v>8</v>
      </c>
      <c r="C2071">
        <v>160</v>
      </c>
      <c r="E2071" s="31" t="s">
        <v>305</v>
      </c>
      <c r="F2071" t="s">
        <v>127</v>
      </c>
      <c r="G2071">
        <v>0</v>
      </c>
      <c r="I2071" s="41"/>
    </row>
    <row r="2072" spans="1:9" x14ac:dyDescent="0.25">
      <c r="I2072" s="41"/>
    </row>
    <row r="2073" spans="1:9" ht="30" x14ac:dyDescent="0.25">
      <c r="A2073">
        <v>4</v>
      </c>
      <c r="B2073">
        <v>8</v>
      </c>
      <c r="C2073">
        <v>160</v>
      </c>
      <c r="E2073" s="31" t="s">
        <v>306</v>
      </c>
      <c r="G2073">
        <v>0</v>
      </c>
      <c r="I2073" s="41"/>
    </row>
    <row r="2074" spans="1:9" x14ac:dyDescent="0.25">
      <c r="I2074" s="41"/>
    </row>
    <row r="2075" spans="1:9" x14ac:dyDescent="0.25">
      <c r="A2075">
        <v>4</v>
      </c>
      <c r="B2075">
        <v>8</v>
      </c>
      <c r="C2075">
        <v>160</v>
      </c>
      <c r="E2075" s="31" t="s">
        <v>307</v>
      </c>
      <c r="F2075" t="s">
        <v>10</v>
      </c>
      <c r="G2075">
        <v>0</v>
      </c>
      <c r="I2075" s="41"/>
    </row>
    <row r="2076" spans="1:9" x14ac:dyDescent="0.25">
      <c r="I2076" s="41"/>
    </row>
    <row r="2077" spans="1:9" ht="75" x14ac:dyDescent="0.25">
      <c r="A2077">
        <v>4</v>
      </c>
      <c r="B2077">
        <v>8</v>
      </c>
      <c r="C2077">
        <v>160</v>
      </c>
      <c r="E2077" s="31" t="s">
        <v>596</v>
      </c>
      <c r="F2077" t="s">
        <v>18</v>
      </c>
      <c r="G2077">
        <v>0</v>
      </c>
      <c r="I2077" s="41"/>
    </row>
    <row r="2078" spans="1:9" x14ac:dyDescent="0.25">
      <c r="I2078" s="41"/>
    </row>
    <row r="2079" spans="1:9" x14ac:dyDescent="0.25">
      <c r="A2079">
        <v>4</v>
      </c>
      <c r="B2079">
        <v>8</v>
      </c>
      <c r="C2079">
        <v>160</v>
      </c>
      <c r="D2079">
        <v>1</v>
      </c>
      <c r="E2079" s="31" t="s">
        <v>309</v>
      </c>
      <c r="F2079" t="s">
        <v>58</v>
      </c>
      <c r="G2079">
        <v>5</v>
      </c>
      <c r="I2079" s="41">
        <f>+G2079*H2079</f>
        <v>0</v>
      </c>
    </row>
    <row r="2080" spans="1:9" x14ac:dyDescent="0.25">
      <c r="I2080" s="41"/>
    </row>
    <row r="2081" spans="1:9" x14ac:dyDescent="0.25">
      <c r="A2081">
        <v>4</v>
      </c>
      <c r="B2081">
        <v>8</v>
      </c>
      <c r="C2081">
        <v>160</v>
      </c>
      <c r="E2081" s="31" t="s">
        <v>310</v>
      </c>
      <c r="F2081" t="s">
        <v>10</v>
      </c>
      <c r="G2081">
        <v>0</v>
      </c>
      <c r="I2081" s="41"/>
    </row>
    <row r="2082" spans="1:9" x14ac:dyDescent="0.25">
      <c r="I2082" s="41"/>
    </row>
    <row r="2083" spans="1:9" ht="30" x14ac:dyDescent="0.25">
      <c r="A2083">
        <v>4</v>
      </c>
      <c r="B2083">
        <v>8</v>
      </c>
      <c r="C2083">
        <v>161</v>
      </c>
      <c r="E2083" s="31" t="s">
        <v>311</v>
      </c>
      <c r="F2083" t="s">
        <v>18</v>
      </c>
      <c r="G2083">
        <v>0</v>
      </c>
      <c r="I2083" s="41"/>
    </row>
    <row r="2084" spans="1:9" x14ac:dyDescent="0.25">
      <c r="I2084" s="41"/>
    </row>
    <row r="2085" spans="1:9" x14ac:dyDescent="0.25">
      <c r="A2085">
        <v>4</v>
      </c>
      <c r="B2085">
        <v>8</v>
      </c>
      <c r="C2085">
        <v>161</v>
      </c>
      <c r="D2085">
        <v>2</v>
      </c>
      <c r="E2085" s="31" t="s">
        <v>312</v>
      </c>
      <c r="F2085" t="s">
        <v>58</v>
      </c>
      <c r="G2085">
        <v>5</v>
      </c>
      <c r="I2085" s="41">
        <f>+G2085*H2085</f>
        <v>0</v>
      </c>
    </row>
    <row r="2086" spans="1:9" x14ac:dyDescent="0.25">
      <c r="I2086" s="41"/>
    </row>
    <row r="2087" spans="1:9" ht="15.75" thickBot="1" x14ac:dyDescent="0.3">
      <c r="A2087">
        <v>4</v>
      </c>
      <c r="B2087">
        <v>8</v>
      </c>
      <c r="G2087">
        <v>0</v>
      </c>
      <c r="I2087" s="40">
        <f>SUM(I2078:I2086)</f>
        <v>0</v>
      </c>
    </row>
    <row r="2088" spans="1:9" ht="15.75" thickTop="1" x14ac:dyDescent="0.25">
      <c r="I2088" s="41"/>
    </row>
    <row r="2089" spans="1:9" x14ac:dyDescent="0.25">
      <c r="A2089">
        <v>4</v>
      </c>
      <c r="B2089">
        <v>9</v>
      </c>
      <c r="C2089">
        <v>163</v>
      </c>
      <c r="E2089" s="38" t="s">
        <v>124</v>
      </c>
      <c r="F2089" t="s">
        <v>9</v>
      </c>
      <c r="G2089">
        <v>0</v>
      </c>
      <c r="I2089" s="41"/>
    </row>
    <row r="2090" spans="1:9" x14ac:dyDescent="0.25">
      <c r="E2090" s="38"/>
      <c r="I2090" s="41"/>
    </row>
    <row r="2091" spans="1:9" x14ac:dyDescent="0.25">
      <c r="A2091">
        <v>4</v>
      </c>
      <c r="B2091">
        <v>9</v>
      </c>
      <c r="C2091">
        <v>163</v>
      </c>
      <c r="E2091" s="38" t="s">
        <v>597</v>
      </c>
      <c r="F2091" t="s">
        <v>9</v>
      </c>
      <c r="G2091">
        <v>0</v>
      </c>
      <c r="I2091" s="41"/>
    </row>
    <row r="2092" spans="1:9" x14ac:dyDescent="0.25">
      <c r="I2092" s="41"/>
    </row>
    <row r="2093" spans="1:9" x14ac:dyDescent="0.25">
      <c r="A2093">
        <v>4</v>
      </c>
      <c r="B2093">
        <v>9</v>
      </c>
      <c r="C2093">
        <v>163</v>
      </c>
      <c r="E2093" s="31" t="s">
        <v>22</v>
      </c>
      <c r="F2093" t="s">
        <v>10</v>
      </c>
      <c r="G2093">
        <v>0</v>
      </c>
      <c r="I2093" s="41"/>
    </row>
    <row r="2094" spans="1:9" x14ac:dyDescent="0.25">
      <c r="I2094" s="41"/>
    </row>
    <row r="2095" spans="1:9" ht="60" x14ac:dyDescent="0.25">
      <c r="A2095">
        <v>4</v>
      </c>
      <c r="B2095">
        <v>9</v>
      </c>
      <c r="C2095">
        <v>163</v>
      </c>
      <c r="E2095" s="31" t="s">
        <v>23</v>
      </c>
      <c r="G2095">
        <v>0</v>
      </c>
      <c r="I2095" s="41"/>
    </row>
    <row r="2096" spans="1:9" x14ac:dyDescent="0.25">
      <c r="I2096" s="41"/>
    </row>
    <row r="2097" spans="1:9" x14ac:dyDescent="0.25">
      <c r="A2097">
        <v>4</v>
      </c>
      <c r="B2097">
        <v>9</v>
      </c>
      <c r="C2097">
        <v>163</v>
      </c>
      <c r="E2097" s="31" t="s">
        <v>24</v>
      </c>
      <c r="F2097" t="s">
        <v>10</v>
      </c>
      <c r="G2097">
        <v>0</v>
      </c>
      <c r="I2097" s="41"/>
    </row>
    <row r="2098" spans="1:9" x14ac:dyDescent="0.25">
      <c r="I2098" s="41"/>
    </row>
    <row r="2099" spans="1:9" x14ac:dyDescent="0.25">
      <c r="A2099">
        <v>4</v>
      </c>
      <c r="B2099">
        <v>9</v>
      </c>
      <c r="C2099">
        <v>163</v>
      </c>
      <c r="E2099" s="31" t="s">
        <v>313</v>
      </c>
      <c r="F2099" t="s">
        <v>18</v>
      </c>
      <c r="G2099">
        <v>0</v>
      </c>
      <c r="I2099" s="41"/>
    </row>
    <row r="2100" spans="1:9" x14ac:dyDescent="0.25">
      <c r="I2100" s="41"/>
    </row>
    <row r="2101" spans="1:9" ht="60" x14ac:dyDescent="0.25">
      <c r="A2101">
        <v>4</v>
      </c>
      <c r="B2101">
        <v>9</v>
      </c>
      <c r="C2101">
        <v>163</v>
      </c>
      <c r="E2101" s="31" t="s">
        <v>314</v>
      </c>
      <c r="G2101">
        <v>0</v>
      </c>
      <c r="I2101" s="41"/>
    </row>
    <row r="2102" spans="1:9" x14ac:dyDescent="0.25">
      <c r="I2102" s="41"/>
    </row>
    <row r="2103" spans="1:9" x14ac:dyDescent="0.25">
      <c r="A2103">
        <v>4</v>
      </c>
      <c r="B2103">
        <v>9</v>
      </c>
      <c r="C2103">
        <v>163</v>
      </c>
      <c r="E2103" s="31" t="s">
        <v>291</v>
      </c>
      <c r="F2103" t="s">
        <v>18</v>
      </c>
      <c r="G2103">
        <v>0</v>
      </c>
      <c r="I2103" s="41"/>
    </row>
    <row r="2104" spans="1:9" x14ac:dyDescent="0.25">
      <c r="I2104" s="41"/>
    </row>
    <row r="2105" spans="1:9" ht="30" x14ac:dyDescent="0.25">
      <c r="A2105">
        <v>4</v>
      </c>
      <c r="B2105">
        <v>9</v>
      </c>
      <c r="C2105">
        <v>163</v>
      </c>
      <c r="E2105" s="31" t="s">
        <v>315</v>
      </c>
      <c r="G2105">
        <v>0</v>
      </c>
      <c r="I2105" s="41"/>
    </row>
    <row r="2106" spans="1:9" x14ac:dyDescent="0.25">
      <c r="I2106" s="41"/>
    </row>
    <row r="2107" spans="1:9" x14ac:dyDescent="0.25">
      <c r="A2107">
        <v>4</v>
      </c>
      <c r="B2107">
        <v>9</v>
      </c>
      <c r="C2107">
        <v>163</v>
      </c>
      <c r="E2107" s="31" t="s">
        <v>316</v>
      </c>
      <c r="F2107" t="s">
        <v>18</v>
      </c>
      <c r="G2107">
        <v>0</v>
      </c>
      <c r="I2107" s="41"/>
    </row>
    <row r="2108" spans="1:9" x14ac:dyDescent="0.25">
      <c r="I2108" s="41"/>
    </row>
    <row r="2109" spans="1:9" ht="30" x14ac:dyDescent="0.25">
      <c r="A2109">
        <v>4</v>
      </c>
      <c r="B2109">
        <v>9</v>
      </c>
      <c r="C2109">
        <v>163</v>
      </c>
      <c r="E2109" s="31" t="s">
        <v>317</v>
      </c>
      <c r="G2109">
        <v>0</v>
      </c>
      <c r="I2109" s="41"/>
    </row>
    <row r="2110" spans="1:9" x14ac:dyDescent="0.25">
      <c r="I2110" s="41"/>
    </row>
    <row r="2111" spans="1:9" x14ac:dyDescent="0.25">
      <c r="A2111">
        <v>4</v>
      </c>
      <c r="B2111">
        <v>9</v>
      </c>
      <c r="C2111">
        <v>163</v>
      </c>
      <c r="E2111" s="31" t="s">
        <v>318</v>
      </c>
      <c r="F2111" t="s">
        <v>10</v>
      </c>
      <c r="G2111">
        <v>0</v>
      </c>
      <c r="I2111" s="41"/>
    </row>
    <row r="2112" spans="1:9" x14ac:dyDescent="0.25">
      <c r="I2112" s="41"/>
    </row>
    <row r="2113" spans="1:9" x14ac:dyDescent="0.25">
      <c r="A2113">
        <v>4</v>
      </c>
      <c r="B2113">
        <v>9</v>
      </c>
      <c r="C2113">
        <v>163</v>
      </c>
      <c r="E2113" s="31" t="s">
        <v>319</v>
      </c>
      <c r="F2113" t="s">
        <v>10</v>
      </c>
      <c r="G2113">
        <v>0</v>
      </c>
      <c r="I2113" s="41"/>
    </row>
    <row r="2114" spans="1:9" x14ac:dyDescent="0.25">
      <c r="I2114" s="41"/>
    </row>
    <row r="2115" spans="1:9" x14ac:dyDescent="0.25">
      <c r="A2115">
        <v>4</v>
      </c>
      <c r="B2115">
        <v>9</v>
      </c>
      <c r="C2115">
        <v>163</v>
      </c>
      <c r="E2115" s="31" t="s">
        <v>320</v>
      </c>
      <c r="F2115" t="s">
        <v>10</v>
      </c>
      <c r="G2115">
        <v>0</v>
      </c>
      <c r="I2115" s="41"/>
    </row>
    <row r="2116" spans="1:9" x14ac:dyDescent="0.25">
      <c r="I2116" s="41"/>
    </row>
    <row r="2117" spans="1:9" x14ac:dyDescent="0.25">
      <c r="A2117">
        <v>4</v>
      </c>
      <c r="B2117">
        <v>9</v>
      </c>
      <c r="C2117">
        <v>163</v>
      </c>
      <c r="E2117" s="31" t="s">
        <v>598</v>
      </c>
      <c r="F2117" t="s">
        <v>18</v>
      </c>
      <c r="G2117">
        <v>0</v>
      </c>
      <c r="I2117" s="41"/>
    </row>
    <row r="2118" spans="1:9" x14ac:dyDescent="0.25">
      <c r="I2118" s="41"/>
    </row>
    <row r="2119" spans="1:9" x14ac:dyDescent="0.25">
      <c r="A2119">
        <v>4</v>
      </c>
      <c r="B2119">
        <v>9</v>
      </c>
      <c r="C2119">
        <v>163</v>
      </c>
      <c r="D2119">
        <v>1</v>
      </c>
      <c r="E2119" s="31" t="s">
        <v>322</v>
      </c>
      <c r="F2119" t="s">
        <v>599</v>
      </c>
      <c r="G2119">
        <v>2</v>
      </c>
      <c r="I2119" s="41">
        <f>+G2119*H2119</f>
        <v>0</v>
      </c>
    </row>
    <row r="2120" spans="1:9" x14ac:dyDescent="0.25">
      <c r="I2120" s="41"/>
    </row>
    <row r="2121" spans="1:9" x14ac:dyDescent="0.25">
      <c r="A2121">
        <v>4</v>
      </c>
      <c r="B2121">
        <v>9</v>
      </c>
      <c r="C2121">
        <v>164</v>
      </c>
      <c r="D2121">
        <v>2</v>
      </c>
      <c r="E2121" s="31" t="s">
        <v>324</v>
      </c>
      <c r="F2121" t="s">
        <v>62</v>
      </c>
      <c r="G2121">
        <v>1</v>
      </c>
      <c r="I2121" s="41">
        <f>+G2121*H2121</f>
        <v>0</v>
      </c>
    </row>
    <row r="2122" spans="1:9" x14ac:dyDescent="0.25">
      <c r="I2122" s="41"/>
    </row>
    <row r="2123" spans="1:9" x14ac:dyDescent="0.25">
      <c r="A2123">
        <v>4</v>
      </c>
      <c r="B2123">
        <v>9</v>
      </c>
      <c r="C2123">
        <v>164</v>
      </c>
      <c r="E2123" s="31" t="s">
        <v>327</v>
      </c>
      <c r="F2123" t="s">
        <v>10</v>
      </c>
      <c r="G2123">
        <v>0</v>
      </c>
      <c r="I2123" s="41"/>
    </row>
    <row r="2124" spans="1:9" x14ac:dyDescent="0.25">
      <c r="I2124" s="41"/>
    </row>
    <row r="2125" spans="1:9" x14ac:dyDescent="0.25">
      <c r="A2125">
        <v>4</v>
      </c>
      <c r="B2125">
        <v>9</v>
      </c>
      <c r="C2125">
        <v>164</v>
      </c>
      <c r="E2125" s="31" t="s">
        <v>598</v>
      </c>
      <c r="F2125" t="s">
        <v>18</v>
      </c>
      <c r="G2125">
        <v>0</v>
      </c>
      <c r="I2125" s="41"/>
    </row>
    <row r="2126" spans="1:9" x14ac:dyDescent="0.25">
      <c r="I2126" s="41"/>
    </row>
    <row r="2127" spans="1:9" x14ac:dyDescent="0.25">
      <c r="A2127">
        <v>4</v>
      </c>
      <c r="B2127">
        <v>9</v>
      </c>
      <c r="C2127">
        <v>164</v>
      </c>
      <c r="D2127">
        <v>3</v>
      </c>
      <c r="E2127" s="31" t="s">
        <v>600</v>
      </c>
      <c r="F2127" t="s">
        <v>599</v>
      </c>
      <c r="G2127">
        <v>1</v>
      </c>
      <c r="I2127" s="41">
        <f>+G2127*H2127</f>
        <v>0</v>
      </c>
    </row>
    <row r="2128" spans="1:9" x14ac:dyDescent="0.25">
      <c r="I2128" s="41"/>
    </row>
    <row r="2129" spans="1:9" x14ac:dyDescent="0.25">
      <c r="A2129">
        <v>4</v>
      </c>
      <c r="B2129">
        <v>9</v>
      </c>
      <c r="C2129">
        <v>164</v>
      </c>
      <c r="E2129" s="31" t="s">
        <v>325</v>
      </c>
      <c r="F2129" t="s">
        <v>10</v>
      </c>
      <c r="G2129">
        <v>0</v>
      </c>
      <c r="I2129" s="41"/>
    </row>
    <row r="2130" spans="1:9" x14ac:dyDescent="0.25">
      <c r="I2130" s="41"/>
    </row>
    <row r="2131" spans="1:9" x14ac:dyDescent="0.25">
      <c r="A2131">
        <v>4</v>
      </c>
      <c r="B2131">
        <v>9</v>
      </c>
      <c r="C2131">
        <v>164</v>
      </c>
      <c r="E2131" s="31" t="s">
        <v>598</v>
      </c>
      <c r="F2131" t="s">
        <v>18</v>
      </c>
      <c r="G2131">
        <v>0</v>
      </c>
      <c r="I2131" s="41"/>
    </row>
    <row r="2132" spans="1:9" x14ac:dyDescent="0.25">
      <c r="I2132" s="41"/>
    </row>
    <row r="2133" spans="1:9" x14ac:dyDescent="0.25">
      <c r="A2133">
        <v>4</v>
      </c>
      <c r="B2133">
        <v>9</v>
      </c>
      <c r="C2133">
        <v>164</v>
      </c>
      <c r="D2133">
        <v>4</v>
      </c>
      <c r="E2133" s="31" t="s">
        <v>326</v>
      </c>
      <c r="F2133" t="s">
        <v>62</v>
      </c>
      <c r="G2133">
        <v>1</v>
      </c>
      <c r="I2133" s="41">
        <f>+G2133*H2133</f>
        <v>0</v>
      </c>
    </row>
    <row r="2134" spans="1:9" x14ac:dyDescent="0.25">
      <c r="I2134" s="41"/>
    </row>
    <row r="2135" spans="1:9" x14ac:dyDescent="0.25">
      <c r="A2135">
        <v>4</v>
      </c>
      <c r="B2135">
        <v>9</v>
      </c>
      <c r="C2135">
        <v>164</v>
      </c>
      <c r="E2135" s="31" t="s">
        <v>106</v>
      </c>
      <c r="F2135" t="s">
        <v>10</v>
      </c>
      <c r="G2135">
        <v>0</v>
      </c>
      <c r="I2135" s="41"/>
    </row>
    <row r="2136" spans="1:9" x14ac:dyDescent="0.25">
      <c r="I2136" s="41"/>
    </row>
    <row r="2137" spans="1:9" x14ac:dyDescent="0.25">
      <c r="A2137">
        <v>4</v>
      </c>
      <c r="B2137">
        <v>9</v>
      </c>
      <c r="C2137">
        <v>164</v>
      </c>
      <c r="E2137" s="31" t="s">
        <v>598</v>
      </c>
      <c r="F2137" t="s">
        <v>18</v>
      </c>
      <c r="G2137">
        <v>0</v>
      </c>
      <c r="I2137" s="41"/>
    </row>
    <row r="2138" spans="1:9" x14ac:dyDescent="0.25">
      <c r="I2138" s="41"/>
    </row>
    <row r="2139" spans="1:9" ht="30" x14ac:dyDescent="0.25">
      <c r="A2139">
        <v>4</v>
      </c>
      <c r="B2139">
        <v>9</v>
      </c>
      <c r="C2139">
        <v>164</v>
      </c>
      <c r="D2139">
        <v>5</v>
      </c>
      <c r="E2139" s="31" t="s">
        <v>601</v>
      </c>
      <c r="F2139" t="s">
        <v>62</v>
      </c>
      <c r="G2139">
        <v>1</v>
      </c>
      <c r="I2139" s="41">
        <f>+G2139*H2139</f>
        <v>0</v>
      </c>
    </row>
    <row r="2140" spans="1:9" x14ac:dyDescent="0.25">
      <c r="I2140" s="41"/>
    </row>
    <row r="2141" spans="1:9" ht="15.75" thickBot="1" x14ac:dyDescent="0.3">
      <c r="A2141">
        <v>4</v>
      </c>
      <c r="B2141">
        <v>9</v>
      </c>
      <c r="G2141">
        <v>0</v>
      </c>
      <c r="I2141" s="40">
        <f>SUM(I2118:I2140)</f>
        <v>0</v>
      </c>
    </row>
    <row r="2142" spans="1:9" ht="15.75" thickTop="1" x14ac:dyDescent="0.25">
      <c r="I2142" s="41"/>
    </row>
    <row r="2143" spans="1:9" x14ac:dyDescent="0.25">
      <c r="A2143">
        <v>4</v>
      </c>
      <c r="B2143">
        <v>10</v>
      </c>
      <c r="C2143">
        <v>166</v>
      </c>
      <c r="E2143" s="38" t="s">
        <v>124</v>
      </c>
      <c r="F2143" t="s">
        <v>9</v>
      </c>
      <c r="G2143">
        <v>0</v>
      </c>
      <c r="I2143" s="41"/>
    </row>
    <row r="2144" spans="1:9" x14ac:dyDescent="0.25">
      <c r="E2144" s="38"/>
      <c r="I2144" s="41"/>
    </row>
    <row r="2145" spans="1:9" x14ac:dyDescent="0.25">
      <c r="A2145">
        <v>4</v>
      </c>
      <c r="B2145">
        <v>10</v>
      </c>
      <c r="C2145">
        <v>166</v>
      </c>
      <c r="E2145" s="38" t="s">
        <v>602</v>
      </c>
      <c r="F2145" t="s">
        <v>9</v>
      </c>
      <c r="G2145">
        <v>0</v>
      </c>
      <c r="I2145" s="41"/>
    </row>
    <row r="2146" spans="1:9" x14ac:dyDescent="0.25">
      <c r="I2146" s="41"/>
    </row>
    <row r="2147" spans="1:9" x14ac:dyDescent="0.25">
      <c r="A2147">
        <v>4</v>
      </c>
      <c r="B2147">
        <v>10</v>
      </c>
      <c r="C2147">
        <v>166</v>
      </c>
      <c r="E2147" s="31" t="s">
        <v>22</v>
      </c>
      <c r="F2147" t="s">
        <v>10</v>
      </c>
      <c r="G2147">
        <v>0</v>
      </c>
      <c r="I2147" s="41"/>
    </row>
    <row r="2148" spans="1:9" x14ac:dyDescent="0.25">
      <c r="I2148" s="41"/>
    </row>
    <row r="2149" spans="1:9" ht="60" x14ac:dyDescent="0.25">
      <c r="A2149">
        <v>4</v>
      </c>
      <c r="B2149">
        <v>10</v>
      </c>
      <c r="C2149">
        <v>166</v>
      </c>
      <c r="E2149" s="31" t="s">
        <v>23</v>
      </c>
      <c r="G2149">
        <v>0</v>
      </c>
      <c r="I2149" s="41"/>
    </row>
    <row r="2150" spans="1:9" x14ac:dyDescent="0.25">
      <c r="I2150" s="41"/>
    </row>
    <row r="2151" spans="1:9" x14ac:dyDescent="0.25">
      <c r="A2151">
        <v>4</v>
      </c>
      <c r="B2151">
        <v>10</v>
      </c>
      <c r="C2151">
        <v>166</v>
      </c>
      <c r="E2151" s="31" t="s">
        <v>24</v>
      </c>
      <c r="F2151" t="s">
        <v>10</v>
      </c>
      <c r="G2151">
        <v>0</v>
      </c>
      <c r="I2151" s="41"/>
    </row>
    <row r="2152" spans="1:9" x14ac:dyDescent="0.25">
      <c r="I2152" s="41"/>
    </row>
    <row r="2153" spans="1:9" ht="60" x14ac:dyDescent="0.25">
      <c r="A2153">
        <v>4</v>
      </c>
      <c r="B2153">
        <v>10</v>
      </c>
      <c r="C2153">
        <v>166</v>
      </c>
      <c r="E2153" s="31" t="s">
        <v>603</v>
      </c>
      <c r="G2153">
        <v>0</v>
      </c>
      <c r="I2153" s="41"/>
    </row>
    <row r="2154" spans="1:9" x14ac:dyDescent="0.25">
      <c r="I2154" s="41"/>
    </row>
    <row r="2155" spans="1:9" x14ac:dyDescent="0.25">
      <c r="A2155">
        <v>4</v>
      </c>
      <c r="B2155">
        <v>10</v>
      </c>
      <c r="C2155">
        <v>166</v>
      </c>
      <c r="E2155" s="31" t="s">
        <v>346</v>
      </c>
      <c r="F2155" t="s">
        <v>10</v>
      </c>
      <c r="G2155">
        <v>0</v>
      </c>
      <c r="I2155" s="41"/>
    </row>
    <row r="2156" spans="1:9" x14ac:dyDescent="0.25">
      <c r="I2156" s="41"/>
    </row>
    <row r="2157" spans="1:9" x14ac:dyDescent="0.25">
      <c r="A2157">
        <v>4</v>
      </c>
      <c r="B2157">
        <v>10</v>
      </c>
      <c r="C2157">
        <v>166</v>
      </c>
      <c r="E2157" s="31" t="s">
        <v>347</v>
      </c>
      <c r="F2157" t="s">
        <v>10</v>
      </c>
      <c r="G2157">
        <v>0</v>
      </c>
      <c r="I2157" s="41"/>
    </row>
    <row r="2158" spans="1:9" x14ac:dyDescent="0.25">
      <c r="I2158" s="41"/>
    </row>
    <row r="2159" spans="1:9" x14ac:dyDescent="0.25">
      <c r="A2159">
        <v>4</v>
      </c>
      <c r="B2159">
        <v>10</v>
      </c>
      <c r="C2159">
        <v>166</v>
      </c>
      <c r="E2159" s="31" t="s">
        <v>604</v>
      </c>
      <c r="F2159" t="s">
        <v>10</v>
      </c>
      <c r="G2159">
        <v>0</v>
      </c>
      <c r="I2159" s="41"/>
    </row>
    <row r="2160" spans="1:9" x14ac:dyDescent="0.25">
      <c r="I2160" s="41"/>
    </row>
    <row r="2161" spans="1:9" ht="90" x14ac:dyDescent="0.25">
      <c r="A2161">
        <v>4</v>
      </c>
      <c r="B2161">
        <v>10</v>
      </c>
      <c r="C2161">
        <v>166</v>
      </c>
      <c r="E2161" s="31" t="s">
        <v>605</v>
      </c>
      <c r="F2161" t="s">
        <v>18</v>
      </c>
      <c r="G2161">
        <v>0</v>
      </c>
      <c r="I2161" s="41"/>
    </row>
    <row r="2162" spans="1:9" x14ac:dyDescent="0.25">
      <c r="I2162" s="41"/>
    </row>
    <row r="2163" spans="1:9" x14ac:dyDescent="0.25">
      <c r="A2163">
        <v>4</v>
      </c>
      <c r="B2163">
        <v>10</v>
      </c>
      <c r="C2163">
        <v>166</v>
      </c>
      <c r="D2163">
        <v>1</v>
      </c>
      <c r="E2163" s="31" t="s">
        <v>606</v>
      </c>
      <c r="F2163" t="s">
        <v>62</v>
      </c>
      <c r="G2163">
        <v>2</v>
      </c>
      <c r="I2163" s="41">
        <f>+G2163*H2163</f>
        <v>0</v>
      </c>
    </row>
    <row r="2164" spans="1:9" x14ac:dyDescent="0.25">
      <c r="I2164" s="41"/>
    </row>
    <row r="2165" spans="1:9" x14ac:dyDescent="0.25">
      <c r="A2165">
        <v>4</v>
      </c>
      <c r="B2165">
        <v>10</v>
      </c>
      <c r="C2165">
        <v>166</v>
      </c>
      <c r="D2165">
        <v>2</v>
      </c>
      <c r="E2165" s="31" t="s">
        <v>607</v>
      </c>
      <c r="F2165" t="s">
        <v>62</v>
      </c>
      <c r="G2165">
        <v>1</v>
      </c>
      <c r="I2165" s="41">
        <f>+G2165*H2165</f>
        <v>0</v>
      </c>
    </row>
    <row r="2166" spans="1:9" x14ac:dyDescent="0.25">
      <c r="I2166" s="41"/>
    </row>
    <row r="2167" spans="1:9" x14ac:dyDescent="0.25">
      <c r="A2167">
        <v>4</v>
      </c>
      <c r="B2167">
        <v>10</v>
      </c>
      <c r="C2167">
        <v>166</v>
      </c>
      <c r="E2167" s="31" t="s">
        <v>608</v>
      </c>
      <c r="F2167" t="s">
        <v>10</v>
      </c>
      <c r="G2167">
        <v>0</v>
      </c>
      <c r="I2167" s="41"/>
    </row>
    <row r="2168" spans="1:9" x14ac:dyDescent="0.25">
      <c r="I2168" s="41"/>
    </row>
    <row r="2169" spans="1:9" ht="60" x14ac:dyDescent="0.25">
      <c r="A2169">
        <v>4</v>
      </c>
      <c r="B2169">
        <v>10</v>
      </c>
      <c r="C2169">
        <v>167</v>
      </c>
      <c r="E2169" s="31" t="s">
        <v>609</v>
      </c>
      <c r="F2169" t="s">
        <v>18</v>
      </c>
      <c r="G2169">
        <v>0</v>
      </c>
      <c r="I2169" s="41"/>
    </row>
    <row r="2170" spans="1:9" x14ac:dyDescent="0.25">
      <c r="I2170" s="41"/>
    </row>
    <row r="2171" spans="1:9" x14ac:dyDescent="0.25">
      <c r="A2171">
        <v>4</v>
      </c>
      <c r="B2171">
        <v>10</v>
      </c>
      <c r="C2171">
        <v>167</v>
      </c>
      <c r="D2171">
        <v>3</v>
      </c>
      <c r="E2171" s="31" t="s">
        <v>610</v>
      </c>
      <c r="F2171" t="s">
        <v>62</v>
      </c>
      <c r="G2171">
        <v>1</v>
      </c>
      <c r="I2171" s="41">
        <f>+G2171*H2171</f>
        <v>0</v>
      </c>
    </row>
    <row r="2172" spans="1:9" x14ac:dyDescent="0.25">
      <c r="I2172" s="41"/>
    </row>
    <row r="2173" spans="1:9" x14ac:dyDescent="0.25">
      <c r="A2173">
        <v>4</v>
      </c>
      <c r="B2173">
        <v>10</v>
      </c>
      <c r="C2173">
        <v>167</v>
      </c>
      <c r="E2173" s="31" t="s">
        <v>353</v>
      </c>
      <c r="F2173" t="s">
        <v>10</v>
      </c>
      <c r="G2173">
        <v>0</v>
      </c>
      <c r="I2173" s="41"/>
    </row>
    <row r="2174" spans="1:9" x14ac:dyDescent="0.25">
      <c r="I2174" s="41"/>
    </row>
    <row r="2175" spans="1:9" ht="315" x14ac:dyDescent="0.25">
      <c r="A2175">
        <v>4</v>
      </c>
      <c r="B2175">
        <v>10</v>
      </c>
      <c r="C2175">
        <v>167</v>
      </c>
      <c r="E2175" s="31" t="s">
        <v>354</v>
      </c>
      <c r="F2175" t="s">
        <v>18</v>
      </c>
      <c r="G2175">
        <v>0</v>
      </c>
      <c r="I2175" s="41"/>
    </row>
    <row r="2176" spans="1:9" x14ac:dyDescent="0.25">
      <c r="I2176" s="41"/>
    </row>
    <row r="2177" spans="1:9" x14ac:dyDescent="0.25">
      <c r="A2177">
        <v>4</v>
      </c>
      <c r="B2177">
        <v>10</v>
      </c>
      <c r="C2177">
        <v>167</v>
      </c>
      <c r="D2177">
        <v>4</v>
      </c>
      <c r="E2177" s="31" t="s">
        <v>355</v>
      </c>
      <c r="F2177" t="s">
        <v>62</v>
      </c>
      <c r="G2177">
        <v>1</v>
      </c>
      <c r="I2177" s="41">
        <f>+G2177*H2177</f>
        <v>0</v>
      </c>
    </row>
    <row r="2178" spans="1:9" x14ac:dyDescent="0.25">
      <c r="I2178" s="41"/>
    </row>
    <row r="2179" spans="1:9" ht="15.75" thickBot="1" x14ac:dyDescent="0.3">
      <c r="A2179">
        <v>4</v>
      </c>
      <c r="B2179">
        <v>10</v>
      </c>
      <c r="G2179">
        <v>0</v>
      </c>
      <c r="I2179" s="40">
        <f>SUM(I2162:I2178)</f>
        <v>0</v>
      </c>
    </row>
    <row r="2180" spans="1:9" ht="15.75" thickTop="1" x14ac:dyDescent="0.25">
      <c r="I2180" s="41"/>
    </row>
    <row r="2181" spans="1:9" x14ac:dyDescent="0.25">
      <c r="A2181">
        <v>4</v>
      </c>
      <c r="B2181">
        <v>11</v>
      </c>
      <c r="C2181">
        <v>169</v>
      </c>
      <c r="E2181" s="38" t="s">
        <v>124</v>
      </c>
      <c r="F2181" t="s">
        <v>9</v>
      </c>
      <c r="G2181">
        <v>0</v>
      </c>
      <c r="I2181" s="41"/>
    </row>
    <row r="2182" spans="1:9" x14ac:dyDescent="0.25">
      <c r="E2182" s="38"/>
      <c r="I2182" s="41"/>
    </row>
    <row r="2183" spans="1:9" x14ac:dyDescent="0.25">
      <c r="A2183">
        <v>4</v>
      </c>
      <c r="B2183">
        <v>11</v>
      </c>
      <c r="C2183">
        <v>169</v>
      </c>
      <c r="E2183" s="38" t="s">
        <v>611</v>
      </c>
      <c r="F2183" t="s">
        <v>9</v>
      </c>
      <c r="G2183">
        <v>0</v>
      </c>
      <c r="I2183" s="41"/>
    </row>
    <row r="2184" spans="1:9" x14ac:dyDescent="0.25">
      <c r="I2184" s="41"/>
    </row>
    <row r="2185" spans="1:9" x14ac:dyDescent="0.25">
      <c r="A2185">
        <v>4</v>
      </c>
      <c r="B2185">
        <v>11</v>
      </c>
      <c r="C2185">
        <v>169</v>
      </c>
      <c r="E2185" s="31" t="s">
        <v>22</v>
      </c>
      <c r="F2185" t="s">
        <v>10</v>
      </c>
      <c r="G2185">
        <v>0</v>
      </c>
      <c r="I2185" s="41"/>
    </row>
    <row r="2186" spans="1:9" x14ac:dyDescent="0.25">
      <c r="I2186" s="41"/>
    </row>
    <row r="2187" spans="1:9" ht="60" x14ac:dyDescent="0.25">
      <c r="A2187">
        <v>4</v>
      </c>
      <c r="B2187">
        <v>11</v>
      </c>
      <c r="C2187">
        <v>169</v>
      </c>
      <c r="E2187" s="31" t="s">
        <v>23</v>
      </c>
      <c r="G2187">
        <v>0</v>
      </c>
      <c r="I2187" s="41"/>
    </row>
    <row r="2188" spans="1:9" x14ac:dyDescent="0.25">
      <c r="I2188" s="41"/>
    </row>
    <row r="2189" spans="1:9" x14ac:dyDescent="0.25">
      <c r="A2189">
        <v>4</v>
      </c>
      <c r="B2189">
        <v>11</v>
      </c>
      <c r="C2189">
        <v>169</v>
      </c>
      <c r="E2189" s="31" t="s">
        <v>373</v>
      </c>
      <c r="F2189" t="s">
        <v>10</v>
      </c>
      <c r="G2189">
        <v>0</v>
      </c>
      <c r="I2189" s="41"/>
    </row>
    <row r="2190" spans="1:9" x14ac:dyDescent="0.25">
      <c r="I2190" s="41"/>
    </row>
    <row r="2191" spans="1:9" x14ac:dyDescent="0.25">
      <c r="A2191">
        <v>4</v>
      </c>
      <c r="B2191">
        <v>11</v>
      </c>
      <c r="C2191">
        <v>169</v>
      </c>
      <c r="E2191" s="31" t="s">
        <v>374</v>
      </c>
      <c r="F2191" t="s">
        <v>10</v>
      </c>
      <c r="G2191">
        <v>0</v>
      </c>
      <c r="I2191" s="41"/>
    </row>
    <row r="2192" spans="1:9" x14ac:dyDescent="0.25">
      <c r="I2192" s="41"/>
    </row>
    <row r="2193" spans="1:9" x14ac:dyDescent="0.25">
      <c r="A2193">
        <v>4</v>
      </c>
      <c r="B2193">
        <v>11</v>
      </c>
      <c r="C2193">
        <v>169</v>
      </c>
      <c r="E2193" s="31" t="s">
        <v>612</v>
      </c>
      <c r="F2193" t="s">
        <v>10</v>
      </c>
      <c r="G2193">
        <v>0</v>
      </c>
      <c r="I2193" s="41"/>
    </row>
    <row r="2194" spans="1:9" x14ac:dyDescent="0.25">
      <c r="I2194" s="41"/>
    </row>
    <row r="2195" spans="1:9" x14ac:dyDescent="0.25">
      <c r="A2195">
        <v>4</v>
      </c>
      <c r="B2195">
        <v>11</v>
      </c>
      <c r="C2195">
        <v>169</v>
      </c>
      <c r="E2195" s="31" t="s">
        <v>613</v>
      </c>
      <c r="F2195" t="s">
        <v>18</v>
      </c>
      <c r="G2195">
        <v>0</v>
      </c>
      <c r="I2195" s="41"/>
    </row>
    <row r="2196" spans="1:9" x14ac:dyDescent="0.25">
      <c r="I2196" s="41"/>
    </row>
    <row r="2197" spans="1:9" x14ac:dyDescent="0.25">
      <c r="A2197">
        <v>4</v>
      </c>
      <c r="B2197">
        <v>11</v>
      </c>
      <c r="C2197">
        <v>169</v>
      </c>
      <c r="D2197">
        <v>1</v>
      </c>
      <c r="E2197" s="31" t="s">
        <v>614</v>
      </c>
      <c r="F2197" t="s">
        <v>58</v>
      </c>
      <c r="G2197">
        <v>8</v>
      </c>
      <c r="I2197" s="41">
        <f>+G2197*H2197</f>
        <v>0</v>
      </c>
    </row>
    <row r="2198" spans="1:9" x14ac:dyDescent="0.25">
      <c r="I2198" s="41"/>
    </row>
    <row r="2199" spans="1:9" x14ac:dyDescent="0.25">
      <c r="A2199">
        <v>4</v>
      </c>
      <c r="B2199">
        <v>11</v>
      </c>
      <c r="C2199">
        <v>169</v>
      </c>
      <c r="E2199" s="31" t="s">
        <v>615</v>
      </c>
      <c r="F2199" t="s">
        <v>10</v>
      </c>
      <c r="G2199">
        <v>0</v>
      </c>
      <c r="I2199" s="41"/>
    </row>
    <row r="2200" spans="1:9" x14ac:dyDescent="0.25">
      <c r="I2200" s="41"/>
    </row>
    <row r="2201" spans="1:9" x14ac:dyDescent="0.25">
      <c r="A2201">
        <v>4</v>
      </c>
      <c r="B2201">
        <v>11</v>
      </c>
      <c r="C2201">
        <v>169</v>
      </c>
      <c r="E2201" s="31" t="s">
        <v>616</v>
      </c>
      <c r="F2201" t="s">
        <v>18</v>
      </c>
      <c r="G2201">
        <v>0</v>
      </c>
      <c r="I2201" s="41"/>
    </row>
    <row r="2202" spans="1:9" x14ac:dyDescent="0.25">
      <c r="I2202" s="41"/>
    </row>
    <row r="2203" spans="1:9" x14ac:dyDescent="0.25">
      <c r="A2203">
        <v>4</v>
      </c>
      <c r="B2203">
        <v>11</v>
      </c>
      <c r="C2203">
        <v>169</v>
      </c>
      <c r="D2203">
        <v>2</v>
      </c>
      <c r="E2203" s="31" t="s">
        <v>617</v>
      </c>
      <c r="F2203" t="s">
        <v>58</v>
      </c>
      <c r="G2203">
        <v>24</v>
      </c>
      <c r="I2203" s="41">
        <f>+G2203*H2203</f>
        <v>0</v>
      </c>
    </row>
    <row r="2204" spans="1:9" x14ac:dyDescent="0.25">
      <c r="I2204" s="41"/>
    </row>
    <row r="2205" spans="1:9" x14ac:dyDescent="0.25">
      <c r="A2205">
        <v>4</v>
      </c>
      <c r="B2205">
        <v>11</v>
      </c>
      <c r="C2205">
        <v>169</v>
      </c>
      <c r="D2205">
        <v>3</v>
      </c>
      <c r="E2205" s="31" t="s">
        <v>618</v>
      </c>
      <c r="F2205" t="s">
        <v>58</v>
      </c>
      <c r="G2205">
        <v>2</v>
      </c>
      <c r="I2205" s="41">
        <f>+G2205*H2205</f>
        <v>0</v>
      </c>
    </row>
    <row r="2206" spans="1:9" x14ac:dyDescent="0.25">
      <c r="I2206" s="41"/>
    </row>
    <row r="2207" spans="1:9" ht="15.75" thickBot="1" x14ac:dyDescent="0.3">
      <c r="A2207">
        <v>4</v>
      </c>
      <c r="B2207">
        <v>11</v>
      </c>
      <c r="G2207">
        <v>0</v>
      </c>
      <c r="I2207" s="40">
        <f>SUM(I2196:I2206)</f>
        <v>0</v>
      </c>
    </row>
    <row r="2208" spans="1:9" ht="15.75" thickTop="1" x14ac:dyDescent="0.25">
      <c r="I2208" s="41"/>
    </row>
    <row r="2209" spans="1:9" x14ac:dyDescent="0.25">
      <c r="A2209">
        <v>4</v>
      </c>
      <c r="B2209">
        <v>12</v>
      </c>
      <c r="C2209">
        <v>170</v>
      </c>
      <c r="E2209" s="38" t="s">
        <v>124</v>
      </c>
      <c r="F2209" t="s">
        <v>9</v>
      </c>
      <c r="G2209">
        <v>0</v>
      </c>
      <c r="I2209" s="41"/>
    </row>
    <row r="2210" spans="1:9" x14ac:dyDescent="0.25">
      <c r="E2210" s="38"/>
      <c r="I2210" s="41"/>
    </row>
    <row r="2211" spans="1:9" x14ac:dyDescent="0.25">
      <c r="A2211">
        <v>4</v>
      </c>
      <c r="B2211">
        <v>12</v>
      </c>
      <c r="C2211">
        <v>170</v>
      </c>
      <c r="E2211" s="38" t="s">
        <v>619</v>
      </c>
      <c r="F2211" t="s">
        <v>9</v>
      </c>
      <c r="G2211">
        <v>0</v>
      </c>
      <c r="I2211" s="41"/>
    </row>
    <row r="2212" spans="1:9" x14ac:dyDescent="0.25">
      <c r="I2212" s="41"/>
    </row>
    <row r="2213" spans="1:9" x14ac:dyDescent="0.25">
      <c r="A2213">
        <v>4</v>
      </c>
      <c r="B2213">
        <v>12</v>
      </c>
      <c r="C2213">
        <v>170</v>
      </c>
      <c r="E2213" s="31" t="s">
        <v>22</v>
      </c>
      <c r="F2213" t="s">
        <v>10</v>
      </c>
      <c r="G2213">
        <v>0</v>
      </c>
      <c r="I2213" s="41"/>
    </row>
    <row r="2214" spans="1:9" x14ac:dyDescent="0.25">
      <c r="I2214" s="41"/>
    </row>
    <row r="2215" spans="1:9" ht="60" x14ac:dyDescent="0.25">
      <c r="A2215">
        <v>4</v>
      </c>
      <c r="B2215">
        <v>12</v>
      </c>
      <c r="C2215">
        <v>170</v>
      </c>
      <c r="E2215" s="31" t="s">
        <v>23</v>
      </c>
      <c r="G2215">
        <v>0</v>
      </c>
      <c r="I2215" s="41"/>
    </row>
    <row r="2216" spans="1:9" x14ac:dyDescent="0.25">
      <c r="I2216" s="41"/>
    </row>
    <row r="2217" spans="1:9" x14ac:dyDescent="0.25">
      <c r="A2217">
        <v>4</v>
      </c>
      <c r="B2217">
        <v>12</v>
      </c>
      <c r="C2217">
        <v>170</v>
      </c>
      <c r="E2217" s="31" t="s">
        <v>385</v>
      </c>
      <c r="F2217" t="s">
        <v>10</v>
      </c>
      <c r="G2217">
        <v>0</v>
      </c>
      <c r="I2217" s="41"/>
    </row>
    <row r="2218" spans="1:9" x14ac:dyDescent="0.25">
      <c r="I2218" s="41"/>
    </row>
    <row r="2219" spans="1:9" x14ac:dyDescent="0.25">
      <c r="A2219">
        <v>4</v>
      </c>
      <c r="B2219">
        <v>12</v>
      </c>
      <c r="C2219">
        <v>170</v>
      </c>
      <c r="E2219" s="31" t="s">
        <v>386</v>
      </c>
      <c r="F2219" t="s">
        <v>10</v>
      </c>
      <c r="G2219">
        <v>0</v>
      </c>
      <c r="I2219" s="41"/>
    </row>
    <row r="2220" spans="1:9" x14ac:dyDescent="0.25">
      <c r="I2220" s="41"/>
    </row>
    <row r="2221" spans="1:9" x14ac:dyDescent="0.25">
      <c r="A2221">
        <v>4</v>
      </c>
      <c r="B2221">
        <v>12</v>
      </c>
      <c r="C2221">
        <v>170</v>
      </c>
      <c r="E2221" s="31" t="s">
        <v>620</v>
      </c>
      <c r="F2221" t="s">
        <v>10</v>
      </c>
      <c r="G2221">
        <v>0</v>
      </c>
      <c r="I2221" s="41"/>
    </row>
    <row r="2222" spans="1:9" x14ac:dyDescent="0.25">
      <c r="I2222" s="41"/>
    </row>
    <row r="2223" spans="1:9" x14ac:dyDescent="0.25">
      <c r="A2223">
        <v>4</v>
      </c>
      <c r="B2223">
        <v>12</v>
      </c>
      <c r="C2223">
        <v>170</v>
      </c>
      <c r="E2223" s="31" t="s">
        <v>388</v>
      </c>
      <c r="F2223" t="s">
        <v>18</v>
      </c>
      <c r="G2223">
        <v>0</v>
      </c>
      <c r="I2223" s="41"/>
    </row>
    <row r="2224" spans="1:9" x14ac:dyDescent="0.25">
      <c r="I2224" s="41"/>
    </row>
    <row r="2225" spans="1:9" ht="30" x14ac:dyDescent="0.25">
      <c r="A2225">
        <v>4</v>
      </c>
      <c r="B2225">
        <v>12</v>
      </c>
      <c r="C2225">
        <v>170</v>
      </c>
      <c r="D2225">
        <v>1</v>
      </c>
      <c r="E2225" s="31" t="s">
        <v>621</v>
      </c>
      <c r="F2225" t="s">
        <v>55</v>
      </c>
      <c r="G2225">
        <v>3</v>
      </c>
      <c r="I2225" s="41">
        <f>+G2225*H2225</f>
        <v>0</v>
      </c>
    </row>
    <row r="2226" spans="1:9" x14ac:dyDescent="0.25">
      <c r="I2226" s="41"/>
    </row>
    <row r="2227" spans="1:9" ht="30" x14ac:dyDescent="0.25">
      <c r="A2227">
        <v>4</v>
      </c>
      <c r="B2227">
        <v>12</v>
      </c>
      <c r="C2227">
        <v>170</v>
      </c>
      <c r="D2227">
        <v>2</v>
      </c>
      <c r="E2227" s="31" t="s">
        <v>390</v>
      </c>
      <c r="F2227" t="s">
        <v>55</v>
      </c>
      <c r="G2227">
        <v>3</v>
      </c>
      <c r="I2227" s="41">
        <f>+G2227*H2227</f>
        <v>0</v>
      </c>
    </row>
    <row r="2228" spans="1:9" x14ac:dyDescent="0.25">
      <c r="I2228" s="41"/>
    </row>
    <row r="2229" spans="1:9" x14ac:dyDescent="0.25">
      <c r="A2229">
        <v>4</v>
      </c>
      <c r="B2229">
        <v>12</v>
      </c>
      <c r="C2229">
        <v>170</v>
      </c>
      <c r="D2229">
        <v>3</v>
      </c>
      <c r="E2229" s="31" t="s">
        <v>391</v>
      </c>
      <c r="F2229" t="s">
        <v>62</v>
      </c>
      <c r="G2229">
        <v>2</v>
      </c>
      <c r="I2229" s="41">
        <f>+G2229*H2229</f>
        <v>0</v>
      </c>
    </row>
    <row r="2230" spans="1:9" x14ac:dyDescent="0.25">
      <c r="I2230" s="41"/>
    </row>
    <row r="2231" spans="1:9" ht="30" x14ac:dyDescent="0.25">
      <c r="A2231">
        <v>4</v>
      </c>
      <c r="B2231">
        <v>12</v>
      </c>
      <c r="C2231">
        <v>170</v>
      </c>
      <c r="D2231">
        <v>4</v>
      </c>
      <c r="E2231" s="31" t="s">
        <v>392</v>
      </c>
      <c r="F2231" t="s">
        <v>62</v>
      </c>
      <c r="G2231">
        <v>1</v>
      </c>
      <c r="I2231" s="41">
        <f>+G2231*H2231</f>
        <v>0</v>
      </c>
    </row>
    <row r="2232" spans="1:9" x14ac:dyDescent="0.25">
      <c r="I2232" s="41"/>
    </row>
    <row r="2233" spans="1:9" x14ac:dyDescent="0.25">
      <c r="A2233">
        <v>4</v>
      </c>
      <c r="B2233">
        <v>12</v>
      </c>
      <c r="C2233">
        <v>170</v>
      </c>
      <c r="D2233">
        <v>5</v>
      </c>
      <c r="E2233" s="31" t="s">
        <v>393</v>
      </c>
      <c r="F2233" t="s">
        <v>62</v>
      </c>
      <c r="G2233">
        <v>1</v>
      </c>
      <c r="I2233" s="41">
        <f>+G2233*H2233</f>
        <v>0</v>
      </c>
    </row>
    <row r="2234" spans="1:9" x14ac:dyDescent="0.25">
      <c r="I2234" s="41"/>
    </row>
    <row r="2235" spans="1:9" x14ac:dyDescent="0.25">
      <c r="A2235">
        <v>4</v>
      </c>
      <c r="B2235">
        <v>12</v>
      </c>
      <c r="C2235">
        <v>170</v>
      </c>
      <c r="D2235">
        <v>6</v>
      </c>
      <c r="E2235" s="31" t="s">
        <v>394</v>
      </c>
      <c r="F2235" t="s">
        <v>62</v>
      </c>
      <c r="G2235">
        <v>1</v>
      </c>
      <c r="I2235" s="41">
        <f>+G2235*H2235</f>
        <v>0</v>
      </c>
    </row>
    <row r="2236" spans="1:9" x14ac:dyDescent="0.25">
      <c r="I2236" s="41"/>
    </row>
    <row r="2237" spans="1:9" ht="15.75" thickBot="1" x14ac:dyDescent="0.3">
      <c r="A2237">
        <v>4</v>
      </c>
      <c r="B2237">
        <v>12</v>
      </c>
      <c r="G2237">
        <v>0</v>
      </c>
      <c r="I2237" s="40">
        <f>SUM(I2224:I2236)</f>
        <v>0</v>
      </c>
    </row>
    <row r="2238" spans="1:9" ht="15.75" thickTop="1" x14ac:dyDescent="0.25">
      <c r="I2238" s="41"/>
    </row>
    <row r="2239" spans="1:9" x14ac:dyDescent="0.25">
      <c r="A2239">
        <v>4</v>
      </c>
      <c r="B2239">
        <v>13</v>
      </c>
      <c r="C2239">
        <v>171</v>
      </c>
      <c r="E2239" s="38" t="s">
        <v>124</v>
      </c>
      <c r="F2239" t="s">
        <v>9</v>
      </c>
      <c r="G2239">
        <v>0</v>
      </c>
      <c r="I2239" s="41"/>
    </row>
    <row r="2240" spans="1:9" x14ac:dyDescent="0.25">
      <c r="E2240" s="38"/>
      <c r="I2240" s="41"/>
    </row>
    <row r="2241" spans="1:9" x14ac:dyDescent="0.25">
      <c r="A2241">
        <v>4</v>
      </c>
      <c r="B2241">
        <v>13</v>
      </c>
      <c r="C2241">
        <v>171</v>
      </c>
      <c r="E2241" s="38" t="s">
        <v>622</v>
      </c>
      <c r="F2241" t="s">
        <v>9</v>
      </c>
      <c r="G2241">
        <v>0</v>
      </c>
      <c r="I2241" s="41"/>
    </row>
    <row r="2242" spans="1:9" x14ac:dyDescent="0.25">
      <c r="I2242" s="41"/>
    </row>
    <row r="2243" spans="1:9" x14ac:dyDescent="0.25">
      <c r="A2243">
        <v>4</v>
      </c>
      <c r="B2243">
        <v>13</v>
      </c>
      <c r="C2243">
        <v>171</v>
      </c>
      <c r="E2243" s="31" t="s">
        <v>22</v>
      </c>
      <c r="F2243" t="s">
        <v>10</v>
      </c>
      <c r="G2243">
        <v>0</v>
      </c>
      <c r="I2243" s="41"/>
    </row>
    <row r="2244" spans="1:9" x14ac:dyDescent="0.25">
      <c r="I2244" s="41"/>
    </row>
    <row r="2245" spans="1:9" ht="60" x14ac:dyDescent="0.25">
      <c r="A2245">
        <v>4</v>
      </c>
      <c r="B2245">
        <v>13</v>
      </c>
      <c r="C2245">
        <v>171</v>
      </c>
      <c r="E2245" s="31" t="s">
        <v>23</v>
      </c>
      <c r="G2245">
        <v>0</v>
      </c>
      <c r="I2245" s="41"/>
    </row>
    <row r="2246" spans="1:9" x14ac:dyDescent="0.25">
      <c r="I2246" s="41"/>
    </row>
    <row r="2247" spans="1:9" x14ac:dyDescent="0.25">
      <c r="A2247">
        <v>4</v>
      </c>
      <c r="B2247">
        <v>13</v>
      </c>
      <c r="C2247">
        <v>171</v>
      </c>
      <c r="E2247" s="31" t="s">
        <v>425</v>
      </c>
      <c r="F2247" t="s">
        <v>10</v>
      </c>
      <c r="G2247">
        <v>0</v>
      </c>
      <c r="I2247" s="41"/>
    </row>
    <row r="2248" spans="1:9" x14ac:dyDescent="0.25">
      <c r="I2248" s="41"/>
    </row>
    <row r="2249" spans="1:9" x14ac:dyDescent="0.25">
      <c r="A2249">
        <v>4</v>
      </c>
      <c r="B2249">
        <v>13</v>
      </c>
      <c r="C2249">
        <v>171</v>
      </c>
      <c r="E2249" s="31" t="s">
        <v>426</v>
      </c>
      <c r="F2249" t="s">
        <v>10</v>
      </c>
      <c r="G2249">
        <v>0</v>
      </c>
      <c r="I2249" s="41"/>
    </row>
    <row r="2250" spans="1:9" x14ac:dyDescent="0.25">
      <c r="I2250" s="41"/>
    </row>
    <row r="2251" spans="1:9" x14ac:dyDescent="0.25">
      <c r="A2251">
        <v>4</v>
      </c>
      <c r="B2251">
        <v>13</v>
      </c>
      <c r="C2251">
        <v>171</v>
      </c>
      <c r="E2251" s="31" t="s">
        <v>427</v>
      </c>
      <c r="F2251" t="s">
        <v>10</v>
      </c>
      <c r="G2251">
        <v>0</v>
      </c>
      <c r="I2251" s="41"/>
    </row>
    <row r="2252" spans="1:9" x14ac:dyDescent="0.25">
      <c r="I2252" s="41"/>
    </row>
    <row r="2253" spans="1:9" ht="30" x14ac:dyDescent="0.25">
      <c r="A2253">
        <v>4</v>
      </c>
      <c r="B2253">
        <v>13</v>
      </c>
      <c r="C2253">
        <v>171</v>
      </c>
      <c r="E2253" s="31" t="s">
        <v>428</v>
      </c>
      <c r="F2253" t="s">
        <v>18</v>
      </c>
      <c r="G2253">
        <v>0</v>
      </c>
      <c r="I2253" s="41"/>
    </row>
    <row r="2254" spans="1:9" x14ac:dyDescent="0.25">
      <c r="I2254" s="41"/>
    </row>
    <row r="2255" spans="1:9" x14ac:dyDescent="0.25">
      <c r="A2255">
        <v>4</v>
      </c>
      <c r="B2255">
        <v>13</v>
      </c>
      <c r="C2255">
        <v>171</v>
      </c>
      <c r="D2255">
        <v>1</v>
      </c>
      <c r="E2255" s="31" t="s">
        <v>623</v>
      </c>
      <c r="F2255" t="s">
        <v>58</v>
      </c>
      <c r="G2255">
        <v>3</v>
      </c>
      <c r="I2255" s="41">
        <f>+G2255*H2255</f>
        <v>0</v>
      </c>
    </row>
    <row r="2256" spans="1:9" x14ac:dyDescent="0.25">
      <c r="I2256" s="41"/>
    </row>
    <row r="2257" spans="1:9" x14ac:dyDescent="0.25">
      <c r="A2257">
        <v>4</v>
      </c>
      <c r="B2257">
        <v>13</v>
      </c>
      <c r="C2257">
        <v>171</v>
      </c>
      <c r="D2257">
        <v>2</v>
      </c>
      <c r="E2257" s="31" t="s">
        <v>430</v>
      </c>
      <c r="F2257" t="s">
        <v>12</v>
      </c>
      <c r="G2257">
        <v>1</v>
      </c>
      <c r="I2257" s="41">
        <f>+G2257*H2257</f>
        <v>0</v>
      </c>
    </row>
    <row r="2258" spans="1:9" x14ac:dyDescent="0.25">
      <c r="I2258" s="41"/>
    </row>
    <row r="2259" spans="1:9" ht="15.75" thickBot="1" x14ac:dyDescent="0.3">
      <c r="A2259">
        <v>4</v>
      </c>
      <c r="B2259">
        <v>13</v>
      </c>
      <c r="G2259">
        <v>0</v>
      </c>
      <c r="I2259" s="40">
        <f>SUM(I2254:I2258)</f>
        <v>0</v>
      </c>
    </row>
    <row r="2260" spans="1:9" ht="15.75" thickTop="1" x14ac:dyDescent="0.25">
      <c r="I2260" s="41"/>
    </row>
    <row r="2261" spans="1:9" x14ac:dyDescent="0.25">
      <c r="A2261">
        <v>4</v>
      </c>
      <c r="B2261">
        <v>14</v>
      </c>
      <c r="C2261">
        <v>172</v>
      </c>
      <c r="E2261" s="38" t="s">
        <v>124</v>
      </c>
      <c r="F2261" t="s">
        <v>9</v>
      </c>
      <c r="G2261">
        <v>0</v>
      </c>
      <c r="I2261" s="41"/>
    </row>
    <row r="2262" spans="1:9" x14ac:dyDescent="0.25">
      <c r="E2262" s="38"/>
      <c r="I2262" s="41"/>
    </row>
    <row r="2263" spans="1:9" x14ac:dyDescent="0.25">
      <c r="A2263">
        <v>4</v>
      </c>
      <c r="B2263">
        <v>14</v>
      </c>
      <c r="C2263">
        <v>172</v>
      </c>
      <c r="E2263" s="38" t="s">
        <v>624</v>
      </c>
      <c r="F2263" t="s">
        <v>9</v>
      </c>
      <c r="G2263">
        <v>0</v>
      </c>
      <c r="I2263" s="41"/>
    </row>
    <row r="2264" spans="1:9" x14ac:dyDescent="0.25">
      <c r="I2264" s="41"/>
    </row>
    <row r="2265" spans="1:9" x14ac:dyDescent="0.25">
      <c r="A2265">
        <v>4</v>
      </c>
      <c r="B2265">
        <v>14</v>
      </c>
      <c r="C2265">
        <v>172</v>
      </c>
      <c r="E2265" s="31" t="s">
        <v>22</v>
      </c>
      <c r="F2265" t="s">
        <v>10</v>
      </c>
      <c r="G2265">
        <v>0</v>
      </c>
      <c r="I2265" s="41"/>
    </row>
    <row r="2266" spans="1:9" x14ac:dyDescent="0.25">
      <c r="I2266" s="41"/>
    </row>
    <row r="2267" spans="1:9" ht="60" x14ac:dyDescent="0.25">
      <c r="A2267">
        <v>4</v>
      </c>
      <c r="B2267">
        <v>14</v>
      </c>
      <c r="C2267">
        <v>172</v>
      </c>
      <c r="E2267" s="31" t="s">
        <v>23</v>
      </c>
      <c r="G2267">
        <v>0</v>
      </c>
      <c r="I2267" s="41"/>
    </row>
    <row r="2268" spans="1:9" x14ac:dyDescent="0.25">
      <c r="I2268" s="41"/>
    </row>
    <row r="2269" spans="1:9" x14ac:dyDescent="0.25">
      <c r="A2269">
        <v>4</v>
      </c>
      <c r="B2269">
        <v>14</v>
      </c>
      <c r="C2269">
        <v>172</v>
      </c>
      <c r="E2269" s="31" t="s">
        <v>24</v>
      </c>
      <c r="F2269" t="s">
        <v>10</v>
      </c>
      <c r="G2269">
        <v>0</v>
      </c>
      <c r="I2269" s="41"/>
    </row>
    <row r="2270" spans="1:9" x14ac:dyDescent="0.25">
      <c r="I2270" s="41"/>
    </row>
    <row r="2271" spans="1:9" x14ac:dyDescent="0.25">
      <c r="A2271">
        <v>4</v>
      </c>
      <c r="B2271">
        <v>14</v>
      </c>
      <c r="C2271">
        <v>172</v>
      </c>
      <c r="E2271" s="31" t="s">
        <v>291</v>
      </c>
      <c r="F2271" t="s">
        <v>18</v>
      </c>
      <c r="G2271">
        <v>0</v>
      </c>
      <c r="I2271" s="41"/>
    </row>
    <row r="2272" spans="1:9" x14ac:dyDescent="0.25">
      <c r="I2272" s="41"/>
    </row>
    <row r="2273" spans="1:9" ht="30" x14ac:dyDescent="0.25">
      <c r="A2273">
        <v>4</v>
      </c>
      <c r="B2273">
        <v>14</v>
      </c>
      <c r="C2273">
        <v>172</v>
      </c>
      <c r="E2273" s="31" t="s">
        <v>431</v>
      </c>
      <c r="G2273">
        <v>0</v>
      </c>
      <c r="I2273" s="41"/>
    </row>
    <row r="2274" spans="1:9" x14ac:dyDescent="0.25">
      <c r="I2274" s="41"/>
    </row>
    <row r="2275" spans="1:9" x14ac:dyDescent="0.25">
      <c r="A2275">
        <v>4</v>
      </c>
      <c r="B2275">
        <v>14</v>
      </c>
      <c r="C2275">
        <v>172</v>
      </c>
      <c r="E2275" s="31" t="s">
        <v>432</v>
      </c>
      <c r="F2275" t="s">
        <v>10</v>
      </c>
      <c r="G2275">
        <v>0</v>
      </c>
      <c r="I2275" s="41"/>
    </row>
    <row r="2276" spans="1:9" x14ac:dyDescent="0.25">
      <c r="I2276" s="41"/>
    </row>
    <row r="2277" spans="1:9" x14ac:dyDescent="0.25">
      <c r="A2277">
        <v>4</v>
      </c>
      <c r="B2277">
        <v>14</v>
      </c>
      <c r="C2277">
        <v>172</v>
      </c>
      <c r="E2277" s="31" t="s">
        <v>625</v>
      </c>
      <c r="F2277" t="s">
        <v>10</v>
      </c>
      <c r="G2277">
        <v>0</v>
      </c>
      <c r="I2277" s="41"/>
    </row>
    <row r="2278" spans="1:9" x14ac:dyDescent="0.25">
      <c r="I2278" s="41"/>
    </row>
    <row r="2279" spans="1:9" x14ac:dyDescent="0.25">
      <c r="A2279">
        <v>4</v>
      </c>
      <c r="B2279">
        <v>14</v>
      </c>
      <c r="C2279">
        <v>172</v>
      </c>
      <c r="E2279" s="31" t="s">
        <v>434</v>
      </c>
      <c r="F2279" t="s">
        <v>10</v>
      </c>
      <c r="G2279">
        <v>0</v>
      </c>
      <c r="I2279" s="41"/>
    </row>
    <row r="2280" spans="1:9" x14ac:dyDescent="0.25">
      <c r="I2280" s="41"/>
    </row>
    <row r="2281" spans="1:9" ht="60" x14ac:dyDescent="0.25">
      <c r="A2281">
        <v>4</v>
      </c>
      <c r="B2281">
        <v>14</v>
      </c>
      <c r="C2281">
        <v>172</v>
      </c>
      <c r="E2281" s="31" t="s">
        <v>626</v>
      </c>
      <c r="F2281" t="s">
        <v>18</v>
      </c>
      <c r="G2281">
        <v>0</v>
      </c>
      <c r="I2281" s="41"/>
    </row>
    <row r="2282" spans="1:9" x14ac:dyDescent="0.25">
      <c r="I2282" s="41"/>
    </row>
    <row r="2283" spans="1:9" x14ac:dyDescent="0.25">
      <c r="A2283">
        <v>4</v>
      </c>
      <c r="B2283">
        <v>14</v>
      </c>
      <c r="C2283">
        <v>172</v>
      </c>
      <c r="D2283">
        <v>1</v>
      </c>
      <c r="E2283" s="31" t="s">
        <v>627</v>
      </c>
      <c r="F2283" t="s">
        <v>58</v>
      </c>
      <c r="G2283">
        <v>24</v>
      </c>
      <c r="I2283" s="41">
        <f>+G2283*H2283</f>
        <v>0</v>
      </c>
    </row>
    <row r="2284" spans="1:9" x14ac:dyDescent="0.25">
      <c r="I2284" s="41"/>
    </row>
    <row r="2285" spans="1:9" x14ac:dyDescent="0.25">
      <c r="A2285">
        <v>4</v>
      </c>
      <c r="B2285">
        <v>14</v>
      </c>
      <c r="C2285">
        <v>172</v>
      </c>
      <c r="E2285" s="31" t="s">
        <v>628</v>
      </c>
      <c r="F2285" t="s">
        <v>10</v>
      </c>
      <c r="G2285">
        <v>0</v>
      </c>
      <c r="I2285" s="41"/>
    </row>
    <row r="2286" spans="1:9" x14ac:dyDescent="0.25">
      <c r="I2286" s="41"/>
    </row>
    <row r="2287" spans="1:9" ht="60" x14ac:dyDescent="0.25">
      <c r="A2287">
        <v>4</v>
      </c>
      <c r="B2287">
        <v>14</v>
      </c>
      <c r="C2287">
        <v>172</v>
      </c>
      <c r="E2287" s="31" t="s">
        <v>629</v>
      </c>
      <c r="F2287" t="s">
        <v>18</v>
      </c>
      <c r="G2287">
        <v>0</v>
      </c>
      <c r="I2287" s="41"/>
    </row>
    <row r="2288" spans="1:9" x14ac:dyDescent="0.25">
      <c r="I2288" s="41"/>
    </row>
    <row r="2289" spans="1:9" x14ac:dyDescent="0.25">
      <c r="A2289">
        <v>4</v>
      </c>
      <c r="B2289">
        <v>14</v>
      </c>
      <c r="C2289">
        <v>172</v>
      </c>
      <c r="D2289">
        <v>2</v>
      </c>
      <c r="E2289" s="31" t="s">
        <v>630</v>
      </c>
      <c r="F2289" t="s">
        <v>58</v>
      </c>
      <c r="G2289">
        <v>4</v>
      </c>
      <c r="I2289" s="41">
        <f>+G2289*H2289</f>
        <v>0</v>
      </c>
    </row>
    <row r="2290" spans="1:9" x14ac:dyDescent="0.25">
      <c r="I2290" s="41"/>
    </row>
    <row r="2291" spans="1:9" x14ac:dyDescent="0.25">
      <c r="A2291">
        <v>4</v>
      </c>
      <c r="B2291">
        <v>14</v>
      </c>
      <c r="C2291">
        <v>173</v>
      </c>
      <c r="E2291" s="31" t="s">
        <v>442</v>
      </c>
      <c r="F2291" t="s">
        <v>10</v>
      </c>
      <c r="G2291">
        <v>0</v>
      </c>
      <c r="I2291" s="41"/>
    </row>
    <row r="2292" spans="1:9" x14ac:dyDescent="0.25">
      <c r="I2292" s="41"/>
    </row>
    <row r="2293" spans="1:9" ht="75" x14ac:dyDescent="0.25">
      <c r="A2293">
        <v>4</v>
      </c>
      <c r="B2293">
        <v>14</v>
      </c>
      <c r="C2293">
        <v>173</v>
      </c>
      <c r="E2293" s="31" t="s">
        <v>631</v>
      </c>
      <c r="F2293" t="s">
        <v>18</v>
      </c>
      <c r="G2293">
        <v>0</v>
      </c>
      <c r="I2293" s="41"/>
    </row>
    <row r="2294" spans="1:9" x14ac:dyDescent="0.25">
      <c r="I2294" s="41"/>
    </row>
    <row r="2295" spans="1:9" x14ac:dyDescent="0.25">
      <c r="A2295">
        <v>4</v>
      </c>
      <c r="B2295">
        <v>14</v>
      </c>
      <c r="C2295">
        <v>173</v>
      </c>
      <c r="D2295">
        <v>3</v>
      </c>
      <c r="E2295" s="31" t="s">
        <v>446</v>
      </c>
      <c r="F2295" t="s">
        <v>58</v>
      </c>
      <c r="G2295">
        <v>4</v>
      </c>
      <c r="I2295" s="41">
        <f>+G2295*H2295</f>
        <v>0</v>
      </c>
    </row>
    <row r="2296" spans="1:9" x14ac:dyDescent="0.25">
      <c r="I2296" s="41"/>
    </row>
    <row r="2297" spans="1:9" x14ac:dyDescent="0.25">
      <c r="A2297">
        <v>4</v>
      </c>
      <c r="B2297">
        <v>14</v>
      </c>
      <c r="C2297">
        <v>173</v>
      </c>
      <c r="E2297" s="31" t="s">
        <v>632</v>
      </c>
      <c r="F2297" t="s">
        <v>18</v>
      </c>
      <c r="G2297">
        <v>0</v>
      </c>
      <c r="I2297" s="41"/>
    </row>
    <row r="2298" spans="1:9" x14ac:dyDescent="0.25">
      <c r="I2298" s="41"/>
    </row>
    <row r="2299" spans="1:9" x14ac:dyDescent="0.25">
      <c r="A2299">
        <v>4</v>
      </c>
      <c r="B2299">
        <v>14</v>
      </c>
      <c r="C2299">
        <v>173</v>
      </c>
      <c r="D2299">
        <v>4</v>
      </c>
      <c r="E2299" s="31" t="s">
        <v>633</v>
      </c>
      <c r="F2299" t="s">
        <v>55</v>
      </c>
      <c r="G2299">
        <v>8</v>
      </c>
      <c r="I2299" s="41">
        <f>+G2299*H2299</f>
        <v>0</v>
      </c>
    </row>
    <row r="2300" spans="1:9" x14ac:dyDescent="0.25">
      <c r="I2300" s="41"/>
    </row>
    <row r="2301" spans="1:9" x14ac:dyDescent="0.25">
      <c r="A2301">
        <v>4</v>
      </c>
      <c r="B2301">
        <v>14</v>
      </c>
      <c r="C2301">
        <v>173</v>
      </c>
      <c r="E2301" s="31" t="s">
        <v>634</v>
      </c>
      <c r="F2301" t="s">
        <v>18</v>
      </c>
      <c r="G2301">
        <v>0</v>
      </c>
      <c r="I2301" s="41"/>
    </row>
    <row r="2302" spans="1:9" x14ac:dyDescent="0.25">
      <c r="I2302" s="41"/>
    </row>
    <row r="2303" spans="1:9" x14ac:dyDescent="0.25">
      <c r="A2303">
        <v>4</v>
      </c>
      <c r="B2303">
        <v>14</v>
      </c>
      <c r="C2303">
        <v>173</v>
      </c>
      <c r="D2303">
        <v>5</v>
      </c>
      <c r="E2303" s="31" t="s">
        <v>635</v>
      </c>
      <c r="F2303" t="s">
        <v>58</v>
      </c>
      <c r="G2303">
        <v>5</v>
      </c>
      <c r="I2303" s="41">
        <f>+G2303*H2303</f>
        <v>0</v>
      </c>
    </row>
    <row r="2304" spans="1:9" x14ac:dyDescent="0.25">
      <c r="I2304" s="41"/>
    </row>
    <row r="2305" spans="1:9" x14ac:dyDescent="0.25">
      <c r="A2305">
        <v>4</v>
      </c>
      <c r="B2305">
        <v>14</v>
      </c>
      <c r="C2305">
        <v>173</v>
      </c>
      <c r="E2305" s="31" t="s">
        <v>636</v>
      </c>
      <c r="F2305" t="s">
        <v>10</v>
      </c>
      <c r="G2305">
        <v>0</v>
      </c>
      <c r="I2305" s="41"/>
    </row>
    <row r="2306" spans="1:9" x14ac:dyDescent="0.25">
      <c r="I2306" s="41"/>
    </row>
    <row r="2307" spans="1:9" ht="60" x14ac:dyDescent="0.25">
      <c r="A2307">
        <v>4</v>
      </c>
      <c r="B2307">
        <v>14</v>
      </c>
      <c r="C2307">
        <v>173</v>
      </c>
      <c r="E2307" s="31" t="s">
        <v>637</v>
      </c>
      <c r="F2307" t="s">
        <v>18</v>
      </c>
      <c r="G2307">
        <v>0</v>
      </c>
      <c r="I2307" s="41"/>
    </row>
    <row r="2308" spans="1:9" x14ac:dyDescent="0.25">
      <c r="I2308" s="41"/>
    </row>
    <row r="2309" spans="1:9" x14ac:dyDescent="0.25">
      <c r="A2309">
        <v>4</v>
      </c>
      <c r="B2309">
        <v>14</v>
      </c>
      <c r="C2309">
        <v>173</v>
      </c>
      <c r="D2309">
        <v>6</v>
      </c>
      <c r="E2309" s="31" t="s">
        <v>638</v>
      </c>
      <c r="F2309" t="s">
        <v>58</v>
      </c>
      <c r="G2309">
        <v>5</v>
      </c>
      <c r="I2309" s="41">
        <f>+G2309*H2309</f>
        <v>0</v>
      </c>
    </row>
    <row r="2310" spans="1:9" x14ac:dyDescent="0.25">
      <c r="I2310" s="41"/>
    </row>
    <row r="2311" spans="1:9" x14ac:dyDescent="0.25">
      <c r="A2311">
        <v>4</v>
      </c>
      <c r="B2311">
        <v>14</v>
      </c>
      <c r="C2311">
        <v>173</v>
      </c>
      <c r="E2311" s="31" t="s">
        <v>639</v>
      </c>
      <c r="F2311" t="s">
        <v>10</v>
      </c>
      <c r="G2311">
        <v>0</v>
      </c>
      <c r="I2311" s="41"/>
    </row>
    <row r="2312" spans="1:9" x14ac:dyDescent="0.25">
      <c r="I2312" s="41"/>
    </row>
    <row r="2313" spans="1:9" ht="30" x14ac:dyDescent="0.25">
      <c r="A2313">
        <v>4</v>
      </c>
      <c r="B2313">
        <v>14</v>
      </c>
      <c r="C2313">
        <v>173</v>
      </c>
      <c r="E2313" s="31" t="s">
        <v>640</v>
      </c>
      <c r="F2313" t="s">
        <v>18</v>
      </c>
      <c r="G2313">
        <v>0</v>
      </c>
      <c r="I2313" s="41"/>
    </row>
    <row r="2314" spans="1:9" x14ac:dyDescent="0.25">
      <c r="I2314" s="41"/>
    </row>
    <row r="2315" spans="1:9" x14ac:dyDescent="0.25">
      <c r="A2315">
        <v>4</v>
      </c>
      <c r="B2315">
        <v>14</v>
      </c>
      <c r="C2315">
        <v>173</v>
      </c>
      <c r="D2315">
        <v>7</v>
      </c>
      <c r="E2315" s="31" t="s">
        <v>641</v>
      </c>
      <c r="F2315" t="s">
        <v>58</v>
      </c>
      <c r="G2315">
        <v>10</v>
      </c>
      <c r="I2315" s="41">
        <f>+G2315*H2315</f>
        <v>0</v>
      </c>
    </row>
    <row r="2316" spans="1:9" x14ac:dyDescent="0.25">
      <c r="I2316" s="41"/>
    </row>
    <row r="2317" spans="1:9" x14ac:dyDescent="0.25">
      <c r="A2317">
        <v>4</v>
      </c>
      <c r="B2317">
        <v>14</v>
      </c>
      <c r="C2317">
        <v>173</v>
      </c>
      <c r="D2317">
        <v>8</v>
      </c>
      <c r="E2317" s="31" t="s">
        <v>642</v>
      </c>
      <c r="F2317" t="s">
        <v>58</v>
      </c>
      <c r="G2317">
        <v>33</v>
      </c>
      <c r="I2317" s="41">
        <f>+G2317*H2317</f>
        <v>0</v>
      </c>
    </row>
    <row r="2318" spans="1:9" x14ac:dyDescent="0.25">
      <c r="I2318" s="41"/>
    </row>
    <row r="2319" spans="1:9" ht="15.75" thickBot="1" x14ac:dyDescent="0.3">
      <c r="A2319">
        <v>4</v>
      </c>
      <c r="B2319">
        <v>14</v>
      </c>
      <c r="G2319">
        <v>0</v>
      </c>
      <c r="I2319" s="40">
        <f>SUM(I2282:I2318)</f>
        <v>0</v>
      </c>
    </row>
    <row r="2320" spans="1:9" ht="15.75" thickTop="1" x14ac:dyDescent="0.25">
      <c r="I2320" s="41"/>
    </row>
    <row r="2321" spans="1:9" x14ac:dyDescent="0.25">
      <c r="E2321" s="38" t="s">
        <v>1127</v>
      </c>
      <c r="I2321" s="41"/>
    </row>
    <row r="2322" spans="1:9" x14ac:dyDescent="0.25">
      <c r="I2322" s="41"/>
    </row>
    <row r="2323" spans="1:9" x14ac:dyDescent="0.25">
      <c r="A2323">
        <v>4</v>
      </c>
      <c r="B2323">
        <v>15</v>
      </c>
      <c r="C2323">
        <v>175</v>
      </c>
      <c r="D2323">
        <v>1</v>
      </c>
      <c r="E2323" s="31" t="s">
        <v>643</v>
      </c>
      <c r="F2323" t="s">
        <v>463</v>
      </c>
      <c r="I2323" s="41">
        <f>+I1575</f>
        <v>0</v>
      </c>
    </row>
    <row r="2324" spans="1:9" x14ac:dyDescent="0.25">
      <c r="I2324" s="41"/>
    </row>
    <row r="2325" spans="1:9" x14ac:dyDescent="0.25">
      <c r="A2325">
        <v>4</v>
      </c>
      <c r="B2325">
        <v>15</v>
      </c>
      <c r="C2325">
        <v>175</v>
      </c>
      <c r="D2325">
        <v>2</v>
      </c>
      <c r="E2325" s="31" t="s">
        <v>462</v>
      </c>
      <c r="F2325" t="s">
        <v>1143</v>
      </c>
      <c r="I2325" s="41">
        <f>+I1653</f>
        <v>0</v>
      </c>
    </row>
    <row r="2326" spans="1:9" x14ac:dyDescent="0.25">
      <c r="I2326" s="41"/>
    </row>
    <row r="2327" spans="1:9" x14ac:dyDescent="0.25">
      <c r="A2327">
        <v>4</v>
      </c>
      <c r="B2327">
        <v>15</v>
      </c>
      <c r="C2327">
        <v>175</v>
      </c>
      <c r="D2327">
        <v>3</v>
      </c>
      <c r="E2327" s="31" t="s">
        <v>464</v>
      </c>
      <c r="F2327" t="s">
        <v>1144</v>
      </c>
      <c r="I2327" s="41">
        <f>+I1765</f>
        <v>0</v>
      </c>
    </row>
    <row r="2328" spans="1:9" x14ac:dyDescent="0.25">
      <c r="I2328" s="41"/>
    </row>
    <row r="2329" spans="1:9" x14ac:dyDescent="0.25">
      <c r="A2329">
        <v>4</v>
      </c>
      <c r="B2329">
        <v>15</v>
      </c>
      <c r="C2329">
        <v>175</v>
      </c>
      <c r="D2329">
        <v>4</v>
      </c>
      <c r="E2329" s="31" t="s">
        <v>644</v>
      </c>
      <c r="F2329" t="s">
        <v>1145</v>
      </c>
      <c r="I2329" s="41">
        <f>+I1801</f>
        <v>0</v>
      </c>
    </row>
    <row r="2330" spans="1:9" x14ac:dyDescent="0.25">
      <c r="I2330" s="41"/>
    </row>
    <row r="2331" spans="1:9" x14ac:dyDescent="0.25">
      <c r="A2331">
        <v>4</v>
      </c>
      <c r="B2331">
        <v>15</v>
      </c>
      <c r="C2331">
        <v>175</v>
      </c>
      <c r="D2331">
        <v>5</v>
      </c>
      <c r="E2331" s="31" t="s">
        <v>645</v>
      </c>
      <c r="F2331" t="s">
        <v>1146</v>
      </c>
      <c r="I2331" s="41">
        <f>+I1937</f>
        <v>0</v>
      </c>
    </row>
    <row r="2332" spans="1:9" x14ac:dyDescent="0.25">
      <c r="I2332" s="41"/>
    </row>
    <row r="2333" spans="1:9" x14ac:dyDescent="0.25">
      <c r="A2333">
        <v>4</v>
      </c>
      <c r="B2333">
        <v>15</v>
      </c>
      <c r="C2333">
        <v>175</v>
      </c>
      <c r="D2333">
        <v>6</v>
      </c>
      <c r="E2333" s="31" t="s">
        <v>646</v>
      </c>
      <c r="F2333" t="s">
        <v>1147</v>
      </c>
      <c r="I2333" s="41">
        <f>+I2015</f>
        <v>0</v>
      </c>
    </row>
    <row r="2334" spans="1:9" x14ac:dyDescent="0.25">
      <c r="I2334" s="41"/>
    </row>
    <row r="2335" spans="1:9" x14ac:dyDescent="0.25">
      <c r="A2335">
        <v>4</v>
      </c>
      <c r="B2335">
        <v>15</v>
      </c>
      <c r="C2335">
        <v>175</v>
      </c>
      <c r="D2335">
        <v>7</v>
      </c>
      <c r="E2335" s="31" t="s">
        <v>647</v>
      </c>
      <c r="F2335" t="s">
        <v>1148</v>
      </c>
      <c r="I2335" s="41">
        <f>+I2055</f>
        <v>0</v>
      </c>
    </row>
    <row r="2336" spans="1:9" x14ac:dyDescent="0.25">
      <c r="I2336" s="41"/>
    </row>
    <row r="2337" spans="1:9" x14ac:dyDescent="0.25">
      <c r="A2337">
        <v>4</v>
      </c>
      <c r="B2337">
        <v>15</v>
      </c>
      <c r="C2337">
        <v>175</v>
      </c>
      <c r="D2337">
        <v>8</v>
      </c>
      <c r="E2337" s="31" t="s">
        <v>648</v>
      </c>
      <c r="F2337" t="s">
        <v>1149</v>
      </c>
      <c r="I2337" s="41">
        <f>+I2087</f>
        <v>0</v>
      </c>
    </row>
    <row r="2338" spans="1:9" x14ac:dyDescent="0.25">
      <c r="I2338" s="41"/>
    </row>
    <row r="2339" spans="1:9" x14ac:dyDescent="0.25">
      <c r="A2339">
        <v>4</v>
      </c>
      <c r="B2339">
        <v>15</v>
      </c>
      <c r="C2339">
        <v>175</v>
      </c>
      <c r="D2339">
        <v>9</v>
      </c>
      <c r="E2339" s="31" t="s">
        <v>469</v>
      </c>
      <c r="F2339" t="s">
        <v>1150</v>
      </c>
      <c r="I2339" s="41">
        <f>+I2141</f>
        <v>0</v>
      </c>
    </row>
    <row r="2340" spans="1:9" x14ac:dyDescent="0.25">
      <c r="I2340" s="41"/>
    </row>
    <row r="2341" spans="1:9" x14ac:dyDescent="0.25">
      <c r="A2341">
        <v>4</v>
      </c>
      <c r="B2341">
        <v>15</v>
      </c>
      <c r="C2341">
        <v>175</v>
      </c>
      <c r="D2341">
        <v>10</v>
      </c>
      <c r="E2341" s="31" t="s">
        <v>470</v>
      </c>
      <c r="F2341" t="s">
        <v>1151</v>
      </c>
      <c r="I2341" s="41">
        <f>+I2179</f>
        <v>0</v>
      </c>
    </row>
    <row r="2342" spans="1:9" x14ac:dyDescent="0.25">
      <c r="I2342" s="41"/>
    </row>
    <row r="2343" spans="1:9" x14ac:dyDescent="0.25">
      <c r="A2343">
        <v>4</v>
      </c>
      <c r="B2343">
        <v>15</v>
      </c>
      <c r="C2343">
        <v>175</v>
      </c>
      <c r="D2343">
        <v>11</v>
      </c>
      <c r="E2343" s="31" t="s">
        <v>471</v>
      </c>
      <c r="F2343" t="s">
        <v>1152</v>
      </c>
      <c r="I2343" s="41">
        <f>+I2207</f>
        <v>0</v>
      </c>
    </row>
    <row r="2344" spans="1:9" x14ac:dyDescent="0.25">
      <c r="I2344" s="41"/>
    </row>
    <row r="2345" spans="1:9" x14ac:dyDescent="0.25">
      <c r="A2345">
        <v>4</v>
      </c>
      <c r="B2345">
        <v>15</v>
      </c>
      <c r="C2345">
        <v>175</v>
      </c>
      <c r="D2345">
        <v>12</v>
      </c>
      <c r="E2345" s="31" t="s">
        <v>649</v>
      </c>
      <c r="F2345" t="s">
        <v>1153</v>
      </c>
      <c r="I2345" s="41">
        <f>+I2237</f>
        <v>0</v>
      </c>
    </row>
    <row r="2346" spans="1:9" x14ac:dyDescent="0.25">
      <c r="I2346" s="41"/>
    </row>
    <row r="2347" spans="1:9" x14ac:dyDescent="0.25">
      <c r="A2347">
        <v>4</v>
      </c>
      <c r="B2347">
        <v>15</v>
      </c>
      <c r="C2347">
        <v>175</v>
      </c>
      <c r="D2347">
        <v>13</v>
      </c>
      <c r="E2347" s="31" t="s">
        <v>473</v>
      </c>
      <c r="F2347" t="s">
        <v>1154</v>
      </c>
      <c r="I2347" s="41">
        <f>+I2259</f>
        <v>0</v>
      </c>
    </row>
    <row r="2348" spans="1:9" x14ac:dyDescent="0.25">
      <c r="I2348" s="41"/>
    </row>
    <row r="2349" spans="1:9" x14ac:dyDescent="0.25">
      <c r="A2349">
        <v>4</v>
      </c>
      <c r="B2349">
        <v>15</v>
      </c>
      <c r="C2349">
        <v>175</v>
      </c>
      <c r="D2349">
        <v>14</v>
      </c>
      <c r="E2349" s="31" t="s">
        <v>474</v>
      </c>
      <c r="F2349" t="s">
        <v>1155</v>
      </c>
      <c r="I2349" s="41">
        <f>+I2319</f>
        <v>0</v>
      </c>
    </row>
    <row r="2350" spans="1:9" x14ac:dyDescent="0.25">
      <c r="I2350" s="41"/>
    </row>
    <row r="2351" spans="1:9" ht="15.75" thickBot="1" x14ac:dyDescent="0.3">
      <c r="E2351" s="38" t="s">
        <v>1128</v>
      </c>
      <c r="I2351" s="40">
        <f>SUM(I2322:I2350)</f>
        <v>0</v>
      </c>
    </row>
    <row r="2352" spans="1:9" ht="15.75" thickTop="1" x14ac:dyDescent="0.25">
      <c r="I2352" s="41"/>
    </row>
    <row r="2353" spans="1:9" x14ac:dyDescent="0.25">
      <c r="E2353" s="38" t="s">
        <v>1130</v>
      </c>
      <c r="I2353" s="41"/>
    </row>
    <row r="2354" spans="1:9" x14ac:dyDescent="0.25">
      <c r="E2354" s="38"/>
      <c r="I2354" s="41"/>
    </row>
    <row r="2355" spans="1:9" x14ac:dyDescent="0.25">
      <c r="A2355">
        <v>5</v>
      </c>
      <c r="B2355">
        <v>1</v>
      </c>
      <c r="C2355">
        <v>176</v>
      </c>
      <c r="E2355" s="38" t="s">
        <v>650</v>
      </c>
      <c r="F2355" t="s">
        <v>9</v>
      </c>
      <c r="G2355">
        <v>0</v>
      </c>
      <c r="I2355" s="41"/>
    </row>
    <row r="2356" spans="1:9" x14ac:dyDescent="0.25">
      <c r="I2356" s="41"/>
    </row>
    <row r="2357" spans="1:9" x14ac:dyDescent="0.25">
      <c r="A2357">
        <v>5</v>
      </c>
      <c r="B2357">
        <v>1</v>
      </c>
      <c r="C2357">
        <v>176</v>
      </c>
      <c r="E2357" s="31" t="s">
        <v>651</v>
      </c>
      <c r="F2357" t="s">
        <v>10</v>
      </c>
      <c r="G2357">
        <v>0</v>
      </c>
      <c r="I2357" s="41"/>
    </row>
    <row r="2358" spans="1:9" x14ac:dyDescent="0.25">
      <c r="I2358" s="41"/>
    </row>
    <row r="2359" spans="1:9" x14ac:dyDescent="0.25">
      <c r="A2359">
        <v>5</v>
      </c>
      <c r="B2359">
        <v>1</v>
      </c>
      <c r="C2359">
        <v>176</v>
      </c>
      <c r="E2359" s="31" t="s">
        <v>652</v>
      </c>
      <c r="F2359" t="s">
        <v>10</v>
      </c>
      <c r="G2359">
        <v>0</v>
      </c>
      <c r="I2359" s="41"/>
    </row>
    <row r="2360" spans="1:9" x14ac:dyDescent="0.25">
      <c r="I2360" s="41"/>
    </row>
    <row r="2361" spans="1:9" x14ac:dyDescent="0.25">
      <c r="A2361">
        <v>5</v>
      </c>
      <c r="B2361">
        <v>1</v>
      </c>
      <c r="C2361">
        <v>176</v>
      </c>
      <c r="E2361" s="31" t="s">
        <v>653</v>
      </c>
      <c r="F2361" t="s">
        <v>18</v>
      </c>
      <c r="G2361">
        <v>0</v>
      </c>
      <c r="I2361" s="41"/>
    </row>
    <row r="2362" spans="1:9" x14ac:dyDescent="0.25">
      <c r="I2362" s="41"/>
    </row>
    <row r="2363" spans="1:9" ht="30" x14ac:dyDescent="0.25">
      <c r="A2363">
        <v>5</v>
      </c>
      <c r="B2363">
        <v>1</v>
      </c>
      <c r="C2363">
        <v>176</v>
      </c>
      <c r="D2363">
        <v>1</v>
      </c>
      <c r="E2363" s="31" t="s">
        <v>654</v>
      </c>
      <c r="F2363" t="s">
        <v>55</v>
      </c>
      <c r="G2363">
        <v>50</v>
      </c>
      <c r="I2363" s="41">
        <f>+G2363*H2363</f>
        <v>0</v>
      </c>
    </row>
    <row r="2364" spans="1:9" x14ac:dyDescent="0.25">
      <c r="I2364" s="41"/>
    </row>
    <row r="2365" spans="1:9" x14ac:dyDescent="0.25">
      <c r="A2365">
        <v>5</v>
      </c>
      <c r="B2365">
        <v>1</v>
      </c>
      <c r="C2365">
        <v>176</v>
      </c>
      <c r="E2365" s="39" t="s">
        <v>655</v>
      </c>
      <c r="F2365" t="s">
        <v>9</v>
      </c>
      <c r="G2365">
        <v>0</v>
      </c>
      <c r="I2365" s="41"/>
    </row>
    <row r="2366" spans="1:9" x14ac:dyDescent="0.25">
      <c r="I2366" s="41"/>
    </row>
    <row r="2367" spans="1:9" x14ac:dyDescent="0.25">
      <c r="A2367">
        <v>5</v>
      </c>
      <c r="B2367">
        <v>1</v>
      </c>
      <c r="C2367">
        <v>176</v>
      </c>
      <c r="E2367" s="31" t="s">
        <v>656</v>
      </c>
      <c r="F2367" t="s">
        <v>10</v>
      </c>
      <c r="G2367">
        <v>0</v>
      </c>
      <c r="I2367" s="41"/>
    </row>
    <row r="2368" spans="1:9" x14ac:dyDescent="0.25">
      <c r="I2368" s="41"/>
    </row>
    <row r="2369" spans="1:9" x14ac:dyDescent="0.25">
      <c r="A2369">
        <v>5</v>
      </c>
      <c r="B2369">
        <v>1</v>
      </c>
      <c r="C2369">
        <v>176</v>
      </c>
      <c r="E2369" s="31" t="s">
        <v>24</v>
      </c>
      <c r="F2369" t="s">
        <v>10</v>
      </c>
      <c r="G2369">
        <v>0</v>
      </c>
      <c r="I2369" s="41"/>
    </row>
    <row r="2370" spans="1:9" x14ac:dyDescent="0.25">
      <c r="I2370" s="41"/>
    </row>
    <row r="2371" spans="1:9" x14ac:dyDescent="0.25">
      <c r="A2371">
        <v>5</v>
      </c>
      <c r="B2371">
        <v>1</v>
      </c>
      <c r="C2371">
        <v>176</v>
      </c>
      <c r="E2371" s="31" t="s">
        <v>657</v>
      </c>
      <c r="F2371" t="s">
        <v>18</v>
      </c>
      <c r="G2371">
        <v>0</v>
      </c>
      <c r="I2371" s="41"/>
    </row>
    <row r="2372" spans="1:9" x14ac:dyDescent="0.25">
      <c r="I2372" s="41"/>
    </row>
    <row r="2373" spans="1:9" ht="30" x14ac:dyDescent="0.25">
      <c r="A2373">
        <v>5</v>
      </c>
      <c r="B2373">
        <v>1</v>
      </c>
      <c r="C2373">
        <v>176</v>
      </c>
      <c r="E2373" s="31" t="s">
        <v>658</v>
      </c>
      <c r="G2373">
        <v>0</v>
      </c>
      <c r="I2373" s="41"/>
    </row>
    <row r="2374" spans="1:9" x14ac:dyDescent="0.25">
      <c r="I2374" s="41"/>
    </row>
    <row r="2375" spans="1:9" x14ac:dyDescent="0.25">
      <c r="A2375">
        <v>5</v>
      </c>
      <c r="B2375">
        <v>1</v>
      </c>
      <c r="C2375">
        <v>176</v>
      </c>
      <c r="E2375" s="31" t="s">
        <v>659</v>
      </c>
      <c r="F2375" t="s">
        <v>18</v>
      </c>
      <c r="G2375">
        <v>0</v>
      </c>
      <c r="I2375" s="41"/>
    </row>
    <row r="2376" spans="1:9" x14ac:dyDescent="0.25">
      <c r="I2376" s="41"/>
    </row>
    <row r="2377" spans="1:9" ht="30" x14ac:dyDescent="0.25">
      <c r="A2377">
        <v>5</v>
      </c>
      <c r="B2377">
        <v>1</v>
      </c>
      <c r="C2377">
        <v>176</v>
      </c>
      <c r="E2377" s="31" t="s">
        <v>660</v>
      </c>
      <c r="G2377">
        <v>0</v>
      </c>
      <c r="I2377" s="41"/>
    </row>
    <row r="2378" spans="1:9" x14ac:dyDescent="0.25">
      <c r="I2378" s="41"/>
    </row>
    <row r="2379" spans="1:9" ht="135" x14ac:dyDescent="0.25">
      <c r="A2379">
        <v>5</v>
      </c>
      <c r="B2379">
        <v>1</v>
      </c>
      <c r="C2379">
        <v>177</v>
      </c>
      <c r="E2379" s="31" t="s">
        <v>661</v>
      </c>
      <c r="G2379">
        <v>0</v>
      </c>
      <c r="I2379" s="41"/>
    </row>
    <row r="2380" spans="1:9" x14ac:dyDescent="0.25">
      <c r="I2380" s="41"/>
    </row>
    <row r="2381" spans="1:9" x14ac:dyDescent="0.25">
      <c r="A2381">
        <v>5</v>
      </c>
      <c r="B2381">
        <v>1</v>
      </c>
      <c r="C2381">
        <v>177</v>
      </c>
      <c r="E2381" s="31" t="s">
        <v>662</v>
      </c>
      <c r="F2381" t="s">
        <v>18</v>
      </c>
      <c r="G2381">
        <v>0</v>
      </c>
      <c r="I2381" s="41"/>
    </row>
    <row r="2382" spans="1:9" x14ac:dyDescent="0.25">
      <c r="I2382" s="41"/>
    </row>
    <row r="2383" spans="1:9" ht="30" x14ac:dyDescent="0.25">
      <c r="A2383">
        <v>5</v>
      </c>
      <c r="B2383">
        <v>1</v>
      </c>
      <c r="C2383">
        <v>177</v>
      </c>
      <c r="D2383">
        <v>2</v>
      </c>
      <c r="E2383" s="31" t="s">
        <v>663</v>
      </c>
      <c r="F2383" t="s">
        <v>55</v>
      </c>
      <c r="G2383">
        <v>30</v>
      </c>
      <c r="I2383" s="41">
        <f>+G2383*H2383</f>
        <v>0</v>
      </c>
    </row>
    <row r="2384" spans="1:9" x14ac:dyDescent="0.25">
      <c r="I2384" s="41"/>
    </row>
    <row r="2385" spans="1:9" x14ac:dyDescent="0.25">
      <c r="A2385">
        <v>5</v>
      </c>
      <c r="B2385">
        <v>1</v>
      </c>
      <c r="C2385">
        <v>177</v>
      </c>
      <c r="E2385" s="31" t="s">
        <v>664</v>
      </c>
      <c r="F2385" t="s">
        <v>18</v>
      </c>
      <c r="G2385">
        <v>0</v>
      </c>
      <c r="I2385" s="41"/>
    </row>
    <row r="2386" spans="1:9" x14ac:dyDescent="0.25">
      <c r="I2386" s="41"/>
    </row>
    <row r="2387" spans="1:9" x14ac:dyDescent="0.25">
      <c r="A2387">
        <v>5</v>
      </c>
      <c r="B2387">
        <v>1</v>
      </c>
      <c r="C2387">
        <v>177</v>
      </c>
      <c r="E2387" s="31" t="s">
        <v>665</v>
      </c>
      <c r="G2387">
        <v>0</v>
      </c>
      <c r="I2387" s="41"/>
    </row>
    <row r="2388" spans="1:9" x14ac:dyDescent="0.25">
      <c r="I2388" s="41"/>
    </row>
    <row r="2389" spans="1:9" ht="30" x14ac:dyDescent="0.25">
      <c r="A2389">
        <v>5</v>
      </c>
      <c r="B2389">
        <v>1</v>
      </c>
      <c r="C2389">
        <v>177</v>
      </c>
      <c r="D2389">
        <v>3</v>
      </c>
      <c r="E2389" s="31" t="s">
        <v>666</v>
      </c>
      <c r="F2389" t="s">
        <v>62</v>
      </c>
      <c r="G2389">
        <v>2</v>
      </c>
      <c r="I2389" s="41">
        <f>+G2389*H2389</f>
        <v>0</v>
      </c>
    </row>
    <row r="2390" spans="1:9" x14ac:dyDescent="0.25">
      <c r="I2390" s="41"/>
    </row>
    <row r="2391" spans="1:9" ht="30" x14ac:dyDescent="0.25">
      <c r="A2391">
        <v>5</v>
      </c>
      <c r="B2391">
        <v>1</v>
      </c>
      <c r="C2391">
        <v>177</v>
      </c>
      <c r="D2391">
        <v>4</v>
      </c>
      <c r="E2391" s="31" t="s">
        <v>667</v>
      </c>
      <c r="F2391" t="s">
        <v>62</v>
      </c>
      <c r="G2391">
        <v>2</v>
      </c>
      <c r="I2391" s="41">
        <f>+G2391*H2391</f>
        <v>0</v>
      </c>
    </row>
    <row r="2392" spans="1:9" x14ac:dyDescent="0.25">
      <c r="I2392" s="41"/>
    </row>
    <row r="2393" spans="1:9" x14ac:dyDescent="0.25">
      <c r="A2393">
        <v>5</v>
      </c>
      <c r="B2393">
        <v>1</v>
      </c>
      <c r="C2393">
        <v>177</v>
      </c>
      <c r="E2393" s="31" t="s">
        <v>668</v>
      </c>
      <c r="F2393" t="s">
        <v>18</v>
      </c>
      <c r="G2393">
        <v>0</v>
      </c>
      <c r="I2393" s="41"/>
    </row>
    <row r="2394" spans="1:9" x14ac:dyDescent="0.25">
      <c r="I2394" s="41"/>
    </row>
    <row r="2395" spans="1:9" ht="75" x14ac:dyDescent="0.25">
      <c r="A2395">
        <v>5</v>
      </c>
      <c r="B2395">
        <v>1</v>
      </c>
      <c r="C2395">
        <v>177</v>
      </c>
      <c r="D2395">
        <v>5</v>
      </c>
      <c r="E2395" s="31" t="s">
        <v>669</v>
      </c>
      <c r="F2395" t="s">
        <v>62</v>
      </c>
      <c r="G2395">
        <v>2</v>
      </c>
      <c r="I2395" s="41">
        <f>+G2395*H2395</f>
        <v>0</v>
      </c>
    </row>
    <row r="2396" spans="1:9" x14ac:dyDescent="0.25">
      <c r="I2396" s="41"/>
    </row>
    <row r="2397" spans="1:9" x14ac:dyDescent="0.25">
      <c r="A2397">
        <v>5</v>
      </c>
      <c r="B2397">
        <v>1</v>
      </c>
      <c r="C2397">
        <v>177</v>
      </c>
      <c r="E2397" s="31" t="s">
        <v>670</v>
      </c>
      <c r="F2397" t="s">
        <v>18</v>
      </c>
      <c r="G2397">
        <v>0</v>
      </c>
      <c r="I2397" s="41"/>
    </row>
    <row r="2398" spans="1:9" x14ac:dyDescent="0.25">
      <c r="I2398" s="41"/>
    </row>
    <row r="2399" spans="1:9" ht="30" x14ac:dyDescent="0.25">
      <c r="A2399">
        <v>5</v>
      </c>
      <c r="B2399">
        <v>1</v>
      </c>
      <c r="C2399">
        <v>177</v>
      </c>
      <c r="D2399">
        <v>6</v>
      </c>
      <c r="E2399" s="31" t="s">
        <v>671</v>
      </c>
      <c r="F2399" t="s">
        <v>62</v>
      </c>
      <c r="G2399">
        <v>2</v>
      </c>
      <c r="I2399" s="41">
        <f>+G2399*H2399</f>
        <v>0</v>
      </c>
    </row>
    <row r="2400" spans="1:9" x14ac:dyDescent="0.25">
      <c r="I2400" s="41"/>
    </row>
    <row r="2401" spans="1:9" x14ac:dyDescent="0.25">
      <c r="A2401">
        <v>5</v>
      </c>
      <c r="B2401">
        <v>1</v>
      </c>
      <c r="C2401">
        <v>177</v>
      </c>
      <c r="E2401" s="39" t="s">
        <v>672</v>
      </c>
      <c r="F2401" t="s">
        <v>9</v>
      </c>
      <c r="G2401">
        <v>0</v>
      </c>
      <c r="I2401" s="41"/>
    </row>
    <row r="2402" spans="1:9" x14ac:dyDescent="0.25">
      <c r="I2402" s="41"/>
    </row>
    <row r="2403" spans="1:9" x14ac:dyDescent="0.25">
      <c r="A2403">
        <v>5</v>
      </c>
      <c r="B2403">
        <v>1</v>
      </c>
      <c r="C2403">
        <v>178</v>
      </c>
      <c r="E2403" s="31" t="s">
        <v>673</v>
      </c>
      <c r="F2403" t="s">
        <v>127</v>
      </c>
      <c r="G2403">
        <v>0</v>
      </c>
      <c r="I2403" s="41"/>
    </row>
    <row r="2404" spans="1:9" x14ac:dyDescent="0.25">
      <c r="I2404" s="41"/>
    </row>
    <row r="2405" spans="1:9" ht="30" x14ac:dyDescent="0.25">
      <c r="A2405">
        <v>5</v>
      </c>
      <c r="B2405">
        <v>1</v>
      </c>
      <c r="C2405">
        <v>178</v>
      </c>
      <c r="D2405">
        <v>7</v>
      </c>
      <c r="E2405" s="31" t="s">
        <v>674</v>
      </c>
      <c r="F2405" t="s">
        <v>58</v>
      </c>
      <c r="G2405">
        <v>229</v>
      </c>
      <c r="I2405" s="41">
        <f>+G2405*H2405</f>
        <v>0</v>
      </c>
    </row>
    <row r="2406" spans="1:9" x14ac:dyDescent="0.25">
      <c r="I2406" s="41"/>
    </row>
    <row r="2407" spans="1:9" x14ac:dyDescent="0.25">
      <c r="A2407">
        <v>5</v>
      </c>
      <c r="B2407">
        <v>1</v>
      </c>
      <c r="C2407">
        <v>178</v>
      </c>
      <c r="E2407" s="31" t="s">
        <v>675</v>
      </c>
      <c r="F2407" t="s">
        <v>127</v>
      </c>
      <c r="G2407">
        <v>0</v>
      </c>
      <c r="I2407" s="41"/>
    </row>
    <row r="2408" spans="1:9" x14ac:dyDescent="0.25">
      <c r="I2408" s="41"/>
    </row>
    <row r="2409" spans="1:9" ht="45" x14ac:dyDescent="0.25">
      <c r="A2409">
        <v>5</v>
      </c>
      <c r="B2409">
        <v>1</v>
      </c>
      <c r="C2409">
        <v>178</v>
      </c>
      <c r="D2409">
        <v>8</v>
      </c>
      <c r="E2409" s="31" t="s">
        <v>676</v>
      </c>
      <c r="F2409" t="s">
        <v>139</v>
      </c>
      <c r="G2409">
        <v>92</v>
      </c>
      <c r="I2409" s="41">
        <f>+G2409*H2409</f>
        <v>0</v>
      </c>
    </row>
    <row r="2410" spans="1:9" x14ac:dyDescent="0.25">
      <c r="I2410" s="41"/>
    </row>
    <row r="2411" spans="1:9" x14ac:dyDescent="0.25">
      <c r="A2411">
        <v>5</v>
      </c>
      <c r="B2411">
        <v>1</v>
      </c>
      <c r="C2411">
        <v>178</v>
      </c>
      <c r="E2411" s="31" t="s">
        <v>677</v>
      </c>
      <c r="F2411" t="s">
        <v>127</v>
      </c>
      <c r="G2411">
        <v>0</v>
      </c>
      <c r="I2411" s="41"/>
    </row>
    <row r="2412" spans="1:9" x14ac:dyDescent="0.25">
      <c r="I2412" s="41"/>
    </row>
    <row r="2413" spans="1:9" ht="30" x14ac:dyDescent="0.25">
      <c r="A2413">
        <v>5</v>
      </c>
      <c r="B2413">
        <v>1</v>
      </c>
      <c r="C2413">
        <v>178</v>
      </c>
      <c r="D2413">
        <v>9</v>
      </c>
      <c r="E2413" s="31" t="s">
        <v>678</v>
      </c>
      <c r="F2413" t="s">
        <v>139</v>
      </c>
      <c r="G2413">
        <v>92</v>
      </c>
      <c r="I2413" s="41">
        <f>+G2413*H2413</f>
        <v>0</v>
      </c>
    </row>
    <row r="2414" spans="1:9" x14ac:dyDescent="0.25">
      <c r="I2414" s="41"/>
    </row>
    <row r="2415" spans="1:9" ht="45" x14ac:dyDescent="0.25">
      <c r="A2415">
        <v>5</v>
      </c>
      <c r="B2415">
        <v>1</v>
      </c>
      <c r="C2415">
        <v>178</v>
      </c>
      <c r="E2415" s="31" t="s">
        <v>679</v>
      </c>
      <c r="F2415" t="s">
        <v>127</v>
      </c>
      <c r="G2415">
        <v>0</v>
      </c>
      <c r="I2415" s="41"/>
    </row>
    <row r="2416" spans="1:9" x14ac:dyDescent="0.25">
      <c r="I2416" s="41"/>
    </row>
    <row r="2417" spans="1:9" x14ac:dyDescent="0.25">
      <c r="A2417">
        <v>5</v>
      </c>
      <c r="B2417">
        <v>1</v>
      </c>
      <c r="C2417">
        <v>178</v>
      </c>
      <c r="D2417">
        <v>10</v>
      </c>
      <c r="E2417" s="31" t="s">
        <v>680</v>
      </c>
      <c r="F2417" t="s">
        <v>139</v>
      </c>
      <c r="G2417">
        <v>34.5</v>
      </c>
      <c r="I2417" s="41">
        <f>+G2417*H2417</f>
        <v>0</v>
      </c>
    </row>
    <row r="2418" spans="1:9" x14ac:dyDescent="0.25">
      <c r="I2418" s="41"/>
    </row>
    <row r="2419" spans="1:9" x14ac:dyDescent="0.25">
      <c r="A2419">
        <v>5</v>
      </c>
      <c r="B2419">
        <v>1</v>
      </c>
      <c r="C2419">
        <v>178</v>
      </c>
      <c r="E2419" s="31" t="s">
        <v>681</v>
      </c>
      <c r="F2419" t="s">
        <v>127</v>
      </c>
      <c r="G2419">
        <v>0</v>
      </c>
      <c r="I2419" s="41"/>
    </row>
    <row r="2420" spans="1:9" x14ac:dyDescent="0.25">
      <c r="I2420" s="41"/>
    </row>
    <row r="2421" spans="1:9" ht="30" x14ac:dyDescent="0.25">
      <c r="A2421">
        <v>5</v>
      </c>
      <c r="B2421">
        <v>1</v>
      </c>
      <c r="C2421">
        <v>178</v>
      </c>
      <c r="D2421">
        <v>11</v>
      </c>
      <c r="E2421" s="31" t="s">
        <v>682</v>
      </c>
      <c r="F2421" t="s">
        <v>139</v>
      </c>
      <c r="G2421">
        <v>34</v>
      </c>
      <c r="I2421" s="41">
        <f>+G2421*H2421</f>
        <v>0</v>
      </c>
    </row>
    <row r="2422" spans="1:9" x14ac:dyDescent="0.25">
      <c r="I2422" s="41"/>
    </row>
    <row r="2423" spans="1:9" ht="30" x14ac:dyDescent="0.25">
      <c r="A2423">
        <v>5</v>
      </c>
      <c r="B2423">
        <v>1</v>
      </c>
      <c r="C2423">
        <v>178</v>
      </c>
      <c r="D2423">
        <v>12</v>
      </c>
      <c r="E2423" s="31" t="s">
        <v>683</v>
      </c>
      <c r="F2423" t="s">
        <v>139</v>
      </c>
      <c r="G2423">
        <v>34</v>
      </c>
      <c r="I2423" s="41">
        <f>+G2423*H2423</f>
        <v>0</v>
      </c>
    </row>
    <row r="2424" spans="1:9" x14ac:dyDescent="0.25">
      <c r="I2424" s="41"/>
    </row>
    <row r="2425" spans="1:9" ht="45" x14ac:dyDescent="0.25">
      <c r="A2425">
        <v>5</v>
      </c>
      <c r="B2425">
        <v>1</v>
      </c>
      <c r="C2425">
        <v>178</v>
      </c>
      <c r="E2425" s="31" t="s">
        <v>684</v>
      </c>
      <c r="G2425">
        <v>0</v>
      </c>
      <c r="I2425" s="41"/>
    </row>
    <row r="2426" spans="1:9" x14ac:dyDescent="0.25">
      <c r="I2426" s="41"/>
    </row>
    <row r="2427" spans="1:9" x14ac:dyDescent="0.25">
      <c r="A2427">
        <v>5</v>
      </c>
      <c r="B2427">
        <v>1</v>
      </c>
      <c r="C2427">
        <v>178</v>
      </c>
      <c r="D2427">
        <v>13</v>
      </c>
      <c r="E2427" s="31" t="s">
        <v>685</v>
      </c>
      <c r="F2427" t="s">
        <v>58</v>
      </c>
      <c r="G2427">
        <v>229</v>
      </c>
      <c r="I2427" s="41">
        <f>+G2427*H2427</f>
        <v>0</v>
      </c>
    </row>
    <row r="2428" spans="1:9" x14ac:dyDescent="0.25">
      <c r="I2428" s="41"/>
    </row>
    <row r="2429" spans="1:9" ht="30" x14ac:dyDescent="0.25">
      <c r="A2429">
        <v>5</v>
      </c>
      <c r="B2429">
        <v>1</v>
      </c>
      <c r="C2429">
        <v>179</v>
      </c>
      <c r="E2429" s="31" t="s">
        <v>686</v>
      </c>
      <c r="F2429" t="s">
        <v>127</v>
      </c>
      <c r="G2429">
        <v>0</v>
      </c>
      <c r="I2429" s="41"/>
    </row>
    <row r="2430" spans="1:9" x14ac:dyDescent="0.25">
      <c r="I2430" s="41"/>
    </row>
    <row r="2431" spans="1:9" x14ac:dyDescent="0.25">
      <c r="A2431">
        <v>5</v>
      </c>
      <c r="B2431">
        <v>1</v>
      </c>
      <c r="C2431">
        <v>179</v>
      </c>
      <c r="D2431">
        <v>14</v>
      </c>
      <c r="E2431" s="31" t="s">
        <v>687</v>
      </c>
      <c r="F2431" t="s">
        <v>55</v>
      </c>
      <c r="G2431">
        <v>88</v>
      </c>
      <c r="I2431" s="41">
        <f>+G2431*H2431</f>
        <v>0</v>
      </c>
    </row>
    <row r="2432" spans="1:9" x14ac:dyDescent="0.25">
      <c r="I2432" s="41"/>
    </row>
    <row r="2433" spans="1:9" x14ac:dyDescent="0.25">
      <c r="A2433">
        <v>5</v>
      </c>
      <c r="B2433">
        <v>1</v>
      </c>
      <c r="C2433">
        <v>179</v>
      </c>
      <c r="E2433" s="39" t="s">
        <v>688</v>
      </c>
      <c r="F2433" t="s">
        <v>9</v>
      </c>
      <c r="G2433">
        <v>0</v>
      </c>
      <c r="I2433" s="41"/>
    </row>
    <row r="2434" spans="1:9" x14ac:dyDescent="0.25">
      <c r="I2434" s="41"/>
    </row>
    <row r="2435" spans="1:9" x14ac:dyDescent="0.25">
      <c r="A2435">
        <v>5</v>
      </c>
      <c r="B2435">
        <v>1</v>
      </c>
      <c r="C2435">
        <v>179</v>
      </c>
      <c r="E2435" s="31" t="s">
        <v>689</v>
      </c>
      <c r="F2435" t="s">
        <v>10</v>
      </c>
      <c r="G2435">
        <v>0</v>
      </c>
      <c r="I2435" s="41"/>
    </row>
    <row r="2436" spans="1:9" x14ac:dyDescent="0.25">
      <c r="I2436" s="41"/>
    </row>
    <row r="2437" spans="1:9" x14ac:dyDescent="0.25">
      <c r="A2437">
        <v>5</v>
      </c>
      <c r="B2437">
        <v>1</v>
      </c>
      <c r="C2437">
        <v>179</v>
      </c>
      <c r="E2437" s="31" t="s">
        <v>673</v>
      </c>
      <c r="F2437" t="s">
        <v>18</v>
      </c>
      <c r="G2437">
        <v>0</v>
      </c>
      <c r="I2437" s="41"/>
    </row>
    <row r="2438" spans="1:9" x14ac:dyDescent="0.25">
      <c r="I2438" s="41"/>
    </row>
    <row r="2439" spans="1:9" x14ac:dyDescent="0.25">
      <c r="A2439">
        <v>5</v>
      </c>
      <c r="B2439">
        <v>1</v>
      </c>
      <c r="C2439">
        <v>179</v>
      </c>
      <c r="D2439">
        <v>15</v>
      </c>
      <c r="E2439" s="31" t="s">
        <v>690</v>
      </c>
      <c r="F2439" t="s">
        <v>58</v>
      </c>
      <c r="G2439">
        <v>612</v>
      </c>
      <c r="I2439" s="41">
        <f>+G2439*H2439</f>
        <v>0</v>
      </c>
    </row>
    <row r="2440" spans="1:9" x14ac:dyDescent="0.25">
      <c r="I2440" s="41"/>
    </row>
    <row r="2441" spans="1:9" x14ac:dyDescent="0.25">
      <c r="A2441">
        <v>5</v>
      </c>
      <c r="B2441">
        <v>1</v>
      </c>
      <c r="C2441">
        <v>179</v>
      </c>
      <c r="E2441" s="31" t="s">
        <v>486</v>
      </c>
      <c r="F2441" t="s">
        <v>10</v>
      </c>
      <c r="G2441">
        <v>0</v>
      </c>
      <c r="I2441" s="41"/>
    </row>
    <row r="2442" spans="1:9" x14ac:dyDescent="0.25">
      <c r="I2442" s="41"/>
    </row>
    <row r="2443" spans="1:9" x14ac:dyDescent="0.25">
      <c r="A2443">
        <v>5</v>
      </c>
      <c r="B2443">
        <v>1</v>
      </c>
      <c r="C2443">
        <v>179</v>
      </c>
      <c r="E2443" s="31" t="s">
        <v>691</v>
      </c>
      <c r="G2443">
        <v>0</v>
      </c>
      <c r="I2443" s="41"/>
    </row>
    <row r="2444" spans="1:9" x14ac:dyDescent="0.25">
      <c r="I2444" s="41"/>
    </row>
    <row r="2445" spans="1:9" x14ac:dyDescent="0.25">
      <c r="A2445">
        <v>5</v>
      </c>
      <c r="B2445">
        <v>1</v>
      </c>
      <c r="C2445">
        <v>179</v>
      </c>
      <c r="D2445">
        <v>16</v>
      </c>
      <c r="E2445" s="31" t="s">
        <v>692</v>
      </c>
      <c r="F2445" t="s">
        <v>139</v>
      </c>
      <c r="G2445">
        <v>1</v>
      </c>
      <c r="I2445" s="41">
        <f>+G2445*H2445</f>
        <v>0</v>
      </c>
    </row>
    <row r="2446" spans="1:9" x14ac:dyDescent="0.25">
      <c r="I2446" s="41"/>
    </row>
    <row r="2447" spans="1:9" x14ac:dyDescent="0.25">
      <c r="A2447">
        <v>5</v>
      </c>
      <c r="B2447">
        <v>1</v>
      </c>
      <c r="C2447">
        <v>179</v>
      </c>
      <c r="D2447">
        <v>17</v>
      </c>
      <c r="E2447" s="31" t="s">
        <v>693</v>
      </c>
      <c r="F2447" t="s">
        <v>139</v>
      </c>
      <c r="G2447">
        <v>214</v>
      </c>
      <c r="I2447" s="41">
        <f>+G2447*H2447</f>
        <v>0</v>
      </c>
    </row>
    <row r="2448" spans="1:9" x14ac:dyDescent="0.25">
      <c r="I2448" s="41"/>
    </row>
    <row r="2449" spans="1:9" x14ac:dyDescent="0.25">
      <c r="A2449">
        <v>5</v>
      </c>
      <c r="B2449">
        <v>1</v>
      </c>
      <c r="C2449">
        <v>179</v>
      </c>
      <c r="E2449" s="31" t="s">
        <v>677</v>
      </c>
      <c r="G2449">
        <v>0</v>
      </c>
      <c r="I2449" s="41"/>
    </row>
    <row r="2450" spans="1:9" x14ac:dyDescent="0.25">
      <c r="I2450" s="41"/>
    </row>
    <row r="2451" spans="1:9" ht="30" x14ac:dyDescent="0.25">
      <c r="A2451">
        <v>5</v>
      </c>
      <c r="B2451">
        <v>1</v>
      </c>
      <c r="C2451">
        <v>179</v>
      </c>
      <c r="D2451">
        <v>18</v>
      </c>
      <c r="E2451" s="31" t="s">
        <v>678</v>
      </c>
      <c r="F2451" t="s">
        <v>139</v>
      </c>
      <c r="G2451">
        <v>214</v>
      </c>
      <c r="I2451" s="41">
        <f>+G2451*H2451</f>
        <v>0</v>
      </c>
    </row>
    <row r="2452" spans="1:9" x14ac:dyDescent="0.25">
      <c r="I2452" s="41"/>
    </row>
    <row r="2453" spans="1:9" x14ac:dyDescent="0.25">
      <c r="A2453">
        <v>5</v>
      </c>
      <c r="B2453">
        <v>1</v>
      </c>
      <c r="C2453">
        <v>179</v>
      </c>
      <c r="E2453" s="31" t="s">
        <v>694</v>
      </c>
      <c r="G2453">
        <v>0</v>
      </c>
      <c r="I2453" s="41"/>
    </row>
    <row r="2454" spans="1:9" x14ac:dyDescent="0.25">
      <c r="I2454" s="41"/>
    </row>
    <row r="2455" spans="1:9" ht="30" x14ac:dyDescent="0.25">
      <c r="A2455">
        <v>5</v>
      </c>
      <c r="B2455">
        <v>1</v>
      </c>
      <c r="C2455">
        <v>179</v>
      </c>
      <c r="D2455">
        <v>19</v>
      </c>
      <c r="E2455" s="31" t="s">
        <v>695</v>
      </c>
      <c r="F2455" t="s">
        <v>12</v>
      </c>
      <c r="G2455">
        <v>1</v>
      </c>
      <c r="I2455" s="41">
        <f>+G2455*H2455</f>
        <v>0</v>
      </c>
    </row>
    <row r="2456" spans="1:9" x14ac:dyDescent="0.25">
      <c r="I2456" s="41"/>
    </row>
    <row r="2457" spans="1:9" x14ac:dyDescent="0.25">
      <c r="A2457">
        <v>5</v>
      </c>
      <c r="B2457">
        <v>1</v>
      </c>
      <c r="C2457">
        <v>179</v>
      </c>
      <c r="E2457" s="31" t="s">
        <v>500</v>
      </c>
      <c r="F2457" t="s">
        <v>10</v>
      </c>
      <c r="G2457">
        <v>0</v>
      </c>
      <c r="I2457" s="41"/>
    </row>
    <row r="2458" spans="1:9" x14ac:dyDescent="0.25">
      <c r="I2458" s="41"/>
    </row>
    <row r="2459" spans="1:9" x14ac:dyDescent="0.25">
      <c r="A2459">
        <v>5</v>
      </c>
      <c r="B2459">
        <v>1</v>
      </c>
      <c r="C2459">
        <v>179</v>
      </c>
      <c r="E2459" s="31" t="s">
        <v>696</v>
      </c>
      <c r="G2459">
        <v>0</v>
      </c>
      <c r="I2459" s="41"/>
    </row>
    <row r="2460" spans="1:9" x14ac:dyDescent="0.25">
      <c r="I2460" s="41"/>
    </row>
    <row r="2461" spans="1:9" ht="30" x14ac:dyDescent="0.25">
      <c r="A2461">
        <v>5</v>
      </c>
      <c r="B2461">
        <v>1</v>
      </c>
      <c r="C2461">
        <v>179</v>
      </c>
      <c r="D2461">
        <v>20</v>
      </c>
      <c r="E2461" s="31" t="s">
        <v>697</v>
      </c>
      <c r="F2461" t="s">
        <v>139</v>
      </c>
      <c r="G2461">
        <v>92</v>
      </c>
      <c r="I2461" s="41">
        <f>+G2461*H2461</f>
        <v>0</v>
      </c>
    </row>
    <row r="2462" spans="1:9" x14ac:dyDescent="0.25">
      <c r="I2462" s="41"/>
    </row>
    <row r="2463" spans="1:9" ht="30" x14ac:dyDescent="0.25">
      <c r="A2463">
        <v>5</v>
      </c>
      <c r="B2463">
        <v>1</v>
      </c>
      <c r="C2463">
        <v>180</v>
      </c>
      <c r="E2463" s="31" t="s">
        <v>505</v>
      </c>
      <c r="F2463" t="s">
        <v>18</v>
      </c>
      <c r="G2463">
        <v>0</v>
      </c>
      <c r="I2463" s="41"/>
    </row>
    <row r="2464" spans="1:9" x14ac:dyDescent="0.25">
      <c r="I2464" s="41"/>
    </row>
    <row r="2465" spans="1:9" x14ac:dyDescent="0.25">
      <c r="A2465">
        <v>5</v>
      </c>
      <c r="B2465">
        <v>1</v>
      </c>
      <c r="C2465">
        <v>180</v>
      </c>
      <c r="D2465">
        <v>21</v>
      </c>
      <c r="E2465" s="31" t="s">
        <v>504</v>
      </c>
      <c r="F2465" t="s">
        <v>139</v>
      </c>
      <c r="G2465">
        <v>92</v>
      </c>
      <c r="I2465" s="41">
        <f>+G2465*H2465</f>
        <v>0</v>
      </c>
    </row>
    <row r="2466" spans="1:9" x14ac:dyDescent="0.25">
      <c r="I2466" s="41"/>
    </row>
    <row r="2467" spans="1:9" x14ac:dyDescent="0.25">
      <c r="A2467">
        <v>5</v>
      </c>
      <c r="B2467">
        <v>1</v>
      </c>
      <c r="C2467">
        <v>180</v>
      </c>
      <c r="E2467" s="31" t="s">
        <v>506</v>
      </c>
      <c r="F2467" t="s">
        <v>18</v>
      </c>
      <c r="G2467">
        <v>0</v>
      </c>
      <c r="I2467" s="41"/>
    </row>
    <row r="2468" spans="1:9" x14ac:dyDescent="0.25">
      <c r="I2468" s="41"/>
    </row>
    <row r="2469" spans="1:9" x14ac:dyDescent="0.25">
      <c r="A2469">
        <v>5</v>
      </c>
      <c r="B2469">
        <v>1</v>
      </c>
      <c r="C2469">
        <v>180</v>
      </c>
      <c r="D2469">
        <v>22</v>
      </c>
      <c r="E2469" s="31" t="s">
        <v>507</v>
      </c>
      <c r="F2469" t="s">
        <v>139</v>
      </c>
      <c r="G2469">
        <v>31</v>
      </c>
      <c r="I2469" s="41">
        <f>+G2469*H2469</f>
        <v>0</v>
      </c>
    </row>
    <row r="2470" spans="1:9" x14ac:dyDescent="0.25">
      <c r="I2470" s="41"/>
    </row>
    <row r="2471" spans="1:9" x14ac:dyDescent="0.25">
      <c r="A2471">
        <v>5</v>
      </c>
      <c r="B2471">
        <v>1</v>
      </c>
      <c r="C2471">
        <v>180</v>
      </c>
      <c r="E2471" s="31" t="s">
        <v>698</v>
      </c>
      <c r="G2471">
        <v>0</v>
      </c>
      <c r="I2471" s="41"/>
    </row>
    <row r="2472" spans="1:9" x14ac:dyDescent="0.25">
      <c r="I2472" s="41"/>
    </row>
    <row r="2473" spans="1:9" ht="60" x14ac:dyDescent="0.25">
      <c r="A2473">
        <v>5</v>
      </c>
      <c r="B2473">
        <v>1</v>
      </c>
      <c r="C2473">
        <v>180</v>
      </c>
      <c r="D2473">
        <v>23</v>
      </c>
      <c r="E2473" s="31" t="s">
        <v>699</v>
      </c>
      <c r="F2473" t="s">
        <v>58</v>
      </c>
      <c r="G2473">
        <v>612</v>
      </c>
      <c r="I2473" s="41">
        <f>+G2473*H2473</f>
        <v>0</v>
      </c>
    </row>
    <row r="2474" spans="1:9" x14ac:dyDescent="0.25">
      <c r="I2474" s="41"/>
    </row>
    <row r="2475" spans="1:9" x14ac:dyDescent="0.25">
      <c r="A2475">
        <v>5</v>
      </c>
      <c r="B2475">
        <v>1</v>
      </c>
      <c r="C2475">
        <v>180</v>
      </c>
      <c r="E2475" s="31" t="s">
        <v>700</v>
      </c>
      <c r="G2475">
        <v>0</v>
      </c>
      <c r="I2475" s="41"/>
    </row>
    <row r="2476" spans="1:9" x14ac:dyDescent="0.25">
      <c r="I2476" s="41"/>
    </row>
    <row r="2477" spans="1:9" x14ac:dyDescent="0.25">
      <c r="A2477">
        <v>5</v>
      </c>
      <c r="B2477">
        <v>1</v>
      </c>
      <c r="C2477">
        <v>180</v>
      </c>
      <c r="D2477">
        <v>24</v>
      </c>
      <c r="E2477" s="31" t="s">
        <v>701</v>
      </c>
      <c r="F2477" t="s">
        <v>62</v>
      </c>
      <c r="G2477">
        <v>5</v>
      </c>
      <c r="I2477" s="41">
        <f>+G2477*H2477</f>
        <v>0</v>
      </c>
    </row>
    <row r="2478" spans="1:9" x14ac:dyDescent="0.25">
      <c r="I2478" s="41"/>
    </row>
    <row r="2479" spans="1:9" x14ac:dyDescent="0.25">
      <c r="A2479">
        <v>5</v>
      </c>
      <c r="B2479">
        <v>1</v>
      </c>
      <c r="C2479">
        <v>180</v>
      </c>
      <c r="E2479" s="31" t="s">
        <v>512</v>
      </c>
      <c r="F2479" t="s">
        <v>10</v>
      </c>
      <c r="G2479">
        <v>0</v>
      </c>
      <c r="I2479" s="41"/>
    </row>
    <row r="2480" spans="1:9" x14ac:dyDescent="0.25">
      <c r="I2480" s="41"/>
    </row>
    <row r="2481" spans="1:9" ht="60" x14ac:dyDescent="0.25">
      <c r="A2481">
        <v>5</v>
      </c>
      <c r="B2481">
        <v>1</v>
      </c>
      <c r="C2481">
        <v>180</v>
      </c>
      <c r="E2481" s="31" t="s">
        <v>702</v>
      </c>
      <c r="G2481">
        <v>0</v>
      </c>
      <c r="I2481" s="41"/>
    </row>
    <row r="2482" spans="1:9" x14ac:dyDescent="0.25">
      <c r="I2482" s="41"/>
    </row>
    <row r="2483" spans="1:9" x14ac:dyDescent="0.25">
      <c r="A2483">
        <v>5</v>
      </c>
      <c r="B2483">
        <v>1</v>
      </c>
      <c r="C2483">
        <v>180</v>
      </c>
      <c r="D2483">
        <v>25</v>
      </c>
      <c r="E2483" s="31" t="s">
        <v>703</v>
      </c>
      <c r="F2483" t="s">
        <v>58</v>
      </c>
      <c r="G2483">
        <v>612</v>
      </c>
      <c r="I2483" s="41">
        <f>+G2483*H2483</f>
        <v>0</v>
      </c>
    </row>
    <row r="2484" spans="1:9" x14ac:dyDescent="0.25">
      <c r="I2484" s="41"/>
    </row>
    <row r="2485" spans="1:9" x14ac:dyDescent="0.25">
      <c r="A2485">
        <v>5</v>
      </c>
      <c r="B2485">
        <v>1</v>
      </c>
      <c r="C2485">
        <v>180</v>
      </c>
      <c r="E2485" s="31" t="s">
        <v>136</v>
      </c>
      <c r="F2485" t="s">
        <v>10</v>
      </c>
      <c r="G2485">
        <v>0</v>
      </c>
      <c r="I2485" s="41"/>
    </row>
    <row r="2486" spans="1:9" x14ac:dyDescent="0.25">
      <c r="I2486" s="41"/>
    </row>
    <row r="2487" spans="1:9" x14ac:dyDescent="0.25">
      <c r="A2487">
        <v>5</v>
      </c>
      <c r="B2487">
        <v>1</v>
      </c>
      <c r="C2487">
        <v>180</v>
      </c>
      <c r="E2487" s="31" t="s">
        <v>704</v>
      </c>
      <c r="F2487" t="s">
        <v>10</v>
      </c>
      <c r="G2487">
        <v>0</v>
      </c>
      <c r="I2487" s="41"/>
    </row>
    <row r="2488" spans="1:9" x14ac:dyDescent="0.25">
      <c r="I2488" s="41"/>
    </row>
    <row r="2489" spans="1:9" x14ac:dyDescent="0.25">
      <c r="A2489">
        <v>5</v>
      </c>
      <c r="B2489">
        <v>1</v>
      </c>
      <c r="C2489">
        <v>180</v>
      </c>
      <c r="E2489" s="31" t="s">
        <v>705</v>
      </c>
      <c r="F2489" t="s">
        <v>18</v>
      </c>
      <c r="G2489">
        <v>0</v>
      </c>
      <c r="I2489" s="41"/>
    </row>
    <row r="2490" spans="1:9" x14ac:dyDescent="0.25">
      <c r="I2490" s="41"/>
    </row>
    <row r="2491" spans="1:9" x14ac:dyDescent="0.25">
      <c r="A2491">
        <v>5</v>
      </c>
      <c r="B2491">
        <v>1</v>
      </c>
      <c r="C2491">
        <v>180</v>
      </c>
      <c r="D2491">
        <v>26</v>
      </c>
      <c r="E2491" s="31" t="s">
        <v>706</v>
      </c>
      <c r="F2491" t="s">
        <v>139</v>
      </c>
      <c r="G2491">
        <v>2</v>
      </c>
      <c r="I2491" s="41">
        <f>+G2491*H2491</f>
        <v>0</v>
      </c>
    </row>
    <row r="2492" spans="1:9" x14ac:dyDescent="0.25">
      <c r="I2492" s="41"/>
    </row>
    <row r="2493" spans="1:9" x14ac:dyDescent="0.25">
      <c r="A2493">
        <v>5</v>
      </c>
      <c r="B2493">
        <v>1</v>
      </c>
      <c r="C2493">
        <v>180</v>
      </c>
      <c r="D2493">
        <v>27</v>
      </c>
      <c r="E2493" s="31" t="s">
        <v>707</v>
      </c>
      <c r="F2493" t="s">
        <v>139</v>
      </c>
      <c r="G2493">
        <v>0.4</v>
      </c>
      <c r="I2493" s="41">
        <f>+G2493*H2493</f>
        <v>0</v>
      </c>
    </row>
    <row r="2494" spans="1:9" x14ac:dyDescent="0.25">
      <c r="I2494" s="41"/>
    </row>
    <row r="2495" spans="1:9" x14ac:dyDescent="0.25">
      <c r="A2495">
        <v>5</v>
      </c>
      <c r="B2495">
        <v>1</v>
      </c>
      <c r="C2495">
        <v>181</v>
      </c>
      <c r="E2495" s="31" t="s">
        <v>708</v>
      </c>
      <c r="G2495">
        <v>0</v>
      </c>
      <c r="I2495" s="41"/>
    </row>
    <row r="2496" spans="1:9" x14ac:dyDescent="0.25">
      <c r="I2496" s="41"/>
    </row>
    <row r="2497" spans="1:9" x14ac:dyDescent="0.25">
      <c r="A2497">
        <v>5</v>
      </c>
      <c r="B2497">
        <v>1</v>
      </c>
      <c r="C2497">
        <v>181</v>
      </c>
      <c r="E2497" s="31" t="s">
        <v>709</v>
      </c>
      <c r="G2497">
        <v>0</v>
      </c>
      <c r="I2497" s="41"/>
    </row>
    <row r="2498" spans="1:9" x14ac:dyDescent="0.25">
      <c r="I2498" s="41"/>
    </row>
    <row r="2499" spans="1:9" ht="45" x14ac:dyDescent="0.25">
      <c r="A2499">
        <v>5</v>
      </c>
      <c r="B2499">
        <v>1</v>
      </c>
      <c r="C2499">
        <v>181</v>
      </c>
      <c r="E2499" s="31" t="s">
        <v>684</v>
      </c>
      <c r="G2499">
        <v>0</v>
      </c>
      <c r="I2499" s="41"/>
    </row>
    <row r="2500" spans="1:9" x14ac:dyDescent="0.25">
      <c r="I2500" s="41"/>
    </row>
    <row r="2501" spans="1:9" x14ac:dyDescent="0.25">
      <c r="A2501">
        <v>5</v>
      </c>
      <c r="B2501">
        <v>1</v>
      </c>
      <c r="C2501">
        <v>181</v>
      </c>
      <c r="D2501">
        <v>28</v>
      </c>
      <c r="E2501" s="31" t="s">
        <v>685</v>
      </c>
      <c r="F2501" t="s">
        <v>58</v>
      </c>
      <c r="G2501">
        <v>612</v>
      </c>
      <c r="I2501" s="41">
        <f>+G2501*H2501</f>
        <v>0</v>
      </c>
    </row>
    <row r="2502" spans="1:9" x14ac:dyDescent="0.25">
      <c r="I2502" s="41"/>
    </row>
    <row r="2503" spans="1:9" ht="30" x14ac:dyDescent="0.25">
      <c r="A2503">
        <v>5</v>
      </c>
      <c r="B2503">
        <v>1</v>
      </c>
      <c r="C2503">
        <v>181</v>
      </c>
      <c r="E2503" s="31" t="s">
        <v>686</v>
      </c>
      <c r="F2503" t="s">
        <v>127</v>
      </c>
      <c r="G2503">
        <v>0</v>
      </c>
      <c r="I2503" s="41"/>
    </row>
    <row r="2504" spans="1:9" x14ac:dyDescent="0.25">
      <c r="I2504" s="41"/>
    </row>
    <row r="2505" spans="1:9" x14ac:dyDescent="0.25">
      <c r="A2505">
        <v>5</v>
      </c>
      <c r="B2505">
        <v>1</v>
      </c>
      <c r="C2505">
        <v>181</v>
      </c>
      <c r="D2505">
        <v>29</v>
      </c>
      <c r="E2505" s="31" t="s">
        <v>687</v>
      </c>
      <c r="F2505" t="s">
        <v>55</v>
      </c>
      <c r="G2505">
        <v>104</v>
      </c>
      <c r="I2505" s="41">
        <f>+G2505*H2505</f>
        <v>0</v>
      </c>
    </row>
    <row r="2506" spans="1:9" x14ac:dyDescent="0.25">
      <c r="I2506" s="41"/>
    </row>
    <row r="2507" spans="1:9" x14ac:dyDescent="0.25">
      <c r="A2507">
        <v>5</v>
      </c>
      <c r="B2507">
        <v>1</v>
      </c>
      <c r="C2507">
        <v>181</v>
      </c>
      <c r="E2507" s="31" t="s">
        <v>710</v>
      </c>
      <c r="G2507">
        <v>0</v>
      </c>
      <c r="I2507" s="41"/>
    </row>
    <row r="2508" spans="1:9" x14ac:dyDescent="0.25">
      <c r="I2508" s="41"/>
    </row>
    <row r="2509" spans="1:9" x14ac:dyDescent="0.25">
      <c r="A2509">
        <v>5</v>
      </c>
      <c r="B2509">
        <v>1</v>
      </c>
      <c r="C2509">
        <v>181</v>
      </c>
      <c r="E2509" s="31" t="s">
        <v>711</v>
      </c>
      <c r="G2509">
        <v>0</v>
      </c>
      <c r="I2509" s="41"/>
    </row>
    <row r="2510" spans="1:9" x14ac:dyDescent="0.25">
      <c r="I2510" s="41"/>
    </row>
    <row r="2511" spans="1:9" ht="30" x14ac:dyDescent="0.25">
      <c r="A2511">
        <v>5</v>
      </c>
      <c r="B2511">
        <v>1</v>
      </c>
      <c r="C2511">
        <v>181</v>
      </c>
      <c r="E2511" s="31" t="s">
        <v>712</v>
      </c>
      <c r="G2511">
        <v>0</v>
      </c>
      <c r="I2511" s="41"/>
    </row>
    <row r="2512" spans="1:9" x14ac:dyDescent="0.25">
      <c r="I2512" s="41"/>
    </row>
    <row r="2513" spans="1:9" x14ac:dyDescent="0.25">
      <c r="A2513">
        <v>5</v>
      </c>
      <c r="B2513">
        <v>1</v>
      </c>
      <c r="C2513">
        <v>181</v>
      </c>
      <c r="D2513">
        <v>30</v>
      </c>
      <c r="E2513" s="31" t="s">
        <v>713</v>
      </c>
      <c r="F2513" t="s">
        <v>55</v>
      </c>
      <c r="G2513">
        <v>155</v>
      </c>
      <c r="I2513" s="41">
        <f>+G2513*H2513</f>
        <v>0</v>
      </c>
    </row>
    <row r="2514" spans="1:9" x14ac:dyDescent="0.25">
      <c r="I2514" s="41"/>
    </row>
    <row r="2515" spans="1:9" x14ac:dyDescent="0.25">
      <c r="A2515">
        <v>5</v>
      </c>
      <c r="B2515">
        <v>1</v>
      </c>
      <c r="C2515">
        <v>181</v>
      </c>
      <c r="D2515">
        <v>31</v>
      </c>
      <c r="E2515" s="31" t="s">
        <v>714</v>
      </c>
      <c r="F2515" t="s">
        <v>55</v>
      </c>
      <c r="G2515">
        <v>45</v>
      </c>
      <c r="I2515" s="41">
        <f>+G2515*H2515</f>
        <v>0</v>
      </c>
    </row>
    <row r="2516" spans="1:9" x14ac:dyDescent="0.25">
      <c r="I2516" s="41"/>
    </row>
    <row r="2517" spans="1:9" x14ac:dyDescent="0.25">
      <c r="A2517">
        <v>5</v>
      </c>
      <c r="B2517">
        <v>1</v>
      </c>
      <c r="C2517">
        <v>181</v>
      </c>
      <c r="E2517" s="31" t="s">
        <v>715</v>
      </c>
      <c r="G2517">
        <v>0</v>
      </c>
      <c r="I2517" s="41"/>
    </row>
    <row r="2518" spans="1:9" x14ac:dyDescent="0.25">
      <c r="I2518" s="41"/>
    </row>
    <row r="2519" spans="1:9" x14ac:dyDescent="0.25">
      <c r="A2519">
        <v>5</v>
      </c>
      <c r="B2519">
        <v>1</v>
      </c>
      <c r="C2519">
        <v>181</v>
      </c>
      <c r="E2519" s="31" t="s">
        <v>716</v>
      </c>
      <c r="G2519">
        <v>0</v>
      </c>
      <c r="I2519" s="41"/>
    </row>
    <row r="2520" spans="1:9" x14ac:dyDescent="0.25">
      <c r="I2520" s="41"/>
    </row>
    <row r="2521" spans="1:9" x14ac:dyDescent="0.25">
      <c r="A2521">
        <v>5</v>
      </c>
      <c r="B2521">
        <v>1</v>
      </c>
      <c r="C2521">
        <v>181</v>
      </c>
      <c r="E2521" s="31" t="s">
        <v>717</v>
      </c>
      <c r="G2521">
        <v>0</v>
      </c>
      <c r="I2521" s="41"/>
    </row>
    <row r="2522" spans="1:9" x14ac:dyDescent="0.25">
      <c r="I2522" s="41"/>
    </row>
    <row r="2523" spans="1:9" ht="30" x14ac:dyDescent="0.25">
      <c r="A2523">
        <v>5</v>
      </c>
      <c r="B2523">
        <v>1</v>
      </c>
      <c r="C2523">
        <v>181</v>
      </c>
      <c r="D2523">
        <v>32</v>
      </c>
      <c r="E2523" s="31" t="s">
        <v>718</v>
      </c>
      <c r="F2523" t="s">
        <v>12</v>
      </c>
      <c r="G2523">
        <v>1</v>
      </c>
      <c r="I2523" s="41">
        <f>+G2523*H2523</f>
        <v>0</v>
      </c>
    </row>
    <row r="2524" spans="1:9" x14ac:dyDescent="0.25">
      <c r="I2524" s="41"/>
    </row>
    <row r="2525" spans="1:9" ht="15.75" thickBot="1" x14ac:dyDescent="0.3">
      <c r="A2525">
        <v>5</v>
      </c>
      <c r="B2525">
        <v>1</v>
      </c>
      <c r="G2525">
        <v>0</v>
      </c>
      <c r="I2525" s="40">
        <f>SUM(I2362:I2524)</f>
        <v>0</v>
      </c>
    </row>
    <row r="2526" spans="1:9" ht="15.75" thickTop="1" x14ac:dyDescent="0.25">
      <c r="I2526" s="41"/>
    </row>
    <row r="2527" spans="1:9" x14ac:dyDescent="0.25">
      <c r="A2527">
        <v>5</v>
      </c>
      <c r="B2527">
        <v>2</v>
      </c>
      <c r="C2527">
        <v>183</v>
      </c>
      <c r="E2527" s="39" t="s">
        <v>719</v>
      </c>
      <c r="F2527" t="s">
        <v>9</v>
      </c>
      <c r="G2527">
        <v>0</v>
      </c>
      <c r="I2527" s="41"/>
    </row>
    <row r="2528" spans="1:9" x14ac:dyDescent="0.25">
      <c r="I2528" s="41"/>
    </row>
    <row r="2529" spans="1:9" x14ac:dyDescent="0.25">
      <c r="A2529">
        <v>5</v>
      </c>
      <c r="B2529">
        <v>2</v>
      </c>
      <c r="C2529">
        <v>183</v>
      </c>
      <c r="E2529" s="31" t="s">
        <v>63</v>
      </c>
      <c r="F2529" t="s">
        <v>10</v>
      </c>
      <c r="G2529">
        <v>0</v>
      </c>
      <c r="I2529" s="41"/>
    </row>
    <row r="2530" spans="1:9" x14ac:dyDescent="0.25">
      <c r="I2530" s="41"/>
    </row>
    <row r="2531" spans="1:9" x14ac:dyDescent="0.25">
      <c r="A2531">
        <v>5</v>
      </c>
      <c r="B2531">
        <v>2</v>
      </c>
      <c r="C2531">
        <v>183</v>
      </c>
      <c r="E2531" s="31" t="s">
        <v>51</v>
      </c>
      <c r="F2531" t="s">
        <v>10</v>
      </c>
      <c r="G2531">
        <v>0</v>
      </c>
      <c r="I2531" s="41"/>
    </row>
    <row r="2532" spans="1:9" x14ac:dyDescent="0.25">
      <c r="I2532" s="41"/>
    </row>
    <row r="2533" spans="1:9" x14ac:dyDescent="0.25">
      <c r="A2533">
        <v>5</v>
      </c>
      <c r="B2533">
        <v>2</v>
      </c>
      <c r="C2533">
        <v>183</v>
      </c>
      <c r="E2533" s="31" t="s">
        <v>720</v>
      </c>
      <c r="F2533" t="s">
        <v>18</v>
      </c>
      <c r="G2533">
        <v>0</v>
      </c>
      <c r="I2533" s="41"/>
    </row>
    <row r="2534" spans="1:9" x14ac:dyDescent="0.25">
      <c r="I2534" s="41"/>
    </row>
    <row r="2535" spans="1:9" x14ac:dyDescent="0.25">
      <c r="A2535">
        <v>5</v>
      </c>
      <c r="B2535">
        <v>2</v>
      </c>
      <c r="C2535">
        <v>183</v>
      </c>
      <c r="D2535">
        <v>1</v>
      </c>
      <c r="E2535" s="31" t="s">
        <v>721</v>
      </c>
      <c r="F2535" t="s">
        <v>58</v>
      </c>
      <c r="G2535">
        <v>34</v>
      </c>
      <c r="I2535" s="41">
        <f>+G2535*H2535</f>
        <v>0</v>
      </c>
    </row>
    <row r="2536" spans="1:9" x14ac:dyDescent="0.25">
      <c r="I2536" s="41"/>
    </row>
    <row r="2537" spans="1:9" x14ac:dyDescent="0.25">
      <c r="A2537">
        <v>5</v>
      </c>
      <c r="B2537">
        <v>2</v>
      </c>
      <c r="C2537">
        <v>183</v>
      </c>
      <c r="E2537" s="31" t="s">
        <v>722</v>
      </c>
      <c r="F2537" t="s">
        <v>10</v>
      </c>
      <c r="G2537">
        <v>0</v>
      </c>
      <c r="I2537" s="41"/>
    </row>
    <row r="2538" spans="1:9" x14ac:dyDescent="0.25">
      <c r="I2538" s="41"/>
    </row>
    <row r="2539" spans="1:9" x14ac:dyDescent="0.25">
      <c r="A2539">
        <v>5</v>
      </c>
      <c r="B2539">
        <v>2</v>
      </c>
      <c r="C2539">
        <v>183</v>
      </c>
      <c r="E2539" s="31" t="s">
        <v>723</v>
      </c>
      <c r="F2539" t="s">
        <v>10</v>
      </c>
      <c r="G2539">
        <v>0</v>
      </c>
      <c r="I2539" s="41"/>
    </row>
    <row r="2540" spans="1:9" x14ac:dyDescent="0.25">
      <c r="I2540" s="41"/>
    </row>
    <row r="2541" spans="1:9" ht="105" x14ac:dyDescent="0.25">
      <c r="A2541">
        <v>5</v>
      </c>
      <c r="B2541">
        <v>2</v>
      </c>
      <c r="C2541">
        <v>183</v>
      </c>
      <c r="E2541" s="31" t="s">
        <v>724</v>
      </c>
      <c r="F2541" t="s">
        <v>18</v>
      </c>
      <c r="G2541">
        <v>0</v>
      </c>
      <c r="I2541" s="41"/>
    </row>
    <row r="2542" spans="1:9" x14ac:dyDescent="0.25">
      <c r="I2542" s="41"/>
    </row>
    <row r="2543" spans="1:9" ht="75" x14ac:dyDescent="0.25">
      <c r="A2543">
        <v>5</v>
      </c>
      <c r="B2543">
        <v>2</v>
      </c>
      <c r="C2543">
        <v>183</v>
      </c>
      <c r="D2543">
        <v>2</v>
      </c>
      <c r="E2543" s="31" t="s">
        <v>725</v>
      </c>
      <c r="F2543" t="s">
        <v>55</v>
      </c>
      <c r="G2543">
        <v>35</v>
      </c>
      <c r="I2543" s="41">
        <f>+G2543*H2543</f>
        <v>0</v>
      </c>
    </row>
    <row r="2544" spans="1:9" x14ac:dyDescent="0.25">
      <c r="I2544" s="41"/>
    </row>
    <row r="2545" spans="1:9" ht="75" x14ac:dyDescent="0.25">
      <c r="A2545">
        <v>5</v>
      </c>
      <c r="B2545">
        <v>2</v>
      </c>
      <c r="C2545">
        <v>183</v>
      </c>
      <c r="D2545">
        <v>3</v>
      </c>
      <c r="E2545" s="31" t="s">
        <v>726</v>
      </c>
      <c r="F2545" t="s">
        <v>55</v>
      </c>
      <c r="G2545">
        <v>180</v>
      </c>
      <c r="I2545" s="41">
        <f>+G2545*H2545</f>
        <v>0</v>
      </c>
    </row>
    <row r="2546" spans="1:9" x14ac:dyDescent="0.25">
      <c r="I2546" s="41"/>
    </row>
    <row r="2547" spans="1:9" x14ac:dyDescent="0.25">
      <c r="A2547">
        <v>5</v>
      </c>
      <c r="B2547">
        <v>2</v>
      </c>
      <c r="C2547">
        <v>184</v>
      </c>
      <c r="D2547">
        <v>4</v>
      </c>
      <c r="E2547" s="31" t="s">
        <v>727</v>
      </c>
      <c r="F2547" t="s">
        <v>62</v>
      </c>
      <c r="G2547">
        <v>4</v>
      </c>
      <c r="I2547" s="41">
        <f>+G2547*H2547</f>
        <v>0</v>
      </c>
    </row>
    <row r="2548" spans="1:9" x14ac:dyDescent="0.25">
      <c r="I2548" s="41"/>
    </row>
    <row r="2549" spans="1:9" x14ac:dyDescent="0.25">
      <c r="A2549">
        <v>5</v>
      </c>
      <c r="B2549">
        <v>2</v>
      </c>
      <c r="C2549">
        <v>184</v>
      </c>
      <c r="D2549">
        <v>5</v>
      </c>
      <c r="E2549" s="31" t="s">
        <v>728</v>
      </c>
      <c r="F2549" t="s">
        <v>62</v>
      </c>
      <c r="G2549">
        <v>3</v>
      </c>
      <c r="I2549" s="41">
        <f>+G2549*H2549</f>
        <v>0</v>
      </c>
    </row>
    <row r="2550" spans="1:9" x14ac:dyDescent="0.25">
      <c r="I2550" s="41"/>
    </row>
    <row r="2551" spans="1:9" x14ac:dyDescent="0.25">
      <c r="A2551">
        <v>5</v>
      </c>
      <c r="B2551">
        <v>2</v>
      </c>
      <c r="C2551">
        <v>184</v>
      </c>
      <c r="D2551">
        <v>6</v>
      </c>
      <c r="E2551" s="31" t="s">
        <v>729</v>
      </c>
      <c r="F2551" t="s">
        <v>62</v>
      </c>
      <c r="G2551">
        <v>9</v>
      </c>
      <c r="I2551" s="41">
        <f>+G2551*H2551</f>
        <v>0</v>
      </c>
    </row>
    <row r="2552" spans="1:9" x14ac:dyDescent="0.25">
      <c r="I2552" s="41"/>
    </row>
    <row r="2553" spans="1:9" x14ac:dyDescent="0.25">
      <c r="A2553">
        <v>5</v>
      </c>
      <c r="B2553">
        <v>2</v>
      </c>
      <c r="C2553">
        <v>184</v>
      </c>
      <c r="D2553">
        <v>7</v>
      </c>
      <c r="E2553" s="31" t="s">
        <v>730</v>
      </c>
      <c r="F2553" t="s">
        <v>62</v>
      </c>
      <c r="G2553">
        <v>3</v>
      </c>
      <c r="I2553" s="41">
        <f>+G2553*H2553</f>
        <v>0</v>
      </c>
    </row>
    <row r="2554" spans="1:9" x14ac:dyDescent="0.25">
      <c r="I2554" s="41"/>
    </row>
    <row r="2555" spans="1:9" ht="60" x14ac:dyDescent="0.25">
      <c r="A2555">
        <v>5</v>
      </c>
      <c r="B2555">
        <v>2</v>
      </c>
      <c r="C2555">
        <v>184</v>
      </c>
      <c r="D2555">
        <v>8</v>
      </c>
      <c r="E2555" s="31" t="s">
        <v>731</v>
      </c>
      <c r="F2555" t="s">
        <v>62</v>
      </c>
      <c r="G2555">
        <v>3</v>
      </c>
      <c r="I2555" s="41">
        <f>+G2555*H2555</f>
        <v>0</v>
      </c>
    </row>
    <row r="2556" spans="1:9" x14ac:dyDescent="0.25">
      <c r="I2556" s="41"/>
    </row>
    <row r="2557" spans="1:9" ht="45" x14ac:dyDescent="0.25">
      <c r="A2557">
        <v>5</v>
      </c>
      <c r="B2557">
        <v>2</v>
      </c>
      <c r="C2557">
        <v>184</v>
      </c>
      <c r="D2557">
        <v>9</v>
      </c>
      <c r="E2557" s="31" t="s">
        <v>732</v>
      </c>
      <c r="F2557" t="s">
        <v>55</v>
      </c>
      <c r="G2557">
        <v>201</v>
      </c>
      <c r="I2557" s="41">
        <f>+G2557*H2557</f>
        <v>0</v>
      </c>
    </row>
    <row r="2558" spans="1:9" x14ac:dyDescent="0.25">
      <c r="I2558" s="41"/>
    </row>
    <row r="2559" spans="1:9" ht="45" x14ac:dyDescent="0.25">
      <c r="A2559">
        <v>5</v>
      </c>
      <c r="B2559">
        <v>2</v>
      </c>
      <c r="C2559">
        <v>184</v>
      </c>
      <c r="D2559">
        <v>10</v>
      </c>
      <c r="E2559" s="31" t="s">
        <v>733</v>
      </c>
      <c r="F2559" t="s">
        <v>55</v>
      </c>
      <c r="G2559">
        <v>201</v>
      </c>
      <c r="I2559" s="41">
        <f>+G2559*H2559</f>
        <v>0</v>
      </c>
    </row>
    <row r="2560" spans="1:9" x14ac:dyDescent="0.25">
      <c r="I2560" s="41"/>
    </row>
    <row r="2561" spans="1:9" x14ac:dyDescent="0.25">
      <c r="A2561">
        <v>5</v>
      </c>
      <c r="B2561">
        <v>2</v>
      </c>
      <c r="C2561">
        <v>184</v>
      </c>
      <c r="E2561" s="31" t="s">
        <v>512</v>
      </c>
      <c r="F2561" t="s">
        <v>10</v>
      </c>
      <c r="G2561">
        <v>0</v>
      </c>
      <c r="I2561" s="41"/>
    </row>
    <row r="2562" spans="1:9" x14ac:dyDescent="0.25">
      <c r="I2562" s="41"/>
    </row>
    <row r="2563" spans="1:9" x14ac:dyDescent="0.25">
      <c r="A2563">
        <v>5</v>
      </c>
      <c r="B2563">
        <v>2</v>
      </c>
      <c r="C2563">
        <v>184</v>
      </c>
      <c r="E2563" s="31" t="s">
        <v>734</v>
      </c>
      <c r="F2563" t="s">
        <v>18</v>
      </c>
      <c r="G2563">
        <v>0</v>
      </c>
      <c r="I2563" s="41"/>
    </row>
    <row r="2564" spans="1:9" x14ac:dyDescent="0.25">
      <c r="I2564" s="41"/>
    </row>
    <row r="2565" spans="1:9" ht="45" x14ac:dyDescent="0.25">
      <c r="A2565">
        <v>5</v>
      </c>
      <c r="B2565">
        <v>2</v>
      </c>
      <c r="C2565">
        <v>184</v>
      </c>
      <c r="D2565">
        <v>11</v>
      </c>
      <c r="E2565" s="31" t="s">
        <v>735</v>
      </c>
      <c r="F2565" t="s">
        <v>58</v>
      </c>
      <c r="G2565">
        <v>201</v>
      </c>
      <c r="I2565" s="41">
        <f>+G2565*H2565</f>
        <v>0</v>
      </c>
    </row>
    <row r="2566" spans="1:9" x14ac:dyDescent="0.25">
      <c r="I2566" s="41"/>
    </row>
    <row r="2567" spans="1:9" x14ac:dyDescent="0.25">
      <c r="A2567">
        <v>5</v>
      </c>
      <c r="B2567">
        <v>2</v>
      </c>
      <c r="C2567">
        <v>184</v>
      </c>
      <c r="E2567" s="31" t="s">
        <v>736</v>
      </c>
      <c r="F2567" t="s">
        <v>10</v>
      </c>
      <c r="G2567">
        <v>0</v>
      </c>
      <c r="I2567" s="41"/>
    </row>
    <row r="2568" spans="1:9" x14ac:dyDescent="0.25">
      <c r="I2568" s="41"/>
    </row>
    <row r="2569" spans="1:9" x14ac:dyDescent="0.25">
      <c r="A2569">
        <v>5</v>
      </c>
      <c r="B2569">
        <v>2</v>
      </c>
      <c r="C2569">
        <v>184</v>
      </c>
      <c r="E2569" s="31" t="s">
        <v>737</v>
      </c>
      <c r="F2569" t="s">
        <v>10</v>
      </c>
      <c r="G2569">
        <v>0</v>
      </c>
      <c r="I2569" s="41"/>
    </row>
    <row r="2570" spans="1:9" x14ac:dyDescent="0.25">
      <c r="I2570" s="41"/>
    </row>
    <row r="2571" spans="1:9" x14ac:dyDescent="0.25">
      <c r="A2571">
        <v>5</v>
      </c>
      <c r="B2571">
        <v>2</v>
      </c>
      <c r="C2571">
        <v>184</v>
      </c>
      <c r="E2571" s="31" t="s">
        <v>651</v>
      </c>
      <c r="F2571" t="s">
        <v>10</v>
      </c>
      <c r="G2571">
        <v>0</v>
      </c>
      <c r="I2571" s="41"/>
    </row>
    <row r="2572" spans="1:9" x14ac:dyDescent="0.25">
      <c r="I2572" s="41"/>
    </row>
    <row r="2573" spans="1:9" x14ac:dyDescent="0.25">
      <c r="A2573">
        <v>5</v>
      </c>
      <c r="B2573">
        <v>2</v>
      </c>
      <c r="C2573">
        <v>184</v>
      </c>
      <c r="E2573" s="31" t="s">
        <v>689</v>
      </c>
      <c r="F2573" t="s">
        <v>10</v>
      </c>
      <c r="G2573">
        <v>0</v>
      </c>
      <c r="I2573" s="41"/>
    </row>
    <row r="2574" spans="1:9" x14ac:dyDescent="0.25">
      <c r="I2574" s="41"/>
    </row>
    <row r="2575" spans="1:9" x14ac:dyDescent="0.25">
      <c r="A2575">
        <v>5</v>
      </c>
      <c r="B2575">
        <v>2</v>
      </c>
      <c r="C2575">
        <v>185</v>
      </c>
      <c r="E2575" s="31" t="s">
        <v>673</v>
      </c>
      <c r="F2575" t="s">
        <v>18</v>
      </c>
      <c r="G2575">
        <v>0</v>
      </c>
      <c r="I2575" s="41"/>
    </row>
    <row r="2576" spans="1:9" x14ac:dyDescent="0.25">
      <c r="I2576" s="41"/>
    </row>
    <row r="2577" spans="1:9" x14ac:dyDescent="0.25">
      <c r="A2577">
        <v>5</v>
      </c>
      <c r="B2577">
        <v>2</v>
      </c>
      <c r="C2577">
        <v>185</v>
      </c>
      <c r="D2577">
        <v>12</v>
      </c>
      <c r="E2577" s="31" t="s">
        <v>690</v>
      </c>
      <c r="F2577" t="s">
        <v>58</v>
      </c>
      <c r="G2577">
        <v>99</v>
      </c>
      <c r="I2577" s="41">
        <f>+G2577*H2577</f>
        <v>0</v>
      </c>
    </row>
    <row r="2578" spans="1:9" x14ac:dyDescent="0.25">
      <c r="I2578" s="41"/>
    </row>
    <row r="2579" spans="1:9" x14ac:dyDescent="0.25">
      <c r="A2579">
        <v>5</v>
      </c>
      <c r="B2579">
        <v>2</v>
      </c>
      <c r="C2579">
        <v>185</v>
      </c>
      <c r="E2579" s="31" t="s">
        <v>652</v>
      </c>
      <c r="F2579" t="s">
        <v>10</v>
      </c>
      <c r="G2579">
        <v>0</v>
      </c>
      <c r="I2579" s="41"/>
    </row>
    <row r="2580" spans="1:9" x14ac:dyDescent="0.25">
      <c r="I2580" s="41"/>
    </row>
    <row r="2581" spans="1:9" x14ac:dyDescent="0.25">
      <c r="A2581">
        <v>5</v>
      </c>
      <c r="B2581">
        <v>2</v>
      </c>
      <c r="C2581">
        <v>185</v>
      </c>
      <c r="E2581" s="31" t="s">
        <v>691</v>
      </c>
      <c r="F2581" t="s">
        <v>18</v>
      </c>
      <c r="G2581">
        <v>0</v>
      </c>
      <c r="I2581" s="41"/>
    </row>
    <row r="2582" spans="1:9" x14ac:dyDescent="0.25">
      <c r="I2582" s="41"/>
    </row>
    <row r="2583" spans="1:9" x14ac:dyDescent="0.25">
      <c r="A2583">
        <v>5</v>
      </c>
      <c r="B2583">
        <v>2</v>
      </c>
      <c r="C2583">
        <v>185</v>
      </c>
      <c r="D2583">
        <v>13</v>
      </c>
      <c r="E2583" s="31" t="s">
        <v>738</v>
      </c>
      <c r="F2583" t="s">
        <v>139</v>
      </c>
      <c r="G2583">
        <v>4</v>
      </c>
      <c r="I2583" s="41">
        <f>+G2583*H2583</f>
        <v>0</v>
      </c>
    </row>
    <row r="2584" spans="1:9" x14ac:dyDescent="0.25">
      <c r="I2584" s="41"/>
    </row>
    <row r="2585" spans="1:9" x14ac:dyDescent="0.25">
      <c r="A2585">
        <v>5</v>
      </c>
      <c r="B2585">
        <v>2</v>
      </c>
      <c r="C2585">
        <v>185</v>
      </c>
      <c r="D2585">
        <v>14</v>
      </c>
      <c r="E2585" s="31" t="s">
        <v>490</v>
      </c>
      <c r="F2585" t="s">
        <v>139</v>
      </c>
      <c r="G2585">
        <v>39</v>
      </c>
      <c r="I2585" s="41">
        <f>+G2585*H2585</f>
        <v>0</v>
      </c>
    </row>
    <row r="2586" spans="1:9" x14ac:dyDescent="0.25">
      <c r="I2586" s="41"/>
    </row>
    <row r="2587" spans="1:9" x14ac:dyDescent="0.25">
      <c r="A2587">
        <v>5</v>
      </c>
      <c r="B2587">
        <v>2</v>
      </c>
      <c r="C2587">
        <v>185</v>
      </c>
      <c r="E2587" s="31" t="s">
        <v>500</v>
      </c>
      <c r="F2587" t="s">
        <v>10</v>
      </c>
      <c r="G2587">
        <v>0</v>
      </c>
      <c r="I2587" s="41"/>
    </row>
    <row r="2588" spans="1:9" x14ac:dyDescent="0.25">
      <c r="I2588" s="41"/>
    </row>
    <row r="2589" spans="1:9" ht="30" x14ac:dyDescent="0.25">
      <c r="A2589">
        <v>5</v>
      </c>
      <c r="B2589">
        <v>2</v>
      </c>
      <c r="C2589">
        <v>185</v>
      </c>
      <c r="E2589" s="31" t="s">
        <v>739</v>
      </c>
      <c r="F2589" t="s">
        <v>18</v>
      </c>
      <c r="G2589">
        <v>0</v>
      </c>
      <c r="I2589" s="41"/>
    </row>
    <row r="2590" spans="1:9" x14ac:dyDescent="0.25">
      <c r="I2590" s="41"/>
    </row>
    <row r="2591" spans="1:9" x14ac:dyDescent="0.25">
      <c r="A2591">
        <v>5</v>
      </c>
      <c r="B2591">
        <v>2</v>
      </c>
      <c r="C2591">
        <v>185</v>
      </c>
      <c r="D2591">
        <v>15</v>
      </c>
      <c r="E2591" s="31" t="s">
        <v>740</v>
      </c>
      <c r="F2591" t="s">
        <v>139</v>
      </c>
      <c r="G2591">
        <v>15</v>
      </c>
      <c r="I2591" s="41">
        <f>+G2591*H2591</f>
        <v>0</v>
      </c>
    </row>
    <row r="2592" spans="1:9" x14ac:dyDescent="0.25">
      <c r="I2592" s="41"/>
    </row>
    <row r="2593" spans="1:9" x14ac:dyDescent="0.25">
      <c r="A2593">
        <v>5</v>
      </c>
      <c r="B2593">
        <v>2</v>
      </c>
      <c r="C2593">
        <v>185</v>
      </c>
      <c r="E2593" s="31" t="s">
        <v>506</v>
      </c>
      <c r="F2593" t="s">
        <v>18</v>
      </c>
      <c r="G2593">
        <v>0</v>
      </c>
      <c r="I2593" s="41"/>
    </row>
    <row r="2594" spans="1:9" x14ac:dyDescent="0.25">
      <c r="I2594" s="41"/>
    </row>
    <row r="2595" spans="1:9" x14ac:dyDescent="0.25">
      <c r="A2595">
        <v>5</v>
      </c>
      <c r="B2595">
        <v>2</v>
      </c>
      <c r="C2595">
        <v>185</v>
      </c>
      <c r="D2595">
        <v>16</v>
      </c>
      <c r="E2595" s="31" t="s">
        <v>507</v>
      </c>
      <c r="F2595" t="s">
        <v>139</v>
      </c>
      <c r="G2595">
        <v>9</v>
      </c>
      <c r="I2595" s="41">
        <f>+G2595*H2595</f>
        <v>0</v>
      </c>
    </row>
    <row r="2596" spans="1:9" x14ac:dyDescent="0.25">
      <c r="I2596" s="41"/>
    </row>
    <row r="2597" spans="1:9" x14ac:dyDescent="0.25">
      <c r="A2597">
        <v>5</v>
      </c>
      <c r="B2597">
        <v>2</v>
      </c>
      <c r="C2597">
        <v>185</v>
      </c>
      <c r="E2597" s="31" t="s">
        <v>698</v>
      </c>
      <c r="F2597" t="s">
        <v>18</v>
      </c>
      <c r="G2597">
        <v>0</v>
      </c>
      <c r="I2597" s="41"/>
    </row>
    <row r="2598" spans="1:9" x14ac:dyDescent="0.25">
      <c r="I2598" s="41"/>
    </row>
    <row r="2599" spans="1:9" ht="60" x14ac:dyDescent="0.25">
      <c r="A2599">
        <v>5</v>
      </c>
      <c r="B2599">
        <v>2</v>
      </c>
      <c r="C2599">
        <v>185</v>
      </c>
      <c r="D2599">
        <v>17</v>
      </c>
      <c r="E2599" s="31" t="s">
        <v>699</v>
      </c>
      <c r="F2599" t="s">
        <v>58</v>
      </c>
      <c r="G2599">
        <v>132</v>
      </c>
      <c r="I2599" s="41">
        <f>+G2599*H2599</f>
        <v>0</v>
      </c>
    </row>
    <row r="2600" spans="1:9" x14ac:dyDescent="0.25">
      <c r="I2600" s="41"/>
    </row>
    <row r="2601" spans="1:9" x14ac:dyDescent="0.25">
      <c r="A2601">
        <v>5</v>
      </c>
      <c r="B2601">
        <v>2</v>
      </c>
      <c r="C2601">
        <v>185</v>
      </c>
      <c r="E2601" s="31" t="s">
        <v>512</v>
      </c>
      <c r="F2601" t="s">
        <v>10</v>
      </c>
      <c r="G2601">
        <v>0</v>
      </c>
      <c r="I2601" s="41"/>
    </row>
    <row r="2602" spans="1:9" x14ac:dyDescent="0.25">
      <c r="I2602" s="41"/>
    </row>
    <row r="2603" spans="1:9" x14ac:dyDescent="0.25">
      <c r="A2603">
        <v>5</v>
      </c>
      <c r="B2603">
        <v>2</v>
      </c>
      <c r="C2603">
        <v>185</v>
      </c>
      <c r="E2603" s="31" t="s">
        <v>734</v>
      </c>
      <c r="F2603" t="s">
        <v>18</v>
      </c>
      <c r="G2603">
        <v>0</v>
      </c>
      <c r="I2603" s="41"/>
    </row>
    <row r="2604" spans="1:9" x14ac:dyDescent="0.25">
      <c r="I2604" s="41"/>
    </row>
    <row r="2605" spans="1:9" ht="45" x14ac:dyDescent="0.25">
      <c r="A2605">
        <v>5</v>
      </c>
      <c r="B2605">
        <v>2</v>
      </c>
      <c r="C2605">
        <v>185</v>
      </c>
      <c r="D2605">
        <v>18</v>
      </c>
      <c r="E2605" s="31" t="s">
        <v>735</v>
      </c>
      <c r="F2605" t="s">
        <v>58</v>
      </c>
      <c r="G2605">
        <v>99</v>
      </c>
      <c r="I2605" s="41">
        <f>+G2605*H2605</f>
        <v>0</v>
      </c>
    </row>
    <row r="2606" spans="1:9" x14ac:dyDescent="0.25">
      <c r="I2606" s="41"/>
    </row>
    <row r="2607" spans="1:9" x14ac:dyDescent="0.25">
      <c r="A2607">
        <v>5</v>
      </c>
      <c r="B2607">
        <v>2</v>
      </c>
      <c r="C2607">
        <v>186</v>
      </c>
      <c r="D2607">
        <v>19</v>
      </c>
      <c r="E2607" s="31" t="s">
        <v>515</v>
      </c>
      <c r="F2607" t="s">
        <v>58</v>
      </c>
      <c r="G2607">
        <v>21</v>
      </c>
      <c r="I2607" s="41">
        <f>+G2607*H2607</f>
        <v>0</v>
      </c>
    </row>
    <row r="2608" spans="1:9" x14ac:dyDescent="0.25">
      <c r="I2608" s="41"/>
    </row>
    <row r="2609" spans="1:9" ht="60" x14ac:dyDescent="0.25">
      <c r="A2609">
        <v>5</v>
      </c>
      <c r="B2609">
        <v>2</v>
      </c>
      <c r="C2609">
        <v>186</v>
      </c>
      <c r="E2609" s="31" t="s">
        <v>702</v>
      </c>
      <c r="G2609">
        <v>0</v>
      </c>
      <c r="I2609" s="41"/>
    </row>
    <row r="2610" spans="1:9" x14ac:dyDescent="0.25">
      <c r="I2610" s="41"/>
    </row>
    <row r="2611" spans="1:9" x14ac:dyDescent="0.25">
      <c r="A2611">
        <v>5</v>
      </c>
      <c r="B2611">
        <v>2</v>
      </c>
      <c r="C2611">
        <v>186</v>
      </c>
      <c r="D2611">
        <v>20</v>
      </c>
      <c r="E2611" s="31" t="s">
        <v>741</v>
      </c>
      <c r="F2611" t="s">
        <v>58</v>
      </c>
      <c r="G2611">
        <v>34</v>
      </c>
      <c r="I2611" s="41">
        <f>+G2611*H2611</f>
        <v>0</v>
      </c>
    </row>
    <row r="2612" spans="1:9" x14ac:dyDescent="0.25">
      <c r="I2612" s="41"/>
    </row>
    <row r="2613" spans="1:9" x14ac:dyDescent="0.25">
      <c r="A2613">
        <v>5</v>
      </c>
      <c r="B2613">
        <v>2</v>
      </c>
      <c r="C2613">
        <v>186</v>
      </c>
      <c r="E2613" s="31" t="s">
        <v>136</v>
      </c>
      <c r="F2613" t="s">
        <v>10</v>
      </c>
      <c r="G2613">
        <v>0</v>
      </c>
      <c r="I2613" s="41"/>
    </row>
    <row r="2614" spans="1:9" x14ac:dyDescent="0.25">
      <c r="I2614" s="41"/>
    </row>
    <row r="2615" spans="1:9" x14ac:dyDescent="0.25">
      <c r="A2615">
        <v>5</v>
      </c>
      <c r="B2615">
        <v>2</v>
      </c>
      <c r="C2615">
        <v>186</v>
      </c>
      <c r="E2615" s="31" t="s">
        <v>704</v>
      </c>
      <c r="F2615" t="s">
        <v>10</v>
      </c>
      <c r="G2615">
        <v>0</v>
      </c>
      <c r="I2615" s="41"/>
    </row>
    <row r="2616" spans="1:9" x14ac:dyDescent="0.25">
      <c r="I2616" s="41"/>
    </row>
    <row r="2617" spans="1:9" x14ac:dyDescent="0.25">
      <c r="A2617">
        <v>5</v>
      </c>
      <c r="B2617">
        <v>2</v>
      </c>
      <c r="C2617">
        <v>186</v>
      </c>
      <c r="E2617" s="31" t="s">
        <v>705</v>
      </c>
      <c r="F2617" t="s">
        <v>18</v>
      </c>
      <c r="G2617">
        <v>0</v>
      </c>
      <c r="I2617" s="41"/>
    </row>
    <row r="2618" spans="1:9" x14ac:dyDescent="0.25">
      <c r="I2618" s="41"/>
    </row>
    <row r="2619" spans="1:9" x14ac:dyDescent="0.25">
      <c r="A2619">
        <v>5</v>
      </c>
      <c r="B2619">
        <v>2</v>
      </c>
      <c r="C2619">
        <v>186</v>
      </c>
      <c r="D2619">
        <v>21</v>
      </c>
      <c r="E2619" s="31" t="s">
        <v>742</v>
      </c>
      <c r="F2619" t="s">
        <v>139</v>
      </c>
      <c r="G2619">
        <v>2</v>
      </c>
      <c r="I2619" s="41">
        <f>+G2619*H2619</f>
        <v>0</v>
      </c>
    </row>
    <row r="2620" spans="1:9" x14ac:dyDescent="0.25">
      <c r="I2620" s="41"/>
    </row>
    <row r="2621" spans="1:9" x14ac:dyDescent="0.25">
      <c r="A2621">
        <v>5</v>
      </c>
      <c r="B2621">
        <v>2</v>
      </c>
      <c r="C2621">
        <v>186</v>
      </c>
      <c r="D2621">
        <v>22</v>
      </c>
      <c r="E2621" s="31" t="s">
        <v>743</v>
      </c>
      <c r="F2621" t="s">
        <v>139</v>
      </c>
      <c r="G2621">
        <v>20</v>
      </c>
      <c r="I2621" s="41">
        <f>+G2621*H2621</f>
        <v>0</v>
      </c>
    </row>
    <row r="2622" spans="1:9" x14ac:dyDescent="0.25">
      <c r="I2622" s="41"/>
    </row>
    <row r="2623" spans="1:9" x14ac:dyDescent="0.25">
      <c r="A2623">
        <v>5</v>
      </c>
      <c r="B2623">
        <v>2</v>
      </c>
      <c r="C2623">
        <v>186</v>
      </c>
      <c r="E2623" s="31" t="s">
        <v>140</v>
      </c>
      <c r="F2623" t="s">
        <v>10</v>
      </c>
      <c r="G2623">
        <v>0</v>
      </c>
      <c r="I2623" s="41"/>
    </row>
    <row r="2624" spans="1:9" x14ac:dyDescent="0.25">
      <c r="I2624" s="41"/>
    </row>
    <row r="2625" spans="1:9" x14ac:dyDescent="0.25">
      <c r="A2625">
        <v>5</v>
      </c>
      <c r="B2625">
        <v>2</v>
      </c>
      <c r="C2625">
        <v>186</v>
      </c>
      <c r="E2625" s="31" t="s">
        <v>744</v>
      </c>
      <c r="F2625" t="s">
        <v>18</v>
      </c>
      <c r="G2625">
        <v>0</v>
      </c>
      <c r="I2625" s="41"/>
    </row>
    <row r="2626" spans="1:9" x14ac:dyDescent="0.25">
      <c r="I2626" s="41"/>
    </row>
    <row r="2627" spans="1:9" x14ac:dyDescent="0.25">
      <c r="A2627">
        <v>5</v>
      </c>
      <c r="B2627">
        <v>2</v>
      </c>
      <c r="C2627">
        <v>186</v>
      </c>
      <c r="D2627">
        <v>23</v>
      </c>
      <c r="E2627" s="31" t="s">
        <v>523</v>
      </c>
      <c r="F2627" t="s">
        <v>58</v>
      </c>
      <c r="G2627">
        <v>132</v>
      </c>
      <c r="I2627" s="41">
        <f>+G2627*H2627</f>
        <v>0</v>
      </c>
    </row>
    <row r="2628" spans="1:9" x14ac:dyDescent="0.25">
      <c r="I2628" s="41"/>
    </row>
    <row r="2629" spans="1:9" x14ac:dyDescent="0.25">
      <c r="A2629">
        <v>5</v>
      </c>
      <c r="B2629">
        <v>2</v>
      </c>
      <c r="C2629">
        <v>186</v>
      </c>
      <c r="E2629" s="31" t="s">
        <v>141</v>
      </c>
      <c r="F2629" t="s">
        <v>10</v>
      </c>
      <c r="G2629">
        <v>0</v>
      </c>
      <c r="I2629" s="41"/>
    </row>
    <row r="2630" spans="1:9" x14ac:dyDescent="0.25">
      <c r="I2630" s="41"/>
    </row>
    <row r="2631" spans="1:9" ht="60" x14ac:dyDescent="0.25">
      <c r="A2631">
        <v>5</v>
      </c>
      <c r="B2631">
        <v>2</v>
      </c>
      <c r="C2631">
        <v>186</v>
      </c>
      <c r="D2631">
        <v>24</v>
      </c>
      <c r="E2631" s="31" t="s">
        <v>745</v>
      </c>
      <c r="F2631" t="s">
        <v>62</v>
      </c>
      <c r="G2631">
        <v>3</v>
      </c>
      <c r="I2631" s="41">
        <f>+G2631*H2631</f>
        <v>0</v>
      </c>
    </row>
    <row r="2632" spans="1:9" x14ac:dyDescent="0.25">
      <c r="I2632" s="41"/>
    </row>
    <row r="2633" spans="1:9" x14ac:dyDescent="0.25">
      <c r="A2633">
        <v>5</v>
      </c>
      <c r="B2633">
        <v>2</v>
      </c>
      <c r="C2633">
        <v>186</v>
      </c>
      <c r="E2633" s="31" t="s">
        <v>746</v>
      </c>
      <c r="F2633" t="s">
        <v>10</v>
      </c>
      <c r="G2633">
        <v>0</v>
      </c>
      <c r="I2633" s="41"/>
    </row>
    <row r="2634" spans="1:9" x14ac:dyDescent="0.25">
      <c r="I2634" s="41"/>
    </row>
    <row r="2635" spans="1:9" x14ac:dyDescent="0.25">
      <c r="A2635">
        <v>5</v>
      </c>
      <c r="B2635">
        <v>2</v>
      </c>
      <c r="C2635">
        <v>186</v>
      </c>
      <c r="E2635" s="31" t="s">
        <v>747</v>
      </c>
      <c r="F2635" t="s">
        <v>10</v>
      </c>
      <c r="G2635">
        <v>0</v>
      </c>
      <c r="I2635" s="41"/>
    </row>
    <row r="2636" spans="1:9" x14ac:dyDescent="0.25">
      <c r="I2636" s="41"/>
    </row>
    <row r="2637" spans="1:9" x14ac:dyDescent="0.25">
      <c r="A2637">
        <v>5</v>
      </c>
      <c r="B2637">
        <v>2</v>
      </c>
      <c r="C2637">
        <v>187</v>
      </c>
      <c r="E2637" s="31" t="s">
        <v>748</v>
      </c>
      <c r="F2637" t="s">
        <v>18</v>
      </c>
      <c r="G2637">
        <v>0</v>
      </c>
      <c r="I2637" s="41"/>
    </row>
    <row r="2638" spans="1:9" x14ac:dyDescent="0.25">
      <c r="I2638" s="41"/>
    </row>
    <row r="2639" spans="1:9" ht="30" x14ac:dyDescent="0.25">
      <c r="A2639">
        <v>5</v>
      </c>
      <c r="B2639">
        <v>2</v>
      </c>
      <c r="C2639">
        <v>187</v>
      </c>
      <c r="D2639">
        <v>25</v>
      </c>
      <c r="E2639" s="31" t="s">
        <v>146</v>
      </c>
      <c r="F2639" t="s">
        <v>55</v>
      </c>
      <c r="G2639">
        <v>98</v>
      </c>
      <c r="I2639" s="41">
        <f>+G2639*H2639</f>
        <v>0</v>
      </c>
    </row>
    <row r="2640" spans="1:9" x14ac:dyDescent="0.25">
      <c r="I2640" s="41"/>
    </row>
    <row r="2641" spans="1:9" x14ac:dyDescent="0.25">
      <c r="A2641">
        <v>5</v>
      </c>
      <c r="B2641">
        <v>2</v>
      </c>
      <c r="C2641">
        <v>187</v>
      </c>
      <c r="E2641" s="31" t="s">
        <v>527</v>
      </c>
      <c r="F2641" t="s">
        <v>10</v>
      </c>
      <c r="G2641">
        <v>0</v>
      </c>
      <c r="I2641" s="41"/>
    </row>
    <row r="2642" spans="1:9" x14ac:dyDescent="0.25">
      <c r="I2642" s="41"/>
    </row>
    <row r="2643" spans="1:9" ht="30" x14ac:dyDescent="0.25">
      <c r="A2643">
        <v>5</v>
      </c>
      <c r="B2643">
        <v>2</v>
      </c>
      <c r="C2643">
        <v>187</v>
      </c>
      <c r="E2643" s="31" t="s">
        <v>749</v>
      </c>
      <c r="F2643" t="s">
        <v>18</v>
      </c>
      <c r="G2643">
        <v>0</v>
      </c>
      <c r="I2643" s="41"/>
    </row>
    <row r="2644" spans="1:9" x14ac:dyDescent="0.25">
      <c r="I2644" s="41"/>
    </row>
    <row r="2645" spans="1:9" x14ac:dyDescent="0.25">
      <c r="A2645">
        <v>5</v>
      </c>
      <c r="B2645">
        <v>2</v>
      </c>
      <c r="C2645">
        <v>187</v>
      </c>
      <c r="D2645">
        <v>26</v>
      </c>
      <c r="E2645" s="31" t="s">
        <v>750</v>
      </c>
      <c r="F2645" t="s">
        <v>55</v>
      </c>
      <c r="G2645">
        <v>81</v>
      </c>
      <c r="I2645" s="41">
        <f>+G2645*H2645</f>
        <v>0</v>
      </c>
    </row>
    <row r="2646" spans="1:9" x14ac:dyDescent="0.25">
      <c r="I2646" s="41"/>
    </row>
    <row r="2647" spans="1:9" x14ac:dyDescent="0.25">
      <c r="A2647">
        <v>5</v>
      </c>
      <c r="B2647">
        <v>2</v>
      </c>
      <c r="C2647">
        <v>187</v>
      </c>
      <c r="E2647" s="31" t="s">
        <v>751</v>
      </c>
      <c r="F2647" t="s">
        <v>10</v>
      </c>
      <c r="G2647">
        <v>0</v>
      </c>
      <c r="I2647" s="41"/>
    </row>
    <row r="2648" spans="1:9" x14ac:dyDescent="0.25">
      <c r="I2648" s="41"/>
    </row>
    <row r="2649" spans="1:9" x14ac:dyDescent="0.25">
      <c r="A2649">
        <v>5</v>
      </c>
      <c r="B2649">
        <v>2</v>
      </c>
      <c r="C2649">
        <v>187</v>
      </c>
      <c r="E2649" s="31" t="s">
        <v>752</v>
      </c>
      <c r="F2649" t="s">
        <v>10</v>
      </c>
      <c r="G2649">
        <v>0</v>
      </c>
      <c r="I2649" s="41"/>
    </row>
    <row r="2650" spans="1:9" x14ac:dyDescent="0.25">
      <c r="I2650" s="41"/>
    </row>
    <row r="2651" spans="1:9" x14ac:dyDescent="0.25">
      <c r="A2651">
        <v>5</v>
      </c>
      <c r="B2651">
        <v>2</v>
      </c>
      <c r="C2651">
        <v>187</v>
      </c>
      <c r="E2651" s="31" t="s">
        <v>753</v>
      </c>
      <c r="F2651" t="s">
        <v>18</v>
      </c>
      <c r="G2651">
        <v>0</v>
      </c>
      <c r="I2651" s="41"/>
    </row>
    <row r="2652" spans="1:9" x14ac:dyDescent="0.25">
      <c r="I2652" s="41"/>
    </row>
    <row r="2653" spans="1:9" ht="30" x14ac:dyDescent="0.25">
      <c r="A2653">
        <v>5</v>
      </c>
      <c r="B2653">
        <v>2</v>
      </c>
      <c r="C2653">
        <v>187</v>
      </c>
      <c r="D2653">
        <v>27</v>
      </c>
      <c r="E2653" s="31" t="s">
        <v>754</v>
      </c>
      <c r="F2653" t="s">
        <v>58</v>
      </c>
      <c r="G2653">
        <v>132</v>
      </c>
      <c r="I2653" s="41">
        <f>+G2653*H2653</f>
        <v>0</v>
      </c>
    </row>
    <row r="2654" spans="1:9" x14ac:dyDescent="0.25">
      <c r="I2654" s="41"/>
    </row>
    <row r="2655" spans="1:9" x14ac:dyDescent="0.25">
      <c r="A2655">
        <v>5</v>
      </c>
      <c r="B2655">
        <v>2</v>
      </c>
      <c r="C2655">
        <v>187</v>
      </c>
      <c r="E2655" s="31" t="s">
        <v>170</v>
      </c>
      <c r="F2655" t="s">
        <v>10</v>
      </c>
      <c r="G2655">
        <v>0</v>
      </c>
      <c r="I2655" s="41"/>
    </row>
    <row r="2656" spans="1:9" x14ac:dyDescent="0.25">
      <c r="I2656" s="41"/>
    </row>
    <row r="2657" spans="1:9" x14ac:dyDescent="0.25">
      <c r="A2657">
        <v>5</v>
      </c>
      <c r="B2657">
        <v>2</v>
      </c>
      <c r="C2657">
        <v>187</v>
      </c>
      <c r="E2657" s="31" t="s">
        <v>184</v>
      </c>
      <c r="F2657" t="s">
        <v>18</v>
      </c>
      <c r="G2657">
        <v>0</v>
      </c>
      <c r="I2657" s="41"/>
    </row>
    <row r="2658" spans="1:9" x14ac:dyDescent="0.25">
      <c r="I2658" s="41"/>
    </row>
    <row r="2659" spans="1:9" x14ac:dyDescent="0.25">
      <c r="A2659">
        <v>5</v>
      </c>
      <c r="B2659">
        <v>2</v>
      </c>
      <c r="C2659">
        <v>187</v>
      </c>
      <c r="D2659">
        <v>28</v>
      </c>
      <c r="E2659" s="31" t="s">
        <v>186</v>
      </c>
      <c r="F2659" t="s">
        <v>58</v>
      </c>
      <c r="G2659">
        <v>10</v>
      </c>
      <c r="I2659" s="41">
        <f>+G2659*H2659</f>
        <v>0</v>
      </c>
    </row>
    <row r="2660" spans="1:9" x14ac:dyDescent="0.25">
      <c r="I2660" s="41"/>
    </row>
    <row r="2661" spans="1:9" x14ac:dyDescent="0.25">
      <c r="A2661">
        <v>5</v>
      </c>
      <c r="B2661">
        <v>2</v>
      </c>
      <c r="C2661">
        <v>187</v>
      </c>
      <c r="E2661" s="31" t="s">
        <v>187</v>
      </c>
      <c r="F2661" t="s">
        <v>10</v>
      </c>
      <c r="G2661">
        <v>0</v>
      </c>
      <c r="I2661" s="41"/>
    </row>
    <row r="2662" spans="1:9" x14ac:dyDescent="0.25">
      <c r="I2662" s="41"/>
    </row>
    <row r="2663" spans="1:9" x14ac:dyDescent="0.25">
      <c r="A2663">
        <v>5</v>
      </c>
      <c r="B2663">
        <v>2</v>
      </c>
      <c r="C2663">
        <v>187</v>
      </c>
      <c r="E2663" s="31" t="s">
        <v>188</v>
      </c>
      <c r="F2663" t="s">
        <v>18</v>
      </c>
      <c r="G2663">
        <v>0</v>
      </c>
      <c r="I2663" s="41"/>
    </row>
    <row r="2664" spans="1:9" x14ac:dyDescent="0.25">
      <c r="I2664" s="41"/>
    </row>
    <row r="2665" spans="1:9" x14ac:dyDescent="0.25">
      <c r="A2665">
        <v>5</v>
      </c>
      <c r="B2665">
        <v>2</v>
      </c>
      <c r="C2665">
        <v>187</v>
      </c>
      <c r="D2665">
        <v>29</v>
      </c>
      <c r="E2665" s="31" t="s">
        <v>189</v>
      </c>
      <c r="F2665" t="s">
        <v>55</v>
      </c>
      <c r="G2665">
        <v>27</v>
      </c>
      <c r="I2665" s="41">
        <f>+G2665*H2665</f>
        <v>0</v>
      </c>
    </row>
    <row r="2666" spans="1:9" x14ac:dyDescent="0.25">
      <c r="I2666" s="41"/>
    </row>
    <row r="2667" spans="1:9" x14ac:dyDescent="0.25">
      <c r="A2667">
        <v>5</v>
      </c>
      <c r="B2667">
        <v>2</v>
      </c>
      <c r="C2667">
        <v>187</v>
      </c>
      <c r="E2667" s="31" t="s">
        <v>755</v>
      </c>
      <c r="F2667" t="s">
        <v>10</v>
      </c>
      <c r="G2667">
        <v>0</v>
      </c>
      <c r="I2667" s="41"/>
    </row>
    <row r="2668" spans="1:9" x14ac:dyDescent="0.25">
      <c r="I2668" s="41"/>
    </row>
    <row r="2669" spans="1:9" x14ac:dyDescent="0.25">
      <c r="A2669">
        <v>5</v>
      </c>
      <c r="B2669">
        <v>2</v>
      </c>
      <c r="C2669">
        <v>187</v>
      </c>
      <c r="E2669" s="31" t="s">
        <v>756</v>
      </c>
      <c r="F2669" t="s">
        <v>10</v>
      </c>
      <c r="G2669">
        <v>0</v>
      </c>
      <c r="I2669" s="41"/>
    </row>
    <row r="2670" spans="1:9" x14ac:dyDescent="0.25">
      <c r="I2670" s="41"/>
    </row>
    <row r="2671" spans="1:9" x14ac:dyDescent="0.25">
      <c r="A2671">
        <v>5</v>
      </c>
      <c r="B2671">
        <v>2</v>
      </c>
      <c r="C2671">
        <v>187</v>
      </c>
      <c r="E2671" s="31" t="s">
        <v>557</v>
      </c>
      <c r="F2671" t="s">
        <v>10</v>
      </c>
      <c r="G2671">
        <v>0</v>
      </c>
      <c r="I2671" s="41"/>
    </row>
    <row r="2672" spans="1:9" x14ac:dyDescent="0.25">
      <c r="I2672" s="41"/>
    </row>
    <row r="2673" spans="1:9" ht="30" x14ac:dyDescent="0.25">
      <c r="A2673">
        <v>5</v>
      </c>
      <c r="B2673">
        <v>2</v>
      </c>
      <c r="C2673">
        <v>188</v>
      </c>
      <c r="E2673" s="31" t="s">
        <v>757</v>
      </c>
      <c r="F2673" t="s">
        <v>18</v>
      </c>
      <c r="G2673">
        <v>0</v>
      </c>
      <c r="I2673" s="41"/>
    </row>
    <row r="2674" spans="1:9" x14ac:dyDescent="0.25">
      <c r="I2674" s="41"/>
    </row>
    <row r="2675" spans="1:9" x14ac:dyDescent="0.25">
      <c r="A2675">
        <v>5</v>
      </c>
      <c r="B2675">
        <v>2</v>
      </c>
      <c r="C2675">
        <v>188</v>
      </c>
      <c r="D2675">
        <v>30</v>
      </c>
      <c r="E2675" s="31" t="s">
        <v>559</v>
      </c>
      <c r="F2675" t="s">
        <v>58</v>
      </c>
      <c r="G2675">
        <v>34</v>
      </c>
      <c r="I2675" s="41">
        <f>+G2675*H2675</f>
        <v>0</v>
      </c>
    </row>
    <row r="2676" spans="1:9" x14ac:dyDescent="0.25">
      <c r="I2676" s="41"/>
    </row>
    <row r="2677" spans="1:9" x14ac:dyDescent="0.25">
      <c r="A2677">
        <v>5</v>
      </c>
      <c r="B2677">
        <v>2</v>
      </c>
      <c r="C2677">
        <v>188</v>
      </c>
      <c r="E2677" s="31" t="s">
        <v>562</v>
      </c>
      <c r="F2677" t="s">
        <v>10</v>
      </c>
      <c r="G2677">
        <v>0</v>
      </c>
      <c r="I2677" s="41"/>
    </row>
    <row r="2678" spans="1:9" x14ac:dyDescent="0.25">
      <c r="I2678" s="41"/>
    </row>
    <row r="2679" spans="1:9" ht="45" x14ac:dyDescent="0.25">
      <c r="A2679">
        <v>5</v>
      </c>
      <c r="B2679">
        <v>2</v>
      </c>
      <c r="C2679">
        <v>188</v>
      </c>
      <c r="E2679" s="31" t="s">
        <v>758</v>
      </c>
      <c r="F2679" t="s">
        <v>18</v>
      </c>
      <c r="G2679">
        <v>0</v>
      </c>
      <c r="I2679" s="41"/>
    </row>
    <row r="2680" spans="1:9" x14ac:dyDescent="0.25">
      <c r="I2680" s="41"/>
    </row>
    <row r="2681" spans="1:9" ht="30" x14ac:dyDescent="0.25">
      <c r="A2681">
        <v>5</v>
      </c>
      <c r="B2681">
        <v>2</v>
      </c>
      <c r="C2681">
        <v>188</v>
      </c>
      <c r="D2681">
        <v>31</v>
      </c>
      <c r="E2681" s="31" t="s">
        <v>759</v>
      </c>
      <c r="F2681" t="s">
        <v>55</v>
      </c>
      <c r="G2681">
        <v>10</v>
      </c>
      <c r="I2681" s="41">
        <f>+G2681*H2681</f>
        <v>0</v>
      </c>
    </row>
    <row r="2682" spans="1:9" x14ac:dyDescent="0.25">
      <c r="I2682" s="41"/>
    </row>
    <row r="2683" spans="1:9" x14ac:dyDescent="0.25">
      <c r="A2683">
        <v>5</v>
      </c>
      <c r="B2683">
        <v>2</v>
      </c>
      <c r="C2683">
        <v>188</v>
      </c>
      <c r="E2683" s="31" t="s">
        <v>373</v>
      </c>
      <c r="F2683" t="s">
        <v>10</v>
      </c>
      <c r="G2683">
        <v>0</v>
      </c>
      <c r="I2683" s="41"/>
    </row>
    <row r="2684" spans="1:9" x14ac:dyDescent="0.25">
      <c r="I2684" s="41"/>
    </row>
    <row r="2685" spans="1:9" x14ac:dyDescent="0.25">
      <c r="A2685">
        <v>5</v>
      </c>
      <c r="B2685">
        <v>2</v>
      </c>
      <c r="C2685">
        <v>188</v>
      </c>
      <c r="E2685" s="31" t="s">
        <v>612</v>
      </c>
      <c r="F2685" t="s">
        <v>10</v>
      </c>
      <c r="G2685">
        <v>0</v>
      </c>
      <c r="I2685" s="41"/>
    </row>
    <row r="2686" spans="1:9" x14ac:dyDescent="0.25">
      <c r="I2686" s="41"/>
    </row>
    <row r="2687" spans="1:9" x14ac:dyDescent="0.25">
      <c r="A2687">
        <v>5</v>
      </c>
      <c r="B2687">
        <v>2</v>
      </c>
      <c r="C2687">
        <v>188</v>
      </c>
      <c r="E2687" s="31" t="s">
        <v>760</v>
      </c>
      <c r="F2687" t="s">
        <v>18</v>
      </c>
      <c r="G2687">
        <v>0</v>
      </c>
      <c r="I2687" s="41"/>
    </row>
    <row r="2688" spans="1:9" x14ac:dyDescent="0.25">
      <c r="I2688" s="41"/>
    </row>
    <row r="2689" spans="1:9" x14ac:dyDescent="0.25">
      <c r="A2689">
        <v>5</v>
      </c>
      <c r="B2689">
        <v>2</v>
      </c>
      <c r="C2689">
        <v>188</v>
      </c>
      <c r="D2689">
        <v>32</v>
      </c>
      <c r="E2689" s="31" t="s">
        <v>761</v>
      </c>
      <c r="F2689" t="s">
        <v>58</v>
      </c>
      <c r="G2689">
        <v>99</v>
      </c>
      <c r="I2689" s="41">
        <f>+G2689*H2689</f>
        <v>0</v>
      </c>
    </row>
    <row r="2690" spans="1:9" x14ac:dyDescent="0.25">
      <c r="I2690" s="41"/>
    </row>
    <row r="2691" spans="1:9" x14ac:dyDescent="0.25">
      <c r="A2691">
        <v>5</v>
      </c>
      <c r="B2691">
        <v>2</v>
      </c>
      <c r="C2691">
        <v>188</v>
      </c>
      <c r="E2691" s="31" t="s">
        <v>384</v>
      </c>
      <c r="F2691" t="s">
        <v>10</v>
      </c>
      <c r="G2691">
        <v>0</v>
      </c>
      <c r="I2691" s="41"/>
    </row>
    <row r="2692" spans="1:9" x14ac:dyDescent="0.25">
      <c r="I2692" s="41"/>
    </row>
    <row r="2693" spans="1:9" x14ac:dyDescent="0.25">
      <c r="A2693">
        <v>5</v>
      </c>
      <c r="B2693">
        <v>2</v>
      </c>
      <c r="C2693">
        <v>188</v>
      </c>
      <c r="E2693" s="31" t="s">
        <v>382</v>
      </c>
      <c r="F2693" t="s">
        <v>18</v>
      </c>
      <c r="G2693">
        <v>0</v>
      </c>
      <c r="I2693" s="41"/>
    </row>
    <row r="2694" spans="1:9" x14ac:dyDescent="0.25">
      <c r="I2694" s="41"/>
    </row>
    <row r="2695" spans="1:9" x14ac:dyDescent="0.25">
      <c r="A2695">
        <v>5</v>
      </c>
      <c r="B2695">
        <v>2</v>
      </c>
      <c r="C2695">
        <v>188</v>
      </c>
      <c r="D2695">
        <v>33</v>
      </c>
      <c r="E2695" s="31" t="s">
        <v>762</v>
      </c>
      <c r="F2695" t="s">
        <v>58</v>
      </c>
      <c r="G2695">
        <v>10</v>
      </c>
      <c r="I2695" s="41">
        <f>+G2695*H2695</f>
        <v>0</v>
      </c>
    </row>
    <row r="2696" spans="1:9" x14ac:dyDescent="0.25">
      <c r="I2696" s="41"/>
    </row>
    <row r="2697" spans="1:9" ht="15.75" thickBot="1" x14ac:dyDescent="0.3">
      <c r="A2697">
        <v>5</v>
      </c>
      <c r="B2697">
        <v>2</v>
      </c>
      <c r="G2697">
        <v>0</v>
      </c>
      <c r="I2697" s="40">
        <f>SUM(I2534:I2695)</f>
        <v>0</v>
      </c>
    </row>
    <row r="2698" spans="1:9" ht="15.75" thickTop="1" x14ac:dyDescent="0.25">
      <c r="I2698" s="41"/>
    </row>
    <row r="2699" spans="1:9" x14ac:dyDescent="0.25">
      <c r="A2699">
        <v>5</v>
      </c>
      <c r="B2699">
        <v>3</v>
      </c>
      <c r="C2699">
        <v>190</v>
      </c>
      <c r="E2699" s="39" t="s">
        <v>763</v>
      </c>
      <c r="F2699" t="s">
        <v>9</v>
      </c>
      <c r="G2699">
        <v>0</v>
      </c>
      <c r="I2699" s="41"/>
    </row>
    <row r="2700" spans="1:9" x14ac:dyDescent="0.25">
      <c r="I2700" s="41"/>
    </row>
    <row r="2701" spans="1:9" x14ac:dyDescent="0.25">
      <c r="A2701">
        <v>5</v>
      </c>
      <c r="B2701">
        <v>3</v>
      </c>
      <c r="C2701">
        <v>190</v>
      </c>
      <c r="E2701" s="31" t="s">
        <v>651</v>
      </c>
      <c r="F2701" t="s">
        <v>10</v>
      </c>
      <c r="G2701">
        <v>0</v>
      </c>
      <c r="I2701" s="41"/>
    </row>
    <row r="2702" spans="1:9" x14ac:dyDescent="0.25">
      <c r="I2702" s="41"/>
    </row>
    <row r="2703" spans="1:9" x14ac:dyDescent="0.25">
      <c r="A2703">
        <v>5</v>
      </c>
      <c r="B2703">
        <v>3</v>
      </c>
      <c r="C2703">
        <v>190</v>
      </c>
      <c r="E2703" s="31" t="s">
        <v>652</v>
      </c>
      <c r="F2703" t="s">
        <v>10</v>
      </c>
      <c r="G2703">
        <v>0</v>
      </c>
      <c r="I2703" s="41"/>
    </row>
    <row r="2704" spans="1:9" x14ac:dyDescent="0.25">
      <c r="I2704" s="41"/>
    </row>
    <row r="2705" spans="1:9" x14ac:dyDescent="0.25">
      <c r="A2705">
        <v>5</v>
      </c>
      <c r="B2705">
        <v>3</v>
      </c>
      <c r="C2705">
        <v>190</v>
      </c>
      <c r="E2705" s="31" t="s">
        <v>691</v>
      </c>
      <c r="F2705" t="s">
        <v>18</v>
      </c>
      <c r="G2705">
        <v>0</v>
      </c>
      <c r="I2705" s="41"/>
    </row>
    <row r="2706" spans="1:9" x14ac:dyDescent="0.25">
      <c r="I2706" s="41"/>
    </row>
    <row r="2707" spans="1:9" x14ac:dyDescent="0.25">
      <c r="A2707">
        <v>5</v>
      </c>
      <c r="B2707">
        <v>3</v>
      </c>
      <c r="C2707">
        <v>190</v>
      </c>
      <c r="D2707">
        <v>1</v>
      </c>
      <c r="E2707" s="31" t="s">
        <v>738</v>
      </c>
      <c r="F2707" t="s">
        <v>139</v>
      </c>
      <c r="G2707">
        <v>30</v>
      </c>
      <c r="I2707" s="41">
        <f>+G2707*H2707</f>
        <v>0</v>
      </c>
    </row>
    <row r="2708" spans="1:9" x14ac:dyDescent="0.25">
      <c r="I2708" s="41"/>
    </row>
    <row r="2709" spans="1:9" x14ac:dyDescent="0.25">
      <c r="A2709">
        <v>5</v>
      </c>
      <c r="B2709">
        <v>3</v>
      </c>
      <c r="C2709">
        <v>190</v>
      </c>
      <c r="E2709" s="31" t="s">
        <v>764</v>
      </c>
      <c r="F2709" t="s">
        <v>18</v>
      </c>
      <c r="G2709">
        <v>0</v>
      </c>
      <c r="I2709" s="41"/>
    </row>
    <row r="2710" spans="1:9" x14ac:dyDescent="0.25">
      <c r="I2710" s="41"/>
    </row>
    <row r="2711" spans="1:9" x14ac:dyDescent="0.25">
      <c r="A2711">
        <v>5</v>
      </c>
      <c r="B2711">
        <v>3</v>
      </c>
      <c r="C2711">
        <v>190</v>
      </c>
      <c r="D2711">
        <v>2</v>
      </c>
      <c r="E2711" s="31" t="s">
        <v>765</v>
      </c>
      <c r="F2711" t="s">
        <v>58</v>
      </c>
      <c r="G2711">
        <v>92</v>
      </c>
      <c r="I2711" s="41">
        <f>+G2711*H2711</f>
        <v>0</v>
      </c>
    </row>
    <row r="2712" spans="1:9" x14ac:dyDescent="0.25">
      <c r="I2712" s="41"/>
    </row>
    <row r="2713" spans="1:9" x14ac:dyDescent="0.25">
      <c r="A2713">
        <v>5</v>
      </c>
      <c r="B2713">
        <v>3</v>
      </c>
      <c r="C2713">
        <v>190</v>
      </c>
      <c r="E2713" s="31" t="s">
        <v>677</v>
      </c>
      <c r="F2713" t="s">
        <v>18</v>
      </c>
      <c r="G2713">
        <v>0</v>
      </c>
      <c r="I2713" s="41"/>
    </row>
    <row r="2714" spans="1:9" x14ac:dyDescent="0.25">
      <c r="I2714" s="41"/>
    </row>
    <row r="2715" spans="1:9" ht="30" x14ac:dyDescent="0.25">
      <c r="A2715">
        <v>5</v>
      </c>
      <c r="B2715">
        <v>3</v>
      </c>
      <c r="C2715">
        <v>190</v>
      </c>
      <c r="D2715">
        <v>3</v>
      </c>
      <c r="E2715" s="31" t="s">
        <v>678</v>
      </c>
      <c r="F2715" t="s">
        <v>139</v>
      </c>
      <c r="G2715">
        <v>17</v>
      </c>
      <c r="I2715" s="41">
        <f>+G2715*H2715</f>
        <v>0</v>
      </c>
    </row>
    <row r="2716" spans="1:9" x14ac:dyDescent="0.25">
      <c r="I2716" s="41"/>
    </row>
    <row r="2717" spans="1:9" x14ac:dyDescent="0.25">
      <c r="A2717">
        <v>5</v>
      </c>
      <c r="B2717">
        <v>3</v>
      </c>
      <c r="C2717">
        <v>190</v>
      </c>
      <c r="E2717" s="31" t="s">
        <v>694</v>
      </c>
      <c r="F2717" t="s">
        <v>18</v>
      </c>
      <c r="G2717">
        <v>0</v>
      </c>
      <c r="I2717" s="41"/>
    </row>
    <row r="2718" spans="1:9" x14ac:dyDescent="0.25">
      <c r="I2718" s="41"/>
    </row>
    <row r="2719" spans="1:9" ht="30" x14ac:dyDescent="0.25">
      <c r="A2719">
        <v>5</v>
      </c>
      <c r="B2719">
        <v>3</v>
      </c>
      <c r="C2719">
        <v>190</v>
      </c>
      <c r="D2719">
        <v>4</v>
      </c>
      <c r="E2719" s="31" t="s">
        <v>695</v>
      </c>
      <c r="F2719" t="s">
        <v>12</v>
      </c>
      <c r="G2719">
        <v>1</v>
      </c>
      <c r="I2719" s="41">
        <f>+G2719*H2719</f>
        <v>0</v>
      </c>
    </row>
    <row r="2720" spans="1:9" x14ac:dyDescent="0.25">
      <c r="I2720" s="41"/>
    </row>
    <row r="2721" spans="1:9" ht="30" x14ac:dyDescent="0.25">
      <c r="A2721">
        <v>5</v>
      </c>
      <c r="B2721">
        <v>3</v>
      </c>
      <c r="C2721">
        <v>190</v>
      </c>
      <c r="E2721" s="31" t="s">
        <v>739</v>
      </c>
      <c r="F2721" t="s">
        <v>18</v>
      </c>
      <c r="G2721">
        <v>0</v>
      </c>
      <c r="I2721" s="41"/>
    </row>
    <row r="2722" spans="1:9" x14ac:dyDescent="0.25">
      <c r="I2722" s="41"/>
    </row>
    <row r="2723" spans="1:9" x14ac:dyDescent="0.25">
      <c r="A2723">
        <v>5</v>
      </c>
      <c r="B2723">
        <v>3</v>
      </c>
      <c r="C2723">
        <v>190</v>
      </c>
      <c r="D2723">
        <v>5</v>
      </c>
      <c r="E2723" s="31" t="s">
        <v>766</v>
      </c>
      <c r="F2723" t="s">
        <v>139</v>
      </c>
      <c r="G2723">
        <v>15</v>
      </c>
      <c r="I2723" s="41">
        <f>+G2723*H2723</f>
        <v>0</v>
      </c>
    </row>
    <row r="2724" spans="1:9" x14ac:dyDescent="0.25">
      <c r="I2724" s="41"/>
    </row>
    <row r="2725" spans="1:9" ht="45" x14ac:dyDescent="0.25">
      <c r="A2725">
        <v>5</v>
      </c>
      <c r="B2725">
        <v>3</v>
      </c>
      <c r="C2725">
        <v>190</v>
      </c>
      <c r="E2725" s="31" t="s">
        <v>767</v>
      </c>
      <c r="F2725" t="s">
        <v>18</v>
      </c>
      <c r="G2725">
        <v>0</v>
      </c>
      <c r="I2725" s="41"/>
    </row>
    <row r="2726" spans="1:9" x14ac:dyDescent="0.25">
      <c r="I2726" s="41"/>
    </row>
    <row r="2727" spans="1:9" x14ac:dyDescent="0.25">
      <c r="A2727">
        <v>5</v>
      </c>
      <c r="B2727">
        <v>3</v>
      </c>
      <c r="C2727">
        <v>190</v>
      </c>
      <c r="D2727">
        <v>6</v>
      </c>
      <c r="E2727" s="31" t="s">
        <v>740</v>
      </c>
      <c r="F2727" t="s">
        <v>139</v>
      </c>
      <c r="G2727">
        <v>5</v>
      </c>
      <c r="I2727" s="41">
        <f>+G2727*H2727</f>
        <v>0</v>
      </c>
    </row>
    <row r="2728" spans="1:9" x14ac:dyDescent="0.25">
      <c r="I2728" s="41"/>
    </row>
    <row r="2729" spans="1:9" x14ac:dyDescent="0.25">
      <c r="A2729">
        <v>5</v>
      </c>
      <c r="B2729">
        <v>3</v>
      </c>
      <c r="C2729">
        <v>191</v>
      </c>
      <c r="E2729" s="31" t="s">
        <v>698</v>
      </c>
      <c r="F2729" t="s">
        <v>18</v>
      </c>
      <c r="G2729">
        <v>0</v>
      </c>
      <c r="I2729" s="41"/>
    </row>
    <row r="2730" spans="1:9" x14ac:dyDescent="0.25">
      <c r="I2730" s="41"/>
    </row>
    <row r="2731" spans="1:9" ht="60" x14ac:dyDescent="0.25">
      <c r="A2731">
        <v>5</v>
      </c>
      <c r="B2731">
        <v>3</v>
      </c>
      <c r="C2731">
        <v>191</v>
      </c>
      <c r="D2731">
        <v>7</v>
      </c>
      <c r="E2731" s="31" t="s">
        <v>699</v>
      </c>
      <c r="F2731" t="s">
        <v>58</v>
      </c>
      <c r="G2731">
        <v>74</v>
      </c>
      <c r="I2731" s="41">
        <f>+G2731*H2731</f>
        <v>0</v>
      </c>
    </row>
    <row r="2732" spans="1:9" x14ac:dyDescent="0.25">
      <c r="I2732" s="41"/>
    </row>
    <row r="2733" spans="1:9" x14ac:dyDescent="0.25">
      <c r="A2733">
        <v>5</v>
      </c>
      <c r="B2733">
        <v>3</v>
      </c>
      <c r="C2733">
        <v>191</v>
      </c>
      <c r="E2733" s="31" t="s">
        <v>512</v>
      </c>
      <c r="F2733" t="s">
        <v>10</v>
      </c>
      <c r="G2733">
        <v>0</v>
      </c>
      <c r="I2733" s="41"/>
    </row>
    <row r="2734" spans="1:9" x14ac:dyDescent="0.25">
      <c r="I2734" s="41"/>
    </row>
    <row r="2735" spans="1:9" x14ac:dyDescent="0.25">
      <c r="A2735">
        <v>5</v>
      </c>
      <c r="B2735">
        <v>3</v>
      </c>
      <c r="C2735">
        <v>191</v>
      </c>
      <c r="E2735" s="31" t="s">
        <v>734</v>
      </c>
      <c r="F2735" t="s">
        <v>18</v>
      </c>
      <c r="G2735">
        <v>0</v>
      </c>
      <c r="I2735" s="41"/>
    </row>
    <row r="2736" spans="1:9" x14ac:dyDescent="0.25">
      <c r="I2736" s="41"/>
    </row>
    <row r="2737" spans="1:9" ht="45" x14ac:dyDescent="0.25">
      <c r="A2737">
        <v>5</v>
      </c>
      <c r="B2737">
        <v>3</v>
      </c>
      <c r="C2737">
        <v>191</v>
      </c>
      <c r="D2737">
        <v>8</v>
      </c>
      <c r="E2737" s="31" t="s">
        <v>735</v>
      </c>
      <c r="F2737" t="s">
        <v>58</v>
      </c>
      <c r="G2737">
        <v>34</v>
      </c>
      <c r="I2737" s="41">
        <f>+G2737*H2737</f>
        <v>0</v>
      </c>
    </row>
    <row r="2738" spans="1:9" x14ac:dyDescent="0.25">
      <c r="I2738" s="41"/>
    </row>
    <row r="2739" spans="1:9" x14ac:dyDescent="0.25">
      <c r="A2739">
        <v>5</v>
      </c>
      <c r="B2739">
        <v>3</v>
      </c>
      <c r="C2739">
        <v>191</v>
      </c>
      <c r="D2739">
        <v>9</v>
      </c>
      <c r="E2739" s="31" t="s">
        <v>515</v>
      </c>
      <c r="F2739" t="s">
        <v>58</v>
      </c>
      <c r="G2739">
        <v>134</v>
      </c>
      <c r="I2739" s="41">
        <f>+G2739*H2739</f>
        <v>0</v>
      </c>
    </row>
    <row r="2740" spans="1:9" x14ac:dyDescent="0.25">
      <c r="I2740" s="41"/>
    </row>
    <row r="2741" spans="1:9" x14ac:dyDescent="0.25">
      <c r="A2741">
        <v>5</v>
      </c>
      <c r="B2741">
        <v>3</v>
      </c>
      <c r="C2741">
        <v>191</v>
      </c>
      <c r="E2741" s="31" t="s">
        <v>768</v>
      </c>
      <c r="F2741" t="s">
        <v>10</v>
      </c>
      <c r="G2741">
        <v>0</v>
      </c>
      <c r="I2741" s="41"/>
    </row>
    <row r="2742" spans="1:9" x14ac:dyDescent="0.25">
      <c r="I2742" s="41"/>
    </row>
    <row r="2743" spans="1:9" x14ac:dyDescent="0.25">
      <c r="A2743">
        <v>5</v>
      </c>
      <c r="B2743">
        <v>3</v>
      </c>
      <c r="C2743">
        <v>191</v>
      </c>
      <c r="E2743" s="31" t="s">
        <v>704</v>
      </c>
      <c r="F2743" t="s">
        <v>10</v>
      </c>
      <c r="G2743">
        <v>0</v>
      </c>
      <c r="I2743" s="41"/>
    </row>
    <row r="2744" spans="1:9" x14ac:dyDescent="0.25">
      <c r="I2744" s="41"/>
    </row>
    <row r="2745" spans="1:9" ht="30" x14ac:dyDescent="0.25">
      <c r="A2745">
        <v>5</v>
      </c>
      <c r="B2745">
        <v>3</v>
      </c>
      <c r="C2745">
        <v>191</v>
      </c>
      <c r="E2745" s="31" t="s">
        <v>769</v>
      </c>
      <c r="F2745" t="s">
        <v>10</v>
      </c>
      <c r="G2745">
        <v>0</v>
      </c>
      <c r="I2745" s="41"/>
    </row>
    <row r="2746" spans="1:9" x14ac:dyDescent="0.25">
      <c r="I2746" s="41"/>
    </row>
    <row r="2747" spans="1:9" x14ac:dyDescent="0.25">
      <c r="A2747">
        <v>5</v>
      </c>
      <c r="B2747">
        <v>3</v>
      </c>
      <c r="C2747">
        <v>191</v>
      </c>
      <c r="E2747" s="31" t="s">
        <v>705</v>
      </c>
      <c r="F2747" t="s">
        <v>18</v>
      </c>
      <c r="G2747">
        <v>0</v>
      </c>
      <c r="I2747" s="41"/>
    </row>
    <row r="2748" spans="1:9" x14ac:dyDescent="0.25">
      <c r="I2748" s="41"/>
    </row>
    <row r="2749" spans="1:9" x14ac:dyDescent="0.25">
      <c r="A2749">
        <v>5</v>
      </c>
      <c r="B2749">
        <v>3</v>
      </c>
      <c r="C2749">
        <v>191</v>
      </c>
      <c r="D2749">
        <v>10</v>
      </c>
      <c r="E2749" s="31" t="s">
        <v>770</v>
      </c>
      <c r="F2749" t="s">
        <v>139</v>
      </c>
      <c r="G2749">
        <v>10</v>
      </c>
      <c r="I2749" s="41">
        <f>+G2749*H2749</f>
        <v>0</v>
      </c>
    </row>
    <row r="2750" spans="1:9" x14ac:dyDescent="0.25">
      <c r="I2750" s="41"/>
    </row>
    <row r="2751" spans="1:9" x14ac:dyDescent="0.25">
      <c r="A2751">
        <v>5</v>
      </c>
      <c r="B2751">
        <v>3</v>
      </c>
      <c r="C2751">
        <v>191</v>
      </c>
      <c r="E2751" s="31" t="s">
        <v>136</v>
      </c>
      <c r="F2751" t="s">
        <v>10</v>
      </c>
      <c r="G2751">
        <v>0</v>
      </c>
      <c r="I2751" s="41"/>
    </row>
    <row r="2752" spans="1:9" x14ac:dyDescent="0.25">
      <c r="I2752" s="41"/>
    </row>
    <row r="2753" spans="1:9" x14ac:dyDescent="0.25">
      <c r="A2753">
        <v>5</v>
      </c>
      <c r="B2753">
        <v>3</v>
      </c>
      <c r="C2753">
        <v>191</v>
      </c>
      <c r="E2753" s="31" t="s">
        <v>705</v>
      </c>
      <c r="F2753" t="s">
        <v>18</v>
      </c>
      <c r="G2753">
        <v>0</v>
      </c>
      <c r="I2753" s="41"/>
    </row>
    <row r="2754" spans="1:9" x14ac:dyDescent="0.25">
      <c r="I2754" s="41"/>
    </row>
    <row r="2755" spans="1:9" x14ac:dyDescent="0.25">
      <c r="A2755">
        <v>5</v>
      </c>
      <c r="B2755">
        <v>3</v>
      </c>
      <c r="C2755">
        <v>191</v>
      </c>
      <c r="D2755">
        <v>11</v>
      </c>
      <c r="E2755" s="31" t="s">
        <v>771</v>
      </c>
      <c r="F2755" t="s">
        <v>139</v>
      </c>
      <c r="G2755">
        <v>5</v>
      </c>
      <c r="I2755" s="41">
        <f>+G2755*H2755</f>
        <v>0</v>
      </c>
    </row>
    <row r="2756" spans="1:9" x14ac:dyDescent="0.25">
      <c r="I2756" s="41"/>
    </row>
    <row r="2757" spans="1:9" x14ac:dyDescent="0.25">
      <c r="A2757">
        <v>5</v>
      </c>
      <c r="B2757">
        <v>3</v>
      </c>
      <c r="C2757">
        <v>191</v>
      </c>
      <c r="E2757" s="31" t="s">
        <v>140</v>
      </c>
      <c r="F2757" t="s">
        <v>10</v>
      </c>
      <c r="G2757">
        <v>0</v>
      </c>
      <c r="I2757" s="41"/>
    </row>
    <row r="2758" spans="1:9" x14ac:dyDescent="0.25">
      <c r="I2758" s="41"/>
    </row>
    <row r="2759" spans="1:9" x14ac:dyDescent="0.25">
      <c r="A2759">
        <v>5</v>
      </c>
      <c r="B2759">
        <v>3</v>
      </c>
      <c r="C2759">
        <v>192</v>
      </c>
      <c r="E2759" s="31" t="s">
        <v>744</v>
      </c>
      <c r="F2759" t="s">
        <v>18</v>
      </c>
      <c r="G2759">
        <v>0</v>
      </c>
      <c r="I2759" s="41"/>
    </row>
    <row r="2760" spans="1:9" x14ac:dyDescent="0.25">
      <c r="I2760" s="41"/>
    </row>
    <row r="2761" spans="1:9" x14ac:dyDescent="0.25">
      <c r="A2761">
        <v>5</v>
      </c>
      <c r="B2761">
        <v>3</v>
      </c>
      <c r="C2761">
        <v>192</v>
      </c>
      <c r="D2761">
        <v>12</v>
      </c>
      <c r="E2761" s="31" t="s">
        <v>523</v>
      </c>
      <c r="F2761" t="s">
        <v>58</v>
      </c>
      <c r="G2761">
        <v>34</v>
      </c>
      <c r="I2761" s="41">
        <f>+G2761*H2761</f>
        <v>0</v>
      </c>
    </row>
    <row r="2762" spans="1:9" x14ac:dyDescent="0.25">
      <c r="I2762" s="41"/>
    </row>
    <row r="2763" spans="1:9" x14ac:dyDescent="0.25">
      <c r="A2763">
        <v>5</v>
      </c>
      <c r="B2763">
        <v>3</v>
      </c>
      <c r="C2763">
        <v>192</v>
      </c>
      <c r="E2763" s="31" t="s">
        <v>141</v>
      </c>
      <c r="F2763" t="s">
        <v>10</v>
      </c>
      <c r="G2763">
        <v>0</v>
      </c>
      <c r="I2763" s="41"/>
    </row>
    <row r="2764" spans="1:9" x14ac:dyDescent="0.25">
      <c r="I2764" s="41"/>
    </row>
    <row r="2765" spans="1:9" ht="30" x14ac:dyDescent="0.25">
      <c r="A2765">
        <v>5</v>
      </c>
      <c r="B2765">
        <v>3</v>
      </c>
      <c r="C2765">
        <v>192</v>
      </c>
      <c r="D2765">
        <v>13</v>
      </c>
      <c r="E2765" s="31" t="s">
        <v>772</v>
      </c>
      <c r="F2765" t="s">
        <v>62</v>
      </c>
      <c r="G2765">
        <v>3</v>
      </c>
      <c r="I2765" s="41">
        <f>+G2765*H2765</f>
        <v>0</v>
      </c>
    </row>
    <row r="2766" spans="1:9" x14ac:dyDescent="0.25">
      <c r="I2766" s="41"/>
    </row>
    <row r="2767" spans="1:9" x14ac:dyDescent="0.25">
      <c r="A2767">
        <v>5</v>
      </c>
      <c r="B2767">
        <v>3</v>
      </c>
      <c r="C2767">
        <v>192</v>
      </c>
      <c r="E2767" s="31" t="s">
        <v>751</v>
      </c>
      <c r="F2767" t="s">
        <v>10</v>
      </c>
      <c r="G2767">
        <v>0</v>
      </c>
      <c r="I2767" s="41"/>
    </row>
    <row r="2768" spans="1:9" x14ac:dyDescent="0.25">
      <c r="I2768" s="41"/>
    </row>
    <row r="2769" spans="1:9" x14ac:dyDescent="0.25">
      <c r="A2769">
        <v>5</v>
      </c>
      <c r="B2769">
        <v>3</v>
      </c>
      <c r="C2769">
        <v>192</v>
      </c>
      <c r="E2769" s="31" t="s">
        <v>752</v>
      </c>
      <c r="F2769" t="s">
        <v>10</v>
      </c>
      <c r="G2769">
        <v>0</v>
      </c>
      <c r="I2769" s="41"/>
    </row>
    <row r="2770" spans="1:9" x14ac:dyDescent="0.25">
      <c r="I2770" s="41"/>
    </row>
    <row r="2771" spans="1:9" x14ac:dyDescent="0.25">
      <c r="A2771">
        <v>5</v>
      </c>
      <c r="B2771">
        <v>3</v>
      </c>
      <c r="C2771">
        <v>192</v>
      </c>
      <c r="E2771" s="31" t="s">
        <v>753</v>
      </c>
      <c r="F2771" t="s">
        <v>18</v>
      </c>
      <c r="G2771">
        <v>0</v>
      </c>
      <c r="I2771" s="41"/>
    </row>
    <row r="2772" spans="1:9" x14ac:dyDescent="0.25">
      <c r="I2772" s="41"/>
    </row>
    <row r="2773" spans="1:9" ht="30" x14ac:dyDescent="0.25">
      <c r="A2773">
        <v>5</v>
      </c>
      <c r="B2773">
        <v>3</v>
      </c>
      <c r="C2773">
        <v>192</v>
      </c>
      <c r="D2773">
        <v>14</v>
      </c>
      <c r="E2773" s="31" t="s">
        <v>754</v>
      </c>
      <c r="F2773" t="s">
        <v>58</v>
      </c>
      <c r="G2773">
        <v>74</v>
      </c>
      <c r="I2773" s="41">
        <f>+G2773*H2773</f>
        <v>0</v>
      </c>
    </row>
    <row r="2774" spans="1:9" x14ac:dyDescent="0.25">
      <c r="I2774" s="41"/>
    </row>
    <row r="2775" spans="1:9" x14ac:dyDescent="0.25">
      <c r="A2775">
        <v>5</v>
      </c>
      <c r="B2775">
        <v>3</v>
      </c>
      <c r="C2775">
        <v>192</v>
      </c>
      <c r="E2775" s="31" t="s">
        <v>157</v>
      </c>
      <c r="F2775" t="s">
        <v>10</v>
      </c>
      <c r="G2775">
        <v>0</v>
      </c>
      <c r="I2775" s="41"/>
    </row>
    <row r="2776" spans="1:9" x14ac:dyDescent="0.25">
      <c r="I2776" s="41"/>
    </row>
    <row r="2777" spans="1:9" ht="30" x14ac:dyDescent="0.25">
      <c r="A2777">
        <v>5</v>
      </c>
      <c r="B2777">
        <v>3</v>
      </c>
      <c r="C2777">
        <v>192</v>
      </c>
      <c r="E2777" s="31" t="s">
        <v>534</v>
      </c>
      <c r="F2777" t="s">
        <v>18</v>
      </c>
      <c r="G2777">
        <v>0</v>
      </c>
      <c r="I2777" s="41"/>
    </row>
    <row r="2778" spans="1:9" x14ac:dyDescent="0.25">
      <c r="I2778" s="41"/>
    </row>
    <row r="2779" spans="1:9" x14ac:dyDescent="0.25">
      <c r="A2779">
        <v>5</v>
      </c>
      <c r="B2779">
        <v>3</v>
      </c>
      <c r="C2779">
        <v>192</v>
      </c>
      <c r="D2779">
        <v>15</v>
      </c>
      <c r="E2779" s="31" t="s">
        <v>773</v>
      </c>
      <c r="F2779" t="s">
        <v>58</v>
      </c>
      <c r="G2779">
        <v>36</v>
      </c>
      <c r="I2779" s="41">
        <f>+G2779*H2779</f>
        <v>0</v>
      </c>
    </row>
    <row r="2780" spans="1:9" x14ac:dyDescent="0.25">
      <c r="I2780" s="41"/>
    </row>
    <row r="2781" spans="1:9" ht="30" x14ac:dyDescent="0.25">
      <c r="A2781">
        <v>5</v>
      </c>
      <c r="B2781">
        <v>3</v>
      </c>
      <c r="C2781">
        <v>192</v>
      </c>
      <c r="E2781" s="31" t="s">
        <v>538</v>
      </c>
      <c r="F2781" t="s">
        <v>18</v>
      </c>
      <c r="G2781">
        <v>0</v>
      </c>
      <c r="I2781" s="41"/>
    </row>
    <row r="2782" spans="1:9" x14ac:dyDescent="0.25">
      <c r="I2782" s="41"/>
    </row>
    <row r="2783" spans="1:9" x14ac:dyDescent="0.25">
      <c r="A2783">
        <v>5</v>
      </c>
      <c r="B2783">
        <v>3</v>
      </c>
      <c r="C2783">
        <v>192</v>
      </c>
      <c r="D2783">
        <v>16</v>
      </c>
      <c r="E2783" s="31" t="s">
        <v>774</v>
      </c>
      <c r="F2783" t="s">
        <v>58</v>
      </c>
      <c r="G2783">
        <v>32</v>
      </c>
      <c r="I2783" s="41">
        <f>+G2783*H2783</f>
        <v>0</v>
      </c>
    </row>
    <row r="2784" spans="1:9" x14ac:dyDescent="0.25">
      <c r="I2784" s="41"/>
    </row>
    <row r="2785" spans="1:9" ht="45" x14ac:dyDescent="0.25">
      <c r="A2785">
        <v>5</v>
      </c>
      <c r="B2785">
        <v>3</v>
      </c>
      <c r="C2785">
        <v>192</v>
      </c>
      <c r="E2785" s="31" t="s">
        <v>540</v>
      </c>
      <c r="F2785" t="s">
        <v>18</v>
      </c>
      <c r="G2785">
        <v>0</v>
      </c>
      <c r="I2785" s="41"/>
    </row>
    <row r="2786" spans="1:9" x14ac:dyDescent="0.25">
      <c r="I2786" s="41"/>
    </row>
    <row r="2787" spans="1:9" x14ac:dyDescent="0.25">
      <c r="A2787">
        <v>5</v>
      </c>
      <c r="B2787">
        <v>3</v>
      </c>
      <c r="C2787">
        <v>192</v>
      </c>
      <c r="D2787">
        <v>17</v>
      </c>
      <c r="E2787" s="31" t="s">
        <v>541</v>
      </c>
      <c r="F2787" t="s">
        <v>58</v>
      </c>
      <c r="G2787">
        <v>68</v>
      </c>
      <c r="I2787" s="41">
        <f>+G2787*H2787</f>
        <v>0</v>
      </c>
    </row>
    <row r="2788" spans="1:9" x14ac:dyDescent="0.25">
      <c r="I2788" s="41"/>
    </row>
    <row r="2789" spans="1:9" x14ac:dyDescent="0.25">
      <c r="A2789">
        <v>5</v>
      </c>
      <c r="B2789">
        <v>3</v>
      </c>
      <c r="C2789">
        <v>192</v>
      </c>
      <c r="E2789" s="31" t="s">
        <v>542</v>
      </c>
      <c r="F2789" t="s">
        <v>18</v>
      </c>
      <c r="G2789">
        <v>0</v>
      </c>
      <c r="I2789" s="41"/>
    </row>
    <row r="2790" spans="1:9" x14ac:dyDescent="0.25">
      <c r="I2790" s="41"/>
    </row>
    <row r="2791" spans="1:9" x14ac:dyDescent="0.25">
      <c r="A2791">
        <v>5</v>
      </c>
      <c r="B2791">
        <v>3</v>
      </c>
      <c r="C2791">
        <v>192</v>
      </c>
      <c r="D2791">
        <v>18</v>
      </c>
      <c r="E2791" s="31" t="s">
        <v>543</v>
      </c>
      <c r="F2791" t="s">
        <v>55</v>
      </c>
      <c r="G2791">
        <v>308</v>
      </c>
      <c r="I2791" s="41">
        <f>+G2791*H2791</f>
        <v>0</v>
      </c>
    </row>
    <row r="2792" spans="1:9" x14ac:dyDescent="0.25">
      <c r="I2792" s="41"/>
    </row>
    <row r="2793" spans="1:9" x14ac:dyDescent="0.25">
      <c r="A2793">
        <v>5</v>
      </c>
      <c r="B2793">
        <v>3</v>
      </c>
      <c r="C2793">
        <v>193</v>
      </c>
      <c r="E2793" s="31" t="s">
        <v>549</v>
      </c>
      <c r="F2793" t="s">
        <v>10</v>
      </c>
      <c r="G2793">
        <v>0</v>
      </c>
      <c r="I2793" s="41"/>
    </row>
    <row r="2794" spans="1:9" x14ac:dyDescent="0.25">
      <c r="I2794" s="41"/>
    </row>
    <row r="2795" spans="1:9" ht="30" x14ac:dyDescent="0.25">
      <c r="A2795">
        <v>5</v>
      </c>
      <c r="B2795">
        <v>3</v>
      </c>
      <c r="C2795">
        <v>193</v>
      </c>
      <c r="E2795" s="31" t="s">
        <v>775</v>
      </c>
      <c r="F2795" t="s">
        <v>18</v>
      </c>
      <c r="G2795">
        <v>0</v>
      </c>
      <c r="I2795" s="41"/>
    </row>
    <row r="2796" spans="1:9" x14ac:dyDescent="0.25">
      <c r="I2796" s="41"/>
    </row>
    <row r="2797" spans="1:9" x14ac:dyDescent="0.25">
      <c r="A2797">
        <v>5</v>
      </c>
      <c r="B2797">
        <v>3</v>
      </c>
      <c r="C2797">
        <v>193</v>
      </c>
      <c r="D2797">
        <v>19</v>
      </c>
      <c r="E2797" s="31" t="s">
        <v>551</v>
      </c>
      <c r="F2797" t="s">
        <v>58</v>
      </c>
      <c r="G2797">
        <v>32</v>
      </c>
      <c r="I2797" s="41">
        <f>+G2797*H2797</f>
        <v>0</v>
      </c>
    </row>
    <row r="2798" spans="1:9" x14ac:dyDescent="0.25">
      <c r="I2798" s="41"/>
    </row>
    <row r="2799" spans="1:9" ht="45" x14ac:dyDescent="0.25">
      <c r="A2799">
        <v>5</v>
      </c>
      <c r="B2799">
        <v>3</v>
      </c>
      <c r="C2799">
        <v>193</v>
      </c>
      <c r="E2799" s="31" t="s">
        <v>776</v>
      </c>
      <c r="F2799" t="s">
        <v>18</v>
      </c>
      <c r="G2799">
        <v>0</v>
      </c>
      <c r="I2799" s="41"/>
    </row>
    <row r="2800" spans="1:9" x14ac:dyDescent="0.25">
      <c r="I2800" s="41"/>
    </row>
    <row r="2801" spans="1:9" ht="45" x14ac:dyDescent="0.25">
      <c r="A2801">
        <v>5</v>
      </c>
      <c r="B2801">
        <v>3</v>
      </c>
      <c r="C2801">
        <v>193</v>
      </c>
      <c r="D2801">
        <v>20</v>
      </c>
      <c r="E2801" s="31" t="s">
        <v>554</v>
      </c>
      <c r="F2801" t="s">
        <v>55</v>
      </c>
      <c r="G2801">
        <v>62</v>
      </c>
      <c r="I2801" s="41">
        <f>+G2801*H2801</f>
        <v>0</v>
      </c>
    </row>
    <row r="2802" spans="1:9" x14ac:dyDescent="0.25">
      <c r="I2802" s="41"/>
    </row>
    <row r="2803" spans="1:9" x14ac:dyDescent="0.25">
      <c r="A2803">
        <v>5</v>
      </c>
      <c r="B2803">
        <v>3</v>
      </c>
      <c r="C2803">
        <v>193</v>
      </c>
      <c r="E2803" s="31" t="s">
        <v>557</v>
      </c>
      <c r="F2803" t="s">
        <v>10</v>
      </c>
      <c r="G2803">
        <v>0</v>
      </c>
      <c r="I2803" s="41"/>
    </row>
    <row r="2804" spans="1:9" x14ac:dyDescent="0.25">
      <c r="I2804" s="41"/>
    </row>
    <row r="2805" spans="1:9" ht="30" x14ac:dyDescent="0.25">
      <c r="A2805">
        <v>5</v>
      </c>
      <c r="B2805">
        <v>3</v>
      </c>
      <c r="C2805">
        <v>193</v>
      </c>
      <c r="E2805" s="31" t="s">
        <v>757</v>
      </c>
      <c r="F2805" t="s">
        <v>18</v>
      </c>
      <c r="G2805">
        <v>0</v>
      </c>
      <c r="I2805" s="41"/>
    </row>
    <row r="2806" spans="1:9" x14ac:dyDescent="0.25">
      <c r="I2806" s="41"/>
    </row>
    <row r="2807" spans="1:9" x14ac:dyDescent="0.25">
      <c r="A2807">
        <v>5</v>
      </c>
      <c r="B2807">
        <v>3</v>
      </c>
      <c r="C2807">
        <v>193</v>
      </c>
      <c r="D2807">
        <v>21</v>
      </c>
      <c r="E2807" s="31" t="s">
        <v>559</v>
      </c>
      <c r="F2807" t="s">
        <v>58</v>
      </c>
      <c r="G2807">
        <v>74</v>
      </c>
      <c r="I2807" s="41">
        <f>+G2807*H2807</f>
        <v>0</v>
      </c>
    </row>
    <row r="2808" spans="1:9" x14ac:dyDescent="0.25">
      <c r="I2808" s="41"/>
    </row>
    <row r="2809" spans="1:9" x14ac:dyDescent="0.25">
      <c r="A2809">
        <v>5</v>
      </c>
      <c r="B2809">
        <v>3</v>
      </c>
      <c r="C2809">
        <v>193</v>
      </c>
      <c r="E2809" s="31" t="s">
        <v>346</v>
      </c>
      <c r="F2809" t="s">
        <v>10</v>
      </c>
      <c r="G2809">
        <v>0</v>
      </c>
      <c r="I2809" s="41"/>
    </row>
    <row r="2810" spans="1:9" x14ac:dyDescent="0.25">
      <c r="I2810" s="41"/>
    </row>
    <row r="2811" spans="1:9" x14ac:dyDescent="0.25">
      <c r="A2811">
        <v>5</v>
      </c>
      <c r="B2811">
        <v>3</v>
      </c>
      <c r="C2811">
        <v>193</v>
      </c>
      <c r="E2811" s="31" t="s">
        <v>347</v>
      </c>
      <c r="F2811" t="s">
        <v>10</v>
      </c>
      <c r="G2811">
        <v>0</v>
      </c>
      <c r="I2811" s="41"/>
    </row>
    <row r="2812" spans="1:9" x14ac:dyDescent="0.25">
      <c r="I2812" s="41"/>
    </row>
    <row r="2813" spans="1:9" x14ac:dyDescent="0.25">
      <c r="A2813">
        <v>5</v>
      </c>
      <c r="B2813">
        <v>3</v>
      </c>
      <c r="C2813">
        <v>193</v>
      </c>
      <c r="E2813" s="31" t="s">
        <v>777</v>
      </c>
      <c r="F2813" t="s">
        <v>18</v>
      </c>
      <c r="G2813">
        <v>0</v>
      </c>
      <c r="I2813" s="41"/>
    </row>
    <row r="2814" spans="1:9" x14ac:dyDescent="0.25">
      <c r="I2814" s="41"/>
    </row>
    <row r="2815" spans="1:9" x14ac:dyDescent="0.25">
      <c r="A2815">
        <v>5</v>
      </c>
      <c r="B2815">
        <v>3</v>
      </c>
      <c r="C2815">
        <v>193</v>
      </c>
      <c r="D2815">
        <v>22</v>
      </c>
      <c r="E2815" s="31" t="s">
        <v>778</v>
      </c>
      <c r="F2815" t="s">
        <v>62</v>
      </c>
      <c r="G2815">
        <v>15</v>
      </c>
      <c r="I2815" s="41">
        <f>+G2815*H2815</f>
        <v>0</v>
      </c>
    </row>
    <row r="2816" spans="1:9" x14ac:dyDescent="0.25">
      <c r="I2816" s="41"/>
    </row>
    <row r="2817" spans="1:9" ht="45" x14ac:dyDescent="0.25">
      <c r="A2817">
        <v>5</v>
      </c>
      <c r="B2817">
        <v>3</v>
      </c>
      <c r="C2817">
        <v>193</v>
      </c>
      <c r="D2817">
        <v>23</v>
      </c>
      <c r="E2817" s="31" t="s">
        <v>779</v>
      </c>
      <c r="F2817" t="s">
        <v>62</v>
      </c>
      <c r="G2817">
        <v>15</v>
      </c>
      <c r="I2817" s="41">
        <f>+G2817*H2817</f>
        <v>0</v>
      </c>
    </row>
    <row r="2818" spans="1:9" x14ac:dyDescent="0.25">
      <c r="I2818" s="41"/>
    </row>
    <row r="2819" spans="1:9" x14ac:dyDescent="0.25">
      <c r="A2819">
        <v>5</v>
      </c>
      <c r="B2819">
        <v>3</v>
      </c>
      <c r="C2819">
        <v>193</v>
      </c>
      <c r="E2819" s="31" t="s">
        <v>385</v>
      </c>
      <c r="F2819" t="s">
        <v>10</v>
      </c>
      <c r="G2819">
        <v>0</v>
      </c>
      <c r="I2819" s="41"/>
    </row>
    <row r="2820" spans="1:9" x14ac:dyDescent="0.25">
      <c r="I2820" s="41"/>
    </row>
    <row r="2821" spans="1:9" x14ac:dyDescent="0.25">
      <c r="A2821">
        <v>5</v>
      </c>
      <c r="B2821">
        <v>3</v>
      </c>
      <c r="C2821">
        <v>193</v>
      </c>
      <c r="E2821" s="31" t="s">
        <v>386</v>
      </c>
      <c r="F2821" t="s">
        <v>10</v>
      </c>
      <c r="G2821">
        <v>0</v>
      </c>
      <c r="I2821" s="41"/>
    </row>
    <row r="2822" spans="1:9" x14ac:dyDescent="0.25">
      <c r="I2822" s="41"/>
    </row>
    <row r="2823" spans="1:9" x14ac:dyDescent="0.25">
      <c r="A2823">
        <v>5</v>
      </c>
      <c r="B2823">
        <v>3</v>
      </c>
      <c r="C2823">
        <v>194</v>
      </c>
      <c r="E2823" s="31" t="s">
        <v>780</v>
      </c>
      <c r="F2823" t="s">
        <v>18</v>
      </c>
      <c r="G2823">
        <v>0</v>
      </c>
      <c r="I2823" s="41"/>
    </row>
    <row r="2824" spans="1:9" x14ac:dyDescent="0.25">
      <c r="I2824" s="41"/>
    </row>
    <row r="2825" spans="1:9" x14ac:dyDescent="0.25">
      <c r="A2825">
        <v>5</v>
      </c>
      <c r="B2825">
        <v>3</v>
      </c>
      <c r="C2825">
        <v>194</v>
      </c>
      <c r="D2825">
        <v>24</v>
      </c>
      <c r="E2825" s="31" t="s">
        <v>781</v>
      </c>
      <c r="F2825" t="s">
        <v>55</v>
      </c>
      <c r="G2825">
        <v>11</v>
      </c>
      <c r="I2825" s="41">
        <f>+G2825*H2825</f>
        <v>0</v>
      </c>
    </row>
    <row r="2826" spans="1:9" x14ac:dyDescent="0.25">
      <c r="I2826" s="41"/>
    </row>
    <row r="2827" spans="1:9" x14ac:dyDescent="0.25">
      <c r="A2827">
        <v>5</v>
      </c>
      <c r="B2827">
        <v>3</v>
      </c>
      <c r="C2827">
        <v>194</v>
      </c>
      <c r="D2827">
        <v>25</v>
      </c>
      <c r="E2827" s="31" t="s">
        <v>782</v>
      </c>
      <c r="F2827" t="s">
        <v>62</v>
      </c>
      <c r="G2827">
        <v>14</v>
      </c>
      <c r="I2827" s="41">
        <f>+G2827*H2827</f>
        <v>0</v>
      </c>
    </row>
    <row r="2828" spans="1:9" x14ac:dyDescent="0.25">
      <c r="I2828" s="41"/>
    </row>
    <row r="2829" spans="1:9" x14ac:dyDescent="0.25">
      <c r="A2829">
        <v>5</v>
      </c>
      <c r="B2829">
        <v>3</v>
      </c>
      <c r="C2829">
        <v>194</v>
      </c>
      <c r="E2829" s="31" t="s">
        <v>451</v>
      </c>
      <c r="F2829" t="s">
        <v>10</v>
      </c>
      <c r="G2829">
        <v>0</v>
      </c>
      <c r="I2829" s="41"/>
    </row>
    <row r="2830" spans="1:9" x14ac:dyDescent="0.25">
      <c r="I2830" s="41"/>
    </row>
    <row r="2831" spans="1:9" x14ac:dyDescent="0.25">
      <c r="A2831">
        <v>5</v>
      </c>
      <c r="B2831">
        <v>3</v>
      </c>
      <c r="C2831">
        <v>194</v>
      </c>
      <c r="E2831" s="31" t="s">
        <v>639</v>
      </c>
      <c r="F2831" t="s">
        <v>10</v>
      </c>
      <c r="G2831">
        <v>0</v>
      </c>
      <c r="I2831" s="41"/>
    </row>
    <row r="2832" spans="1:9" x14ac:dyDescent="0.25">
      <c r="I2832" s="41"/>
    </row>
    <row r="2833" spans="1:9" ht="30" x14ac:dyDescent="0.25">
      <c r="A2833">
        <v>5</v>
      </c>
      <c r="B2833">
        <v>3</v>
      </c>
      <c r="C2833">
        <v>194</v>
      </c>
      <c r="E2833" s="31" t="s">
        <v>640</v>
      </c>
      <c r="F2833" t="s">
        <v>18</v>
      </c>
      <c r="G2833">
        <v>0</v>
      </c>
      <c r="I2833" s="41"/>
    </row>
    <row r="2834" spans="1:9" x14ac:dyDescent="0.25">
      <c r="I2834" s="41"/>
    </row>
    <row r="2835" spans="1:9" x14ac:dyDescent="0.25">
      <c r="A2835">
        <v>5</v>
      </c>
      <c r="B2835">
        <v>3</v>
      </c>
      <c r="C2835">
        <v>194</v>
      </c>
      <c r="D2835">
        <v>26</v>
      </c>
      <c r="E2835" s="31" t="s">
        <v>642</v>
      </c>
      <c r="F2835" t="s">
        <v>58</v>
      </c>
      <c r="G2835">
        <v>32</v>
      </c>
      <c r="I2835" s="41">
        <f>+G2835*H2835</f>
        <v>0</v>
      </c>
    </row>
    <row r="2836" spans="1:9" x14ac:dyDescent="0.25">
      <c r="I2836" s="41"/>
    </row>
    <row r="2837" spans="1:9" ht="15.75" thickBot="1" x14ac:dyDescent="0.3">
      <c r="A2837">
        <v>5</v>
      </c>
      <c r="B2837">
        <v>3</v>
      </c>
      <c r="G2837">
        <v>0</v>
      </c>
      <c r="I2837" s="40">
        <f>SUM(I2706:I2836)</f>
        <v>0</v>
      </c>
    </row>
    <row r="2838" spans="1:9" ht="15.75" thickTop="1" x14ac:dyDescent="0.25">
      <c r="I2838" s="41"/>
    </row>
    <row r="2839" spans="1:9" x14ac:dyDescent="0.25">
      <c r="E2839" s="38" t="s">
        <v>1127</v>
      </c>
      <c r="I2839" s="41"/>
    </row>
    <row r="2840" spans="1:9" x14ac:dyDescent="0.25">
      <c r="I2840" s="41"/>
    </row>
    <row r="2841" spans="1:9" x14ac:dyDescent="0.25">
      <c r="A2841">
        <v>5</v>
      </c>
      <c r="B2841">
        <v>4</v>
      </c>
      <c r="C2841">
        <v>196</v>
      </c>
      <c r="D2841">
        <v>1</v>
      </c>
      <c r="E2841" s="31" t="s">
        <v>643</v>
      </c>
      <c r="F2841" t="s">
        <v>1156</v>
      </c>
      <c r="I2841" s="41">
        <f>+I2525</f>
        <v>0</v>
      </c>
    </row>
    <row r="2842" spans="1:9" x14ac:dyDescent="0.25">
      <c r="I2842" s="41"/>
    </row>
    <row r="2843" spans="1:9" x14ac:dyDescent="0.25">
      <c r="A2843">
        <v>5</v>
      </c>
      <c r="B2843">
        <v>4</v>
      </c>
      <c r="C2843">
        <v>196</v>
      </c>
      <c r="D2843">
        <v>2</v>
      </c>
      <c r="E2843" s="31" t="s">
        <v>783</v>
      </c>
      <c r="F2843" t="s">
        <v>1157</v>
      </c>
      <c r="I2843" s="41">
        <f>+I2697</f>
        <v>0</v>
      </c>
    </row>
    <row r="2844" spans="1:9" x14ac:dyDescent="0.25">
      <c r="I2844" s="41"/>
    </row>
    <row r="2845" spans="1:9" x14ac:dyDescent="0.25">
      <c r="A2845">
        <v>5</v>
      </c>
      <c r="B2845">
        <v>4</v>
      </c>
      <c r="C2845">
        <v>196</v>
      </c>
      <c r="D2845">
        <v>3</v>
      </c>
      <c r="E2845" s="31" t="s">
        <v>784</v>
      </c>
      <c r="F2845" t="s">
        <v>1158</v>
      </c>
      <c r="I2845" s="41">
        <f>+I2837</f>
        <v>0</v>
      </c>
    </row>
    <row r="2846" spans="1:9" x14ac:dyDescent="0.25">
      <c r="I2846" s="41"/>
    </row>
    <row r="2847" spans="1:9" ht="15.75" thickBot="1" x14ac:dyDescent="0.3">
      <c r="E2847" s="38" t="s">
        <v>1128</v>
      </c>
      <c r="I2847" s="40">
        <f>SUM(I2840:I2846)</f>
        <v>0</v>
      </c>
    </row>
    <row r="2848" spans="1:9" ht="15.75" thickTop="1" x14ac:dyDescent="0.25">
      <c r="I2848" s="41"/>
    </row>
    <row r="2849" spans="1:9" x14ac:dyDescent="0.25">
      <c r="I2849" s="41"/>
    </row>
    <row r="2850" spans="1:9" x14ac:dyDescent="0.25">
      <c r="A2850">
        <v>6</v>
      </c>
      <c r="B2850">
        <v>1</v>
      </c>
      <c r="C2850">
        <v>197</v>
      </c>
      <c r="E2850" s="38" t="s">
        <v>1176</v>
      </c>
      <c r="F2850" t="s">
        <v>9</v>
      </c>
      <c r="G2850">
        <v>0</v>
      </c>
      <c r="I2850" s="41"/>
    </row>
    <row r="2851" spans="1:9" x14ac:dyDescent="0.25">
      <c r="E2851" s="38"/>
      <c r="I2851" s="41"/>
    </row>
    <row r="2852" spans="1:9" x14ac:dyDescent="0.25">
      <c r="A2852">
        <v>6</v>
      </c>
      <c r="B2852">
        <v>1</v>
      </c>
      <c r="C2852">
        <v>197</v>
      </c>
      <c r="E2852" s="38" t="s">
        <v>785</v>
      </c>
      <c r="F2852" t="s">
        <v>9</v>
      </c>
      <c r="G2852">
        <v>0</v>
      </c>
      <c r="I2852" s="41"/>
    </row>
    <row r="2853" spans="1:9" x14ac:dyDescent="0.25">
      <c r="I2853" s="41"/>
    </row>
    <row r="2854" spans="1:9" x14ac:dyDescent="0.25">
      <c r="A2854">
        <v>6</v>
      </c>
      <c r="B2854">
        <v>1</v>
      </c>
      <c r="C2854">
        <v>197</v>
      </c>
      <c r="E2854" s="31" t="s">
        <v>786</v>
      </c>
      <c r="F2854" t="s">
        <v>9</v>
      </c>
      <c r="G2854">
        <v>0</v>
      </c>
      <c r="I2854" s="41"/>
    </row>
    <row r="2855" spans="1:9" x14ac:dyDescent="0.25">
      <c r="I2855" s="41"/>
    </row>
    <row r="2856" spans="1:9" ht="60" x14ac:dyDescent="0.25">
      <c r="A2856">
        <v>6</v>
      </c>
      <c r="B2856">
        <v>1</v>
      </c>
      <c r="C2856">
        <v>197</v>
      </c>
      <c r="E2856" s="31" t="s">
        <v>787</v>
      </c>
      <c r="G2856">
        <v>0</v>
      </c>
      <c r="I2856" s="41"/>
    </row>
    <row r="2857" spans="1:9" x14ac:dyDescent="0.25">
      <c r="I2857" s="41"/>
    </row>
    <row r="2858" spans="1:9" ht="30" x14ac:dyDescent="0.25">
      <c r="A2858">
        <v>6</v>
      </c>
      <c r="B2858">
        <v>1</v>
      </c>
      <c r="C2858">
        <v>197</v>
      </c>
      <c r="E2858" s="31" t="s">
        <v>788</v>
      </c>
      <c r="G2858">
        <v>0</v>
      </c>
      <c r="I2858" s="41"/>
    </row>
    <row r="2859" spans="1:9" x14ac:dyDescent="0.25">
      <c r="I2859" s="41"/>
    </row>
    <row r="2860" spans="1:9" x14ac:dyDescent="0.25">
      <c r="A2860">
        <v>6</v>
      </c>
      <c r="B2860">
        <v>1</v>
      </c>
      <c r="C2860">
        <v>197</v>
      </c>
      <c r="E2860" s="31" t="s">
        <v>789</v>
      </c>
      <c r="F2860" t="s">
        <v>9</v>
      </c>
      <c r="G2860">
        <v>0</v>
      </c>
      <c r="I2860" s="41"/>
    </row>
    <row r="2861" spans="1:9" x14ac:dyDescent="0.25">
      <c r="I2861" s="41"/>
    </row>
    <row r="2862" spans="1:9" ht="75" x14ac:dyDescent="0.25">
      <c r="A2862">
        <v>6</v>
      </c>
      <c r="B2862">
        <v>1</v>
      </c>
      <c r="C2862">
        <v>197</v>
      </c>
      <c r="E2862" s="31" t="s">
        <v>790</v>
      </c>
      <c r="G2862">
        <v>0</v>
      </c>
      <c r="I2862" s="41"/>
    </row>
    <row r="2863" spans="1:9" x14ac:dyDescent="0.25">
      <c r="I2863" s="41"/>
    </row>
    <row r="2864" spans="1:9" ht="90" x14ac:dyDescent="0.25">
      <c r="A2864">
        <v>6</v>
      </c>
      <c r="B2864">
        <v>1</v>
      </c>
      <c r="C2864">
        <v>197</v>
      </c>
      <c r="E2864" s="31" t="s">
        <v>791</v>
      </c>
      <c r="G2864">
        <v>0</v>
      </c>
      <c r="I2864" s="41"/>
    </row>
    <row r="2865" spans="1:9" x14ac:dyDescent="0.25">
      <c r="I2865" s="41"/>
    </row>
    <row r="2866" spans="1:9" x14ac:dyDescent="0.25">
      <c r="A2866">
        <v>6</v>
      </c>
      <c r="B2866">
        <v>1</v>
      </c>
      <c r="C2866">
        <v>197</v>
      </c>
      <c r="E2866" s="31" t="s">
        <v>792</v>
      </c>
      <c r="G2866">
        <v>0</v>
      </c>
      <c r="I2866" s="41"/>
    </row>
    <row r="2867" spans="1:9" x14ac:dyDescent="0.25">
      <c r="I2867" s="41"/>
    </row>
    <row r="2868" spans="1:9" ht="75" x14ac:dyDescent="0.25">
      <c r="A2868">
        <v>6</v>
      </c>
      <c r="B2868">
        <v>1</v>
      </c>
      <c r="C2868">
        <v>197</v>
      </c>
      <c r="E2868" s="31" t="s">
        <v>793</v>
      </c>
      <c r="G2868">
        <v>0</v>
      </c>
      <c r="I2868" s="41"/>
    </row>
    <row r="2869" spans="1:9" x14ac:dyDescent="0.25">
      <c r="I2869" s="41"/>
    </row>
    <row r="2870" spans="1:9" x14ac:dyDescent="0.25">
      <c r="A2870">
        <v>6</v>
      </c>
      <c r="B2870">
        <v>1</v>
      </c>
      <c r="C2870">
        <v>197</v>
      </c>
      <c r="E2870" s="31" t="s">
        <v>794</v>
      </c>
      <c r="G2870">
        <v>0</v>
      </c>
      <c r="I2870" s="41"/>
    </row>
    <row r="2871" spans="1:9" x14ac:dyDescent="0.25">
      <c r="I2871" s="41"/>
    </row>
    <row r="2872" spans="1:9" x14ac:dyDescent="0.25">
      <c r="A2872">
        <v>6</v>
      </c>
      <c r="B2872">
        <v>1</v>
      </c>
      <c r="C2872">
        <v>198</v>
      </c>
      <c r="D2872">
        <v>1</v>
      </c>
      <c r="E2872" s="31" t="s">
        <v>795</v>
      </c>
      <c r="F2872" t="s">
        <v>55</v>
      </c>
      <c r="G2872">
        <v>300</v>
      </c>
      <c r="I2872" s="41">
        <f>+G2872*H2872</f>
        <v>0</v>
      </c>
    </row>
    <row r="2873" spans="1:9" x14ac:dyDescent="0.25">
      <c r="I2873" s="41"/>
    </row>
    <row r="2874" spans="1:9" x14ac:dyDescent="0.25">
      <c r="A2874">
        <v>6</v>
      </c>
      <c r="B2874">
        <v>1</v>
      </c>
      <c r="C2874">
        <v>198</v>
      </c>
      <c r="D2874">
        <v>2</v>
      </c>
      <c r="E2874" s="31" t="s">
        <v>796</v>
      </c>
      <c r="F2874" t="s">
        <v>55</v>
      </c>
      <c r="G2874">
        <v>300</v>
      </c>
      <c r="I2874" s="41">
        <f>+G2874*H2874</f>
        <v>0</v>
      </c>
    </row>
    <row r="2875" spans="1:9" x14ac:dyDescent="0.25">
      <c r="I2875" s="41"/>
    </row>
    <row r="2876" spans="1:9" x14ac:dyDescent="0.25">
      <c r="A2876">
        <v>6</v>
      </c>
      <c r="B2876">
        <v>1</v>
      </c>
      <c r="C2876">
        <v>198</v>
      </c>
      <c r="E2876" s="31" t="s">
        <v>797</v>
      </c>
      <c r="G2876">
        <v>0</v>
      </c>
      <c r="I2876" s="41"/>
    </row>
    <row r="2877" spans="1:9" x14ac:dyDescent="0.25">
      <c r="I2877" s="41"/>
    </row>
    <row r="2878" spans="1:9" x14ac:dyDescent="0.25">
      <c r="A2878">
        <v>6</v>
      </c>
      <c r="B2878">
        <v>1</v>
      </c>
      <c r="C2878">
        <v>198</v>
      </c>
      <c r="D2878">
        <v>3</v>
      </c>
      <c r="E2878" s="31" t="s">
        <v>795</v>
      </c>
      <c r="F2878" t="s">
        <v>55</v>
      </c>
      <c r="G2878">
        <v>400</v>
      </c>
      <c r="I2878" s="41">
        <f>+G2878*H2878</f>
        <v>0</v>
      </c>
    </row>
    <row r="2879" spans="1:9" x14ac:dyDescent="0.25">
      <c r="I2879" s="41"/>
    </row>
    <row r="2880" spans="1:9" x14ac:dyDescent="0.25">
      <c r="A2880">
        <v>6</v>
      </c>
      <c r="B2880">
        <v>1</v>
      </c>
      <c r="C2880">
        <v>198</v>
      </c>
      <c r="D2880">
        <v>4</v>
      </c>
      <c r="E2880" s="31" t="s">
        <v>798</v>
      </c>
      <c r="F2880" t="s">
        <v>55</v>
      </c>
      <c r="G2880">
        <v>400</v>
      </c>
      <c r="I2880" s="41">
        <f>+G2880*H2880</f>
        <v>0</v>
      </c>
    </row>
    <row r="2881" spans="1:9" x14ac:dyDescent="0.25">
      <c r="I2881" s="41"/>
    </row>
    <row r="2882" spans="1:9" x14ac:dyDescent="0.25">
      <c r="A2882">
        <v>6</v>
      </c>
      <c r="B2882">
        <v>1</v>
      </c>
      <c r="C2882">
        <v>198</v>
      </c>
      <c r="E2882" s="31" t="s">
        <v>799</v>
      </c>
      <c r="G2882">
        <v>0</v>
      </c>
      <c r="I2882" s="41"/>
    </row>
    <row r="2883" spans="1:9" x14ac:dyDescent="0.25">
      <c r="I2883" s="41"/>
    </row>
    <row r="2884" spans="1:9" x14ac:dyDescent="0.25">
      <c r="A2884">
        <v>6</v>
      </c>
      <c r="B2884">
        <v>1</v>
      </c>
      <c r="C2884">
        <v>198</v>
      </c>
      <c r="D2884">
        <v>5</v>
      </c>
      <c r="E2884" s="31" t="s">
        <v>795</v>
      </c>
      <c r="F2884" t="s">
        <v>55</v>
      </c>
      <c r="G2884">
        <v>40</v>
      </c>
      <c r="I2884" s="41">
        <f>+G2884*H2884</f>
        <v>0</v>
      </c>
    </row>
    <row r="2885" spans="1:9" x14ac:dyDescent="0.25">
      <c r="I2885" s="41"/>
    </row>
    <row r="2886" spans="1:9" x14ac:dyDescent="0.25">
      <c r="A2886">
        <v>6</v>
      </c>
      <c r="B2886">
        <v>1</v>
      </c>
      <c r="C2886">
        <v>198</v>
      </c>
      <c r="D2886">
        <v>6</v>
      </c>
      <c r="E2886" s="31" t="s">
        <v>798</v>
      </c>
      <c r="F2886" t="s">
        <v>55</v>
      </c>
      <c r="G2886">
        <v>40</v>
      </c>
      <c r="I2886" s="41">
        <f>+G2886*H2886</f>
        <v>0</v>
      </c>
    </row>
    <row r="2887" spans="1:9" x14ac:dyDescent="0.25">
      <c r="I2887" s="41"/>
    </row>
    <row r="2888" spans="1:9" x14ac:dyDescent="0.25">
      <c r="A2888">
        <v>6</v>
      </c>
      <c r="B2888">
        <v>1</v>
      </c>
      <c r="C2888">
        <v>198</v>
      </c>
      <c r="E2888" s="31" t="s">
        <v>800</v>
      </c>
      <c r="G2888">
        <v>0</v>
      </c>
      <c r="I2888" s="41"/>
    </row>
    <row r="2889" spans="1:9" x14ac:dyDescent="0.25">
      <c r="I2889" s="41"/>
    </row>
    <row r="2890" spans="1:9" x14ac:dyDescent="0.25">
      <c r="A2890">
        <v>6</v>
      </c>
      <c r="B2890">
        <v>1</v>
      </c>
      <c r="C2890">
        <v>198</v>
      </c>
      <c r="D2890">
        <v>7</v>
      </c>
      <c r="E2890" s="31" t="s">
        <v>795</v>
      </c>
      <c r="F2890" t="s">
        <v>62</v>
      </c>
      <c r="G2890">
        <v>40</v>
      </c>
      <c r="I2890" s="41">
        <f>+G2890*H2890</f>
        <v>0</v>
      </c>
    </row>
    <row r="2891" spans="1:9" x14ac:dyDescent="0.25">
      <c r="I2891" s="41"/>
    </row>
    <row r="2892" spans="1:9" x14ac:dyDescent="0.25">
      <c r="A2892">
        <v>6</v>
      </c>
      <c r="B2892">
        <v>1</v>
      </c>
      <c r="C2892">
        <v>198</v>
      </c>
      <c r="D2892">
        <v>8</v>
      </c>
      <c r="E2892" s="31" t="s">
        <v>798</v>
      </c>
      <c r="F2892" t="s">
        <v>62</v>
      </c>
      <c r="G2892">
        <v>40</v>
      </c>
      <c r="I2892" s="41">
        <f>+G2892*H2892</f>
        <v>0</v>
      </c>
    </row>
    <row r="2893" spans="1:9" x14ac:dyDescent="0.25">
      <c r="I2893" s="41"/>
    </row>
    <row r="2894" spans="1:9" ht="30" x14ac:dyDescent="0.25">
      <c r="A2894">
        <v>6</v>
      </c>
      <c r="B2894">
        <v>1</v>
      </c>
      <c r="C2894">
        <v>198</v>
      </c>
      <c r="E2894" s="31" t="s">
        <v>801</v>
      </c>
      <c r="G2894">
        <v>0</v>
      </c>
      <c r="I2894" s="41"/>
    </row>
    <row r="2895" spans="1:9" x14ac:dyDescent="0.25">
      <c r="I2895" s="41"/>
    </row>
    <row r="2896" spans="1:9" x14ac:dyDescent="0.25">
      <c r="A2896">
        <v>6</v>
      </c>
      <c r="B2896">
        <v>1</v>
      </c>
      <c r="C2896">
        <v>198</v>
      </c>
      <c r="D2896">
        <v>9</v>
      </c>
      <c r="E2896" s="31" t="s">
        <v>795</v>
      </c>
      <c r="F2896" t="s">
        <v>62</v>
      </c>
      <c r="G2896">
        <v>20</v>
      </c>
      <c r="I2896" s="41">
        <f>+G2896*H2896</f>
        <v>0</v>
      </c>
    </row>
    <row r="2897" spans="1:9" x14ac:dyDescent="0.25">
      <c r="I2897" s="41"/>
    </row>
    <row r="2898" spans="1:9" x14ac:dyDescent="0.25">
      <c r="A2898">
        <v>6</v>
      </c>
      <c r="B2898">
        <v>1</v>
      </c>
      <c r="C2898">
        <v>198</v>
      </c>
      <c r="D2898">
        <v>10</v>
      </c>
      <c r="E2898" s="31" t="s">
        <v>798</v>
      </c>
      <c r="F2898" t="s">
        <v>62</v>
      </c>
      <c r="G2898">
        <v>20</v>
      </c>
      <c r="I2898" s="41">
        <f>+G2898*H2898</f>
        <v>0</v>
      </c>
    </row>
    <row r="2899" spans="1:9" x14ac:dyDescent="0.25">
      <c r="I2899" s="41"/>
    </row>
    <row r="2900" spans="1:9" x14ac:dyDescent="0.25">
      <c r="A2900">
        <v>6</v>
      </c>
      <c r="B2900">
        <v>1</v>
      </c>
      <c r="C2900">
        <v>198</v>
      </c>
      <c r="E2900" s="31" t="s">
        <v>802</v>
      </c>
      <c r="G2900">
        <v>0</v>
      </c>
      <c r="I2900" s="41"/>
    </row>
    <row r="2901" spans="1:9" x14ac:dyDescent="0.25">
      <c r="I2901" s="41"/>
    </row>
    <row r="2902" spans="1:9" ht="60" x14ac:dyDescent="0.25">
      <c r="A2902">
        <v>6</v>
      </c>
      <c r="B2902">
        <v>1</v>
      </c>
      <c r="C2902">
        <v>198</v>
      </c>
      <c r="E2902" s="31" t="s">
        <v>803</v>
      </c>
      <c r="G2902">
        <v>0</v>
      </c>
      <c r="I2902" s="41"/>
    </row>
    <row r="2903" spans="1:9" x14ac:dyDescent="0.25">
      <c r="I2903" s="41"/>
    </row>
    <row r="2904" spans="1:9" x14ac:dyDescent="0.25">
      <c r="A2904">
        <v>6</v>
      </c>
      <c r="B2904">
        <v>1</v>
      </c>
      <c r="C2904">
        <v>198</v>
      </c>
      <c r="E2904" s="31" t="s">
        <v>804</v>
      </c>
      <c r="G2904">
        <v>0</v>
      </c>
      <c r="I2904" s="41"/>
    </row>
    <row r="2905" spans="1:9" x14ac:dyDescent="0.25">
      <c r="I2905" s="41"/>
    </row>
    <row r="2906" spans="1:9" x14ac:dyDescent="0.25">
      <c r="A2906">
        <v>6</v>
      </c>
      <c r="B2906">
        <v>1</v>
      </c>
      <c r="C2906">
        <v>198</v>
      </c>
      <c r="D2906">
        <v>11</v>
      </c>
      <c r="E2906" s="31" t="s">
        <v>795</v>
      </c>
      <c r="F2906" t="s">
        <v>55</v>
      </c>
      <c r="G2906">
        <v>5600</v>
      </c>
      <c r="I2906" s="41">
        <f>+G2906*H2906</f>
        <v>0</v>
      </c>
    </row>
    <row r="2907" spans="1:9" x14ac:dyDescent="0.25">
      <c r="I2907" s="41"/>
    </row>
    <row r="2908" spans="1:9" x14ac:dyDescent="0.25">
      <c r="A2908">
        <v>6</v>
      </c>
      <c r="B2908">
        <v>1</v>
      </c>
      <c r="C2908">
        <v>199</v>
      </c>
      <c r="D2908">
        <v>12</v>
      </c>
      <c r="E2908" s="31" t="s">
        <v>798</v>
      </c>
      <c r="F2908" t="s">
        <v>55</v>
      </c>
      <c r="G2908">
        <v>5600</v>
      </c>
      <c r="I2908" s="41">
        <f>+G2908*H2908</f>
        <v>0</v>
      </c>
    </row>
    <row r="2909" spans="1:9" x14ac:dyDescent="0.25">
      <c r="I2909" s="41"/>
    </row>
    <row r="2910" spans="1:9" x14ac:dyDescent="0.25">
      <c r="A2910">
        <v>6</v>
      </c>
      <c r="B2910">
        <v>1</v>
      </c>
      <c r="C2910">
        <v>199</v>
      </c>
      <c r="E2910" s="31" t="s">
        <v>805</v>
      </c>
      <c r="G2910">
        <v>0</v>
      </c>
      <c r="I2910" s="41"/>
    </row>
    <row r="2911" spans="1:9" x14ac:dyDescent="0.25">
      <c r="I2911" s="41"/>
    </row>
    <row r="2912" spans="1:9" x14ac:dyDescent="0.25">
      <c r="A2912">
        <v>6</v>
      </c>
      <c r="B2912">
        <v>1</v>
      </c>
      <c r="C2912">
        <v>199</v>
      </c>
      <c r="D2912">
        <v>13</v>
      </c>
      <c r="E2912" s="31" t="s">
        <v>795</v>
      </c>
      <c r="F2912" t="s">
        <v>55</v>
      </c>
      <c r="G2912">
        <v>5000</v>
      </c>
      <c r="I2912" s="41">
        <f>+G2912*H2912</f>
        <v>0</v>
      </c>
    </row>
    <row r="2913" spans="1:9" x14ac:dyDescent="0.25">
      <c r="I2913" s="41"/>
    </row>
    <row r="2914" spans="1:9" x14ac:dyDescent="0.25">
      <c r="A2914">
        <v>6</v>
      </c>
      <c r="B2914">
        <v>1</v>
      </c>
      <c r="C2914">
        <v>199</v>
      </c>
      <c r="D2914">
        <v>14</v>
      </c>
      <c r="E2914" s="31" t="s">
        <v>798</v>
      </c>
      <c r="F2914" t="s">
        <v>55</v>
      </c>
      <c r="G2914">
        <v>5000</v>
      </c>
      <c r="I2914" s="41">
        <f>+G2914*H2914</f>
        <v>0</v>
      </c>
    </row>
    <row r="2915" spans="1:9" x14ac:dyDescent="0.25">
      <c r="I2915" s="41"/>
    </row>
    <row r="2916" spans="1:9" x14ac:dyDescent="0.25">
      <c r="A2916">
        <v>6</v>
      </c>
      <c r="B2916">
        <v>1</v>
      </c>
      <c r="C2916">
        <v>199</v>
      </c>
      <c r="E2916" s="31" t="s">
        <v>806</v>
      </c>
      <c r="G2916">
        <v>0</v>
      </c>
      <c r="I2916" s="41"/>
    </row>
    <row r="2917" spans="1:9" x14ac:dyDescent="0.25">
      <c r="I2917" s="41"/>
    </row>
    <row r="2918" spans="1:9" x14ac:dyDescent="0.25">
      <c r="A2918">
        <v>6</v>
      </c>
      <c r="B2918">
        <v>1</v>
      </c>
      <c r="C2918">
        <v>199</v>
      </c>
      <c r="D2918">
        <v>15</v>
      </c>
      <c r="E2918" s="31" t="s">
        <v>795</v>
      </c>
      <c r="F2918" t="s">
        <v>55</v>
      </c>
      <c r="G2918">
        <v>4000</v>
      </c>
      <c r="I2918" s="41">
        <f>+G2918*H2918</f>
        <v>0</v>
      </c>
    </row>
    <row r="2919" spans="1:9" x14ac:dyDescent="0.25">
      <c r="I2919" s="41"/>
    </row>
    <row r="2920" spans="1:9" x14ac:dyDescent="0.25">
      <c r="A2920">
        <v>6</v>
      </c>
      <c r="B2920">
        <v>1</v>
      </c>
      <c r="C2920">
        <v>199</v>
      </c>
      <c r="D2920">
        <v>16</v>
      </c>
      <c r="E2920" s="31" t="s">
        <v>798</v>
      </c>
      <c r="F2920" t="s">
        <v>55</v>
      </c>
      <c r="G2920">
        <v>4000</v>
      </c>
      <c r="I2920" s="41">
        <f>+G2920*H2920</f>
        <v>0</v>
      </c>
    </row>
    <row r="2921" spans="1:9" x14ac:dyDescent="0.25">
      <c r="I2921" s="41"/>
    </row>
    <row r="2922" spans="1:9" x14ac:dyDescent="0.25">
      <c r="A2922">
        <v>6</v>
      </c>
      <c r="B2922">
        <v>1</v>
      </c>
      <c r="C2922">
        <v>199</v>
      </c>
      <c r="E2922" s="31" t="s">
        <v>807</v>
      </c>
      <c r="G2922">
        <v>0</v>
      </c>
      <c r="I2922" s="41"/>
    </row>
    <row r="2923" spans="1:9" x14ac:dyDescent="0.25">
      <c r="I2923" s="41"/>
    </row>
    <row r="2924" spans="1:9" ht="30" x14ac:dyDescent="0.25">
      <c r="A2924">
        <v>6</v>
      </c>
      <c r="B2924">
        <v>1</v>
      </c>
      <c r="C2924">
        <v>199</v>
      </c>
      <c r="E2924" s="31" t="s">
        <v>808</v>
      </c>
      <c r="G2924">
        <v>0</v>
      </c>
      <c r="I2924" s="41"/>
    </row>
    <row r="2925" spans="1:9" x14ac:dyDescent="0.25">
      <c r="I2925" s="41"/>
    </row>
    <row r="2926" spans="1:9" x14ac:dyDescent="0.25">
      <c r="A2926">
        <v>6</v>
      </c>
      <c r="B2926">
        <v>1</v>
      </c>
      <c r="C2926">
        <v>199</v>
      </c>
      <c r="E2926" s="31" t="s">
        <v>809</v>
      </c>
      <c r="G2926">
        <v>0</v>
      </c>
      <c r="I2926" s="41"/>
    </row>
    <row r="2927" spans="1:9" x14ac:dyDescent="0.25">
      <c r="I2927" s="41"/>
    </row>
    <row r="2928" spans="1:9" x14ac:dyDescent="0.25">
      <c r="A2928">
        <v>6</v>
      </c>
      <c r="B2928">
        <v>1</v>
      </c>
      <c r="C2928">
        <v>199</v>
      </c>
      <c r="E2928" s="31" t="s">
        <v>810</v>
      </c>
      <c r="G2928">
        <v>0</v>
      </c>
      <c r="I2928" s="41"/>
    </row>
    <row r="2929" spans="1:9" x14ac:dyDescent="0.25">
      <c r="I2929" s="41"/>
    </row>
    <row r="2930" spans="1:9" ht="60" x14ac:dyDescent="0.25">
      <c r="A2930">
        <v>6</v>
      </c>
      <c r="B2930">
        <v>1</v>
      </c>
      <c r="C2930">
        <v>199</v>
      </c>
      <c r="E2930" s="31" t="s">
        <v>811</v>
      </c>
      <c r="G2930">
        <v>0</v>
      </c>
      <c r="I2930" s="41"/>
    </row>
    <row r="2931" spans="1:9" x14ac:dyDescent="0.25">
      <c r="I2931" s="41"/>
    </row>
    <row r="2932" spans="1:9" x14ac:dyDescent="0.25">
      <c r="A2932">
        <v>6</v>
      </c>
      <c r="B2932">
        <v>1</v>
      </c>
      <c r="C2932">
        <v>199</v>
      </c>
      <c r="D2932">
        <v>17</v>
      </c>
      <c r="E2932" s="31" t="s">
        <v>795</v>
      </c>
      <c r="F2932" t="s">
        <v>62</v>
      </c>
      <c r="G2932">
        <v>76</v>
      </c>
      <c r="I2932" s="41">
        <f>+G2932*H2932</f>
        <v>0</v>
      </c>
    </row>
    <row r="2933" spans="1:9" x14ac:dyDescent="0.25">
      <c r="I2933" s="41"/>
    </row>
    <row r="2934" spans="1:9" x14ac:dyDescent="0.25">
      <c r="A2934">
        <v>6</v>
      </c>
      <c r="B2934">
        <v>1</v>
      </c>
      <c r="C2934">
        <v>199</v>
      </c>
      <c r="D2934">
        <v>18</v>
      </c>
      <c r="E2934" s="31" t="s">
        <v>796</v>
      </c>
      <c r="F2934" t="s">
        <v>62</v>
      </c>
      <c r="G2934">
        <v>76</v>
      </c>
      <c r="I2934" s="41">
        <f>+G2934*H2934</f>
        <v>0</v>
      </c>
    </row>
    <row r="2935" spans="1:9" x14ac:dyDescent="0.25">
      <c r="I2935" s="41"/>
    </row>
    <row r="2936" spans="1:9" x14ac:dyDescent="0.25">
      <c r="A2936">
        <v>6</v>
      </c>
      <c r="B2936">
        <v>1</v>
      </c>
      <c r="C2936">
        <v>199</v>
      </c>
      <c r="E2936" s="31" t="s">
        <v>812</v>
      </c>
      <c r="G2936">
        <v>0</v>
      </c>
      <c r="I2936" s="41"/>
    </row>
    <row r="2937" spans="1:9" x14ac:dyDescent="0.25">
      <c r="I2937" s="41"/>
    </row>
    <row r="2938" spans="1:9" ht="75" x14ac:dyDescent="0.25">
      <c r="A2938">
        <v>6</v>
      </c>
      <c r="B2938">
        <v>1</v>
      </c>
      <c r="C2938">
        <v>199</v>
      </c>
      <c r="E2938" s="31" t="s">
        <v>813</v>
      </c>
      <c r="G2938">
        <v>0</v>
      </c>
      <c r="I2938" s="41"/>
    </row>
    <row r="2939" spans="1:9" x14ac:dyDescent="0.25">
      <c r="I2939" s="41"/>
    </row>
    <row r="2940" spans="1:9" x14ac:dyDescent="0.25">
      <c r="A2940">
        <v>6</v>
      </c>
      <c r="B2940">
        <v>1</v>
      </c>
      <c r="C2940">
        <v>200</v>
      </c>
      <c r="D2940">
        <v>19</v>
      </c>
      <c r="E2940" s="31" t="s">
        <v>795</v>
      </c>
      <c r="F2940" t="s">
        <v>62</v>
      </c>
      <c r="G2940">
        <v>30</v>
      </c>
      <c r="I2940" s="41">
        <f>+G2940*H2940</f>
        <v>0</v>
      </c>
    </row>
    <row r="2941" spans="1:9" x14ac:dyDescent="0.25">
      <c r="I2941" s="41"/>
    </row>
    <row r="2942" spans="1:9" x14ac:dyDescent="0.25">
      <c r="A2942">
        <v>6</v>
      </c>
      <c r="B2942">
        <v>1</v>
      </c>
      <c r="C2942">
        <v>200</v>
      </c>
      <c r="D2942">
        <v>20</v>
      </c>
      <c r="E2942" s="31" t="s">
        <v>798</v>
      </c>
      <c r="F2942" t="s">
        <v>62</v>
      </c>
      <c r="G2942">
        <v>30</v>
      </c>
      <c r="I2942" s="41">
        <f>+G2942*H2942</f>
        <v>0</v>
      </c>
    </row>
    <row r="2943" spans="1:9" x14ac:dyDescent="0.25">
      <c r="I2943" s="41"/>
    </row>
    <row r="2944" spans="1:9" x14ac:dyDescent="0.25">
      <c r="A2944">
        <v>6</v>
      </c>
      <c r="B2944">
        <v>1</v>
      </c>
      <c r="C2944">
        <v>200</v>
      </c>
      <c r="E2944" s="31" t="s">
        <v>814</v>
      </c>
      <c r="G2944">
        <v>0</v>
      </c>
      <c r="I2944" s="41"/>
    </row>
    <row r="2945" spans="1:9" x14ac:dyDescent="0.25">
      <c r="I2945" s="41"/>
    </row>
    <row r="2946" spans="1:9" ht="90" x14ac:dyDescent="0.25">
      <c r="A2946">
        <v>6</v>
      </c>
      <c r="B2946">
        <v>1</v>
      </c>
      <c r="C2946">
        <v>200</v>
      </c>
      <c r="E2946" s="31" t="s">
        <v>815</v>
      </c>
      <c r="G2946">
        <v>0</v>
      </c>
      <c r="I2946" s="41"/>
    </row>
    <row r="2947" spans="1:9" x14ac:dyDescent="0.25">
      <c r="I2947" s="41"/>
    </row>
    <row r="2948" spans="1:9" x14ac:dyDescent="0.25">
      <c r="A2948">
        <v>6</v>
      </c>
      <c r="B2948">
        <v>1</v>
      </c>
      <c r="C2948">
        <v>200</v>
      </c>
      <c r="D2948">
        <v>21</v>
      </c>
      <c r="E2948" s="31" t="s">
        <v>795</v>
      </c>
      <c r="F2948" t="s">
        <v>62</v>
      </c>
      <c r="G2948">
        <v>20</v>
      </c>
      <c r="I2948" s="41">
        <f>+G2948*H2948</f>
        <v>0</v>
      </c>
    </row>
    <row r="2949" spans="1:9" x14ac:dyDescent="0.25">
      <c r="I2949" s="41"/>
    </row>
    <row r="2950" spans="1:9" x14ac:dyDescent="0.25">
      <c r="A2950">
        <v>6</v>
      </c>
      <c r="B2950">
        <v>1</v>
      </c>
      <c r="C2950">
        <v>200</v>
      </c>
      <c r="D2950">
        <v>22</v>
      </c>
      <c r="E2950" s="31" t="s">
        <v>798</v>
      </c>
      <c r="F2950" t="s">
        <v>62</v>
      </c>
      <c r="G2950">
        <v>20</v>
      </c>
      <c r="I2950" s="41">
        <f>+G2950*H2950</f>
        <v>0</v>
      </c>
    </row>
    <row r="2951" spans="1:9" x14ac:dyDescent="0.25">
      <c r="I2951" s="41"/>
    </row>
    <row r="2952" spans="1:9" x14ac:dyDescent="0.25">
      <c r="A2952">
        <v>6</v>
      </c>
      <c r="B2952">
        <v>1</v>
      </c>
      <c r="C2952">
        <v>200</v>
      </c>
      <c r="E2952" s="31" t="s">
        <v>816</v>
      </c>
      <c r="G2952">
        <v>0</v>
      </c>
      <c r="I2952" s="41"/>
    </row>
    <row r="2953" spans="1:9" x14ac:dyDescent="0.25">
      <c r="I2953" s="41"/>
    </row>
    <row r="2954" spans="1:9" x14ac:dyDescent="0.25">
      <c r="A2954">
        <v>6</v>
      </c>
      <c r="B2954">
        <v>1</v>
      </c>
      <c r="C2954">
        <v>200</v>
      </c>
      <c r="E2954" s="31" t="s">
        <v>817</v>
      </c>
      <c r="G2954">
        <v>0</v>
      </c>
      <c r="I2954" s="41"/>
    </row>
    <row r="2955" spans="1:9" x14ac:dyDescent="0.25">
      <c r="I2955" s="41"/>
    </row>
    <row r="2956" spans="1:9" x14ac:dyDescent="0.25">
      <c r="A2956">
        <v>6</v>
      </c>
      <c r="B2956">
        <v>1</v>
      </c>
      <c r="C2956">
        <v>200</v>
      </c>
      <c r="D2956">
        <v>23</v>
      </c>
      <c r="E2956" s="31" t="s">
        <v>795</v>
      </c>
      <c r="F2956" t="s">
        <v>62</v>
      </c>
      <c r="G2956">
        <v>34</v>
      </c>
      <c r="I2956" s="41">
        <f>+G2956*H2956</f>
        <v>0</v>
      </c>
    </row>
    <row r="2957" spans="1:9" x14ac:dyDescent="0.25">
      <c r="I2957" s="41"/>
    </row>
    <row r="2958" spans="1:9" x14ac:dyDescent="0.25">
      <c r="A2958">
        <v>6</v>
      </c>
      <c r="B2958">
        <v>1</v>
      </c>
      <c r="C2958">
        <v>200</v>
      </c>
      <c r="D2958">
        <v>24</v>
      </c>
      <c r="E2958" s="31" t="s">
        <v>798</v>
      </c>
      <c r="F2958" t="s">
        <v>62</v>
      </c>
      <c r="G2958">
        <v>34</v>
      </c>
      <c r="I2958" s="41">
        <f>+G2958*H2958</f>
        <v>0</v>
      </c>
    </row>
    <row r="2959" spans="1:9" x14ac:dyDescent="0.25">
      <c r="I2959" s="41"/>
    </row>
    <row r="2960" spans="1:9" x14ac:dyDescent="0.25">
      <c r="A2960">
        <v>6</v>
      </c>
      <c r="B2960">
        <v>1</v>
      </c>
      <c r="C2960">
        <v>200</v>
      </c>
      <c r="E2960" s="31" t="s">
        <v>818</v>
      </c>
      <c r="G2960">
        <v>0</v>
      </c>
      <c r="I2960" s="41"/>
    </row>
    <row r="2961" spans="1:9" x14ac:dyDescent="0.25">
      <c r="I2961" s="41"/>
    </row>
    <row r="2962" spans="1:9" x14ac:dyDescent="0.25">
      <c r="A2962">
        <v>6</v>
      </c>
      <c r="B2962">
        <v>1</v>
      </c>
      <c r="C2962">
        <v>200</v>
      </c>
      <c r="D2962">
        <v>25</v>
      </c>
      <c r="E2962" s="31" t="s">
        <v>795</v>
      </c>
      <c r="F2962" t="s">
        <v>62</v>
      </c>
      <c r="G2962">
        <v>34</v>
      </c>
      <c r="I2962" s="41">
        <f>+G2962*H2962</f>
        <v>0</v>
      </c>
    </row>
    <row r="2963" spans="1:9" x14ac:dyDescent="0.25">
      <c r="I2963" s="41"/>
    </row>
    <row r="2964" spans="1:9" x14ac:dyDescent="0.25">
      <c r="A2964">
        <v>6</v>
      </c>
      <c r="B2964">
        <v>1</v>
      </c>
      <c r="C2964">
        <v>200</v>
      </c>
      <c r="D2964">
        <v>26</v>
      </c>
      <c r="E2964" s="31" t="s">
        <v>798</v>
      </c>
      <c r="F2964" t="s">
        <v>62</v>
      </c>
      <c r="G2964">
        <v>34</v>
      </c>
      <c r="I2964" s="41">
        <f>+G2964*H2964</f>
        <v>0</v>
      </c>
    </row>
    <row r="2965" spans="1:9" x14ac:dyDescent="0.25">
      <c r="I2965" s="41"/>
    </row>
    <row r="2966" spans="1:9" x14ac:dyDescent="0.25">
      <c r="A2966">
        <v>6</v>
      </c>
      <c r="B2966">
        <v>1</v>
      </c>
      <c r="C2966">
        <v>200</v>
      </c>
      <c r="E2966" s="31" t="s">
        <v>819</v>
      </c>
      <c r="G2966">
        <v>0</v>
      </c>
      <c r="I2966" s="41"/>
    </row>
    <row r="2967" spans="1:9" x14ac:dyDescent="0.25">
      <c r="I2967" s="41"/>
    </row>
    <row r="2968" spans="1:9" x14ac:dyDescent="0.25">
      <c r="A2968">
        <v>6</v>
      </c>
      <c r="B2968">
        <v>1</v>
      </c>
      <c r="C2968">
        <v>200</v>
      </c>
      <c r="E2968" s="31" t="s">
        <v>820</v>
      </c>
      <c r="G2968">
        <v>0</v>
      </c>
      <c r="I2968" s="41"/>
    </row>
    <row r="2969" spans="1:9" x14ac:dyDescent="0.25">
      <c r="I2969" s="41"/>
    </row>
    <row r="2970" spans="1:9" x14ac:dyDescent="0.25">
      <c r="A2970">
        <v>6</v>
      </c>
      <c r="B2970">
        <v>1</v>
      </c>
      <c r="C2970">
        <v>200</v>
      </c>
      <c r="D2970">
        <v>27</v>
      </c>
      <c r="E2970" s="31" t="s">
        <v>795</v>
      </c>
      <c r="F2970" t="s">
        <v>62</v>
      </c>
      <c r="G2970">
        <v>1</v>
      </c>
      <c r="I2970" s="41">
        <f>+G2970*H2970</f>
        <v>0</v>
      </c>
    </row>
    <row r="2971" spans="1:9" x14ac:dyDescent="0.25">
      <c r="I2971" s="41"/>
    </row>
    <row r="2972" spans="1:9" x14ac:dyDescent="0.25">
      <c r="A2972">
        <v>6</v>
      </c>
      <c r="B2972">
        <v>1</v>
      </c>
      <c r="C2972">
        <v>200</v>
      </c>
      <c r="D2972">
        <v>28</v>
      </c>
      <c r="E2972" s="31" t="s">
        <v>796</v>
      </c>
      <c r="F2972" t="s">
        <v>62</v>
      </c>
      <c r="G2972">
        <v>1</v>
      </c>
      <c r="I2972" s="41">
        <f>+G2972*H2972</f>
        <v>0</v>
      </c>
    </row>
    <row r="2973" spans="1:9" x14ac:dyDescent="0.25">
      <c r="I2973" s="41"/>
    </row>
    <row r="2974" spans="1:9" x14ac:dyDescent="0.25">
      <c r="A2974">
        <v>6</v>
      </c>
      <c r="B2974">
        <v>1</v>
      </c>
      <c r="C2974">
        <v>201</v>
      </c>
      <c r="E2974" s="31" t="s">
        <v>821</v>
      </c>
      <c r="G2974">
        <v>0</v>
      </c>
      <c r="I2974" s="41"/>
    </row>
    <row r="2975" spans="1:9" x14ac:dyDescent="0.25">
      <c r="I2975" s="41"/>
    </row>
    <row r="2976" spans="1:9" x14ac:dyDescent="0.25">
      <c r="A2976">
        <v>6</v>
      </c>
      <c r="B2976">
        <v>1</v>
      </c>
      <c r="C2976">
        <v>201</v>
      </c>
      <c r="D2976">
        <v>29</v>
      </c>
      <c r="E2976" s="31" t="s">
        <v>795</v>
      </c>
      <c r="F2976" t="s">
        <v>62</v>
      </c>
      <c r="G2976">
        <v>1</v>
      </c>
      <c r="I2976" s="41">
        <f>+G2976*H2976</f>
        <v>0</v>
      </c>
    </row>
    <row r="2977" spans="1:9" x14ac:dyDescent="0.25">
      <c r="I2977" s="41"/>
    </row>
    <row r="2978" spans="1:9" x14ac:dyDescent="0.25">
      <c r="A2978">
        <v>6</v>
      </c>
      <c r="B2978">
        <v>1</v>
      </c>
      <c r="C2978">
        <v>201</v>
      </c>
      <c r="D2978">
        <v>30</v>
      </c>
      <c r="E2978" s="31" t="s">
        <v>796</v>
      </c>
      <c r="F2978" t="s">
        <v>62</v>
      </c>
      <c r="G2978">
        <v>1</v>
      </c>
      <c r="I2978" s="41">
        <f>+G2978*H2978</f>
        <v>0</v>
      </c>
    </row>
    <row r="2979" spans="1:9" x14ac:dyDescent="0.25">
      <c r="I2979" s="41"/>
    </row>
    <row r="2980" spans="1:9" x14ac:dyDescent="0.25">
      <c r="A2980">
        <v>6</v>
      </c>
      <c r="B2980">
        <v>1</v>
      </c>
      <c r="C2980">
        <v>201</v>
      </c>
      <c r="E2980" s="31" t="s">
        <v>822</v>
      </c>
      <c r="G2980">
        <v>0</v>
      </c>
      <c r="I2980" s="41"/>
    </row>
    <row r="2981" spans="1:9" x14ac:dyDescent="0.25">
      <c r="I2981" s="41"/>
    </row>
    <row r="2982" spans="1:9" x14ac:dyDescent="0.25">
      <c r="A2982">
        <v>6</v>
      </c>
      <c r="B2982">
        <v>1</v>
      </c>
      <c r="C2982">
        <v>201</v>
      </c>
      <c r="D2982">
        <v>31</v>
      </c>
      <c r="E2982" s="31" t="s">
        <v>795</v>
      </c>
      <c r="F2982" t="s">
        <v>62</v>
      </c>
      <c r="G2982">
        <v>1</v>
      </c>
      <c r="I2982" s="41">
        <f>+G2982*H2982</f>
        <v>0</v>
      </c>
    </row>
    <row r="2983" spans="1:9" x14ac:dyDescent="0.25">
      <c r="I2983" s="41"/>
    </row>
    <row r="2984" spans="1:9" x14ac:dyDescent="0.25">
      <c r="A2984">
        <v>6</v>
      </c>
      <c r="B2984">
        <v>1</v>
      </c>
      <c r="C2984">
        <v>201</v>
      </c>
      <c r="D2984">
        <v>32</v>
      </c>
      <c r="E2984" s="31" t="s">
        <v>796</v>
      </c>
      <c r="F2984" t="s">
        <v>62</v>
      </c>
      <c r="G2984">
        <v>1</v>
      </c>
      <c r="I2984" s="41">
        <f>+G2984*H2984</f>
        <v>0</v>
      </c>
    </row>
    <row r="2985" spans="1:9" x14ac:dyDescent="0.25">
      <c r="I2985" s="41"/>
    </row>
    <row r="2986" spans="1:9" x14ac:dyDescent="0.25">
      <c r="A2986">
        <v>6</v>
      </c>
      <c r="B2986">
        <v>1</v>
      </c>
      <c r="C2986">
        <v>201</v>
      </c>
      <c r="E2986" s="31" t="s">
        <v>823</v>
      </c>
      <c r="G2986">
        <v>0</v>
      </c>
      <c r="I2986" s="41"/>
    </row>
    <row r="2987" spans="1:9" x14ac:dyDescent="0.25">
      <c r="I2987" s="41"/>
    </row>
    <row r="2988" spans="1:9" x14ac:dyDescent="0.25">
      <c r="A2988">
        <v>6</v>
      </c>
      <c r="B2988">
        <v>1</v>
      </c>
      <c r="C2988">
        <v>201</v>
      </c>
      <c r="D2988">
        <v>33</v>
      </c>
      <c r="E2988" s="31" t="s">
        <v>795</v>
      </c>
      <c r="F2988" t="s">
        <v>55</v>
      </c>
      <c r="G2988">
        <v>10</v>
      </c>
      <c r="I2988" s="41">
        <f>+G2988*H2988</f>
        <v>0</v>
      </c>
    </row>
    <row r="2989" spans="1:9" x14ac:dyDescent="0.25">
      <c r="I2989" s="41"/>
    </row>
    <row r="2990" spans="1:9" x14ac:dyDescent="0.25">
      <c r="A2990">
        <v>6</v>
      </c>
      <c r="B2990">
        <v>1</v>
      </c>
      <c r="C2990">
        <v>201</v>
      </c>
      <c r="D2990">
        <v>34</v>
      </c>
      <c r="E2990" s="31" t="s">
        <v>796</v>
      </c>
      <c r="F2990" t="s">
        <v>55</v>
      </c>
      <c r="G2990">
        <v>10</v>
      </c>
      <c r="I2990" s="41">
        <f>+G2990*H2990</f>
        <v>0</v>
      </c>
    </row>
    <row r="2991" spans="1:9" x14ac:dyDescent="0.25">
      <c r="I2991" s="41"/>
    </row>
    <row r="2992" spans="1:9" x14ac:dyDescent="0.25">
      <c r="A2992">
        <v>6</v>
      </c>
      <c r="B2992">
        <v>1</v>
      </c>
      <c r="C2992">
        <v>201</v>
      </c>
      <c r="E2992" s="31" t="s">
        <v>824</v>
      </c>
      <c r="G2992">
        <v>0</v>
      </c>
      <c r="I2992" s="41"/>
    </row>
    <row r="2993" spans="1:9" x14ac:dyDescent="0.25">
      <c r="I2993" s="41"/>
    </row>
    <row r="2994" spans="1:9" ht="75" x14ac:dyDescent="0.25">
      <c r="A2994">
        <v>6</v>
      </c>
      <c r="B2994">
        <v>1</v>
      </c>
      <c r="C2994">
        <v>201</v>
      </c>
      <c r="E2994" s="31" t="s">
        <v>825</v>
      </c>
      <c r="G2994">
        <v>0</v>
      </c>
      <c r="I2994" s="41"/>
    </row>
    <row r="2995" spans="1:9" x14ac:dyDescent="0.25">
      <c r="I2995" s="41"/>
    </row>
    <row r="2996" spans="1:9" x14ac:dyDescent="0.25">
      <c r="A2996">
        <v>6</v>
      </c>
      <c r="B2996">
        <v>1</v>
      </c>
      <c r="C2996">
        <v>201</v>
      </c>
      <c r="E2996" s="31" t="s">
        <v>826</v>
      </c>
      <c r="G2996">
        <v>0</v>
      </c>
      <c r="I2996" s="41"/>
    </row>
    <row r="2997" spans="1:9" x14ac:dyDescent="0.25">
      <c r="I2997" s="41"/>
    </row>
    <row r="2998" spans="1:9" x14ac:dyDescent="0.25">
      <c r="A2998">
        <v>6</v>
      </c>
      <c r="B2998">
        <v>1</v>
      </c>
      <c r="C2998">
        <v>201</v>
      </c>
      <c r="D2998">
        <v>35</v>
      </c>
      <c r="E2998" s="31" t="s">
        <v>795</v>
      </c>
      <c r="F2998" t="s">
        <v>62</v>
      </c>
      <c r="G2998">
        <v>4</v>
      </c>
      <c r="I2998" s="41">
        <f>+G2998*H2998</f>
        <v>0</v>
      </c>
    </row>
    <row r="2999" spans="1:9" x14ac:dyDescent="0.25">
      <c r="I2999" s="41"/>
    </row>
    <row r="3000" spans="1:9" x14ac:dyDescent="0.25">
      <c r="A3000">
        <v>6</v>
      </c>
      <c r="B3000">
        <v>1</v>
      </c>
      <c r="C3000">
        <v>201</v>
      </c>
      <c r="D3000">
        <v>36</v>
      </c>
      <c r="E3000" s="31" t="s">
        <v>798</v>
      </c>
      <c r="F3000" t="s">
        <v>62</v>
      </c>
      <c r="G3000">
        <v>4</v>
      </c>
      <c r="I3000" s="41">
        <f>+G3000*H3000</f>
        <v>0</v>
      </c>
    </row>
    <row r="3001" spans="1:9" x14ac:dyDescent="0.25">
      <c r="I3001" s="41"/>
    </row>
    <row r="3002" spans="1:9" x14ac:dyDescent="0.25">
      <c r="A3002">
        <v>6</v>
      </c>
      <c r="B3002">
        <v>1</v>
      </c>
      <c r="C3002">
        <v>201</v>
      </c>
      <c r="E3002" s="31" t="s">
        <v>827</v>
      </c>
      <c r="G3002">
        <v>0</v>
      </c>
      <c r="I3002" s="41"/>
    </row>
    <row r="3003" spans="1:9" x14ac:dyDescent="0.25">
      <c r="I3003" s="41"/>
    </row>
    <row r="3004" spans="1:9" x14ac:dyDescent="0.25">
      <c r="A3004">
        <v>6</v>
      </c>
      <c r="B3004">
        <v>1</v>
      </c>
      <c r="C3004">
        <v>201</v>
      </c>
      <c r="D3004">
        <v>37</v>
      </c>
      <c r="E3004" s="31" t="s">
        <v>828</v>
      </c>
      <c r="F3004" t="s">
        <v>12</v>
      </c>
      <c r="G3004">
        <v>1</v>
      </c>
      <c r="I3004" s="41">
        <v>200000</v>
      </c>
    </row>
    <row r="3005" spans="1:9" x14ac:dyDescent="0.25">
      <c r="I3005" s="41"/>
    </row>
    <row r="3006" spans="1:9" x14ac:dyDescent="0.25">
      <c r="A3006">
        <v>6</v>
      </c>
      <c r="B3006">
        <v>1</v>
      </c>
      <c r="C3006">
        <v>201</v>
      </c>
      <c r="D3006">
        <v>38</v>
      </c>
      <c r="E3006" s="31" t="s">
        <v>829</v>
      </c>
      <c r="F3006" t="s">
        <v>12</v>
      </c>
      <c r="G3006">
        <v>1</v>
      </c>
      <c r="I3006" s="41">
        <v>50000</v>
      </c>
    </row>
    <row r="3007" spans="1:9" x14ac:dyDescent="0.25">
      <c r="I3007" s="41"/>
    </row>
    <row r="3008" spans="1:9" ht="60" x14ac:dyDescent="0.25">
      <c r="A3008">
        <v>6</v>
      </c>
      <c r="B3008">
        <v>1</v>
      </c>
      <c r="C3008">
        <v>202</v>
      </c>
      <c r="E3008" s="31" t="s">
        <v>830</v>
      </c>
      <c r="G3008">
        <v>0</v>
      </c>
      <c r="I3008" s="41"/>
    </row>
    <row r="3009" spans="1:9" x14ac:dyDescent="0.25">
      <c r="I3009" s="41"/>
    </row>
    <row r="3010" spans="1:9" x14ac:dyDescent="0.25">
      <c r="A3010">
        <v>6</v>
      </c>
      <c r="B3010">
        <v>1</v>
      </c>
      <c r="C3010">
        <v>202</v>
      </c>
      <c r="E3010" s="31" t="s">
        <v>831</v>
      </c>
      <c r="G3010">
        <v>0</v>
      </c>
      <c r="I3010" s="41"/>
    </row>
    <row r="3011" spans="1:9" x14ac:dyDescent="0.25">
      <c r="I3011" s="41"/>
    </row>
    <row r="3012" spans="1:9" x14ac:dyDescent="0.25">
      <c r="A3012">
        <v>6</v>
      </c>
      <c r="B3012">
        <v>1</v>
      </c>
      <c r="C3012">
        <v>202</v>
      </c>
      <c r="D3012">
        <v>39</v>
      </c>
      <c r="E3012" s="31" t="s">
        <v>795</v>
      </c>
      <c r="F3012" t="s">
        <v>62</v>
      </c>
      <c r="G3012">
        <v>16</v>
      </c>
      <c r="I3012" s="41">
        <f>+G3012*H3012</f>
        <v>0</v>
      </c>
    </row>
    <row r="3013" spans="1:9" x14ac:dyDescent="0.25">
      <c r="I3013" s="41"/>
    </row>
    <row r="3014" spans="1:9" x14ac:dyDescent="0.25">
      <c r="A3014">
        <v>6</v>
      </c>
      <c r="B3014">
        <v>1</v>
      </c>
      <c r="C3014">
        <v>202</v>
      </c>
      <c r="D3014">
        <v>40</v>
      </c>
      <c r="E3014" s="31" t="s">
        <v>798</v>
      </c>
      <c r="F3014" t="s">
        <v>62</v>
      </c>
      <c r="G3014">
        <v>16</v>
      </c>
      <c r="I3014" s="41">
        <f>+G3014*H3014</f>
        <v>0</v>
      </c>
    </row>
    <row r="3015" spans="1:9" x14ac:dyDescent="0.25">
      <c r="I3015" s="41"/>
    </row>
    <row r="3016" spans="1:9" x14ac:dyDescent="0.25">
      <c r="A3016">
        <v>6</v>
      </c>
      <c r="B3016">
        <v>1</v>
      </c>
      <c r="C3016">
        <v>202</v>
      </c>
      <c r="E3016" s="31" t="s">
        <v>832</v>
      </c>
      <c r="G3016">
        <v>0</v>
      </c>
      <c r="I3016" s="41"/>
    </row>
    <row r="3017" spans="1:9" x14ac:dyDescent="0.25">
      <c r="I3017" s="41"/>
    </row>
    <row r="3018" spans="1:9" x14ac:dyDescent="0.25">
      <c r="A3018">
        <v>6</v>
      </c>
      <c r="B3018">
        <v>1</v>
      </c>
      <c r="C3018">
        <v>202</v>
      </c>
      <c r="D3018">
        <v>41</v>
      </c>
      <c r="E3018" s="31" t="s">
        <v>795</v>
      </c>
      <c r="F3018" t="s">
        <v>62</v>
      </c>
      <c r="G3018">
        <v>4</v>
      </c>
      <c r="I3018" s="41">
        <f>+G3018*H3018</f>
        <v>0</v>
      </c>
    </row>
    <row r="3019" spans="1:9" x14ac:dyDescent="0.25">
      <c r="I3019" s="41"/>
    </row>
    <row r="3020" spans="1:9" x14ac:dyDescent="0.25">
      <c r="A3020">
        <v>6</v>
      </c>
      <c r="B3020">
        <v>1</v>
      </c>
      <c r="C3020">
        <v>202</v>
      </c>
      <c r="D3020">
        <v>42</v>
      </c>
      <c r="E3020" s="31" t="s">
        <v>798</v>
      </c>
      <c r="F3020" t="s">
        <v>62</v>
      </c>
      <c r="G3020">
        <v>4</v>
      </c>
      <c r="I3020" s="41">
        <f>+G3020*H3020</f>
        <v>0</v>
      </c>
    </row>
    <row r="3021" spans="1:9" x14ac:dyDescent="0.25">
      <c r="I3021" s="41"/>
    </row>
    <row r="3022" spans="1:9" x14ac:dyDescent="0.25">
      <c r="A3022">
        <v>6</v>
      </c>
      <c r="B3022">
        <v>1</v>
      </c>
      <c r="C3022">
        <v>202</v>
      </c>
      <c r="E3022" s="31" t="s">
        <v>833</v>
      </c>
      <c r="G3022">
        <v>0</v>
      </c>
      <c r="I3022" s="41"/>
    </row>
    <row r="3023" spans="1:9" x14ac:dyDescent="0.25">
      <c r="I3023" s="41"/>
    </row>
    <row r="3024" spans="1:9" x14ac:dyDescent="0.25">
      <c r="A3024">
        <v>6</v>
      </c>
      <c r="B3024">
        <v>1</v>
      </c>
      <c r="C3024">
        <v>202</v>
      </c>
      <c r="D3024">
        <v>43</v>
      </c>
      <c r="E3024" s="31" t="s">
        <v>795</v>
      </c>
      <c r="F3024" t="s">
        <v>62</v>
      </c>
      <c r="G3024">
        <v>1</v>
      </c>
      <c r="I3024" s="41">
        <f>+G3024*H3024</f>
        <v>0</v>
      </c>
    </row>
    <row r="3025" spans="1:9" x14ac:dyDescent="0.25">
      <c r="I3025" s="41"/>
    </row>
    <row r="3026" spans="1:9" x14ac:dyDescent="0.25">
      <c r="A3026">
        <v>6</v>
      </c>
      <c r="B3026">
        <v>1</v>
      </c>
      <c r="C3026">
        <v>202</v>
      </c>
      <c r="D3026">
        <v>44</v>
      </c>
      <c r="E3026" s="31" t="s">
        <v>798</v>
      </c>
      <c r="F3026" t="s">
        <v>62</v>
      </c>
      <c r="G3026">
        <v>1</v>
      </c>
      <c r="I3026" s="41">
        <f>+G3026*H3026</f>
        <v>0</v>
      </c>
    </row>
    <row r="3027" spans="1:9" x14ac:dyDescent="0.25">
      <c r="I3027" s="41"/>
    </row>
    <row r="3028" spans="1:9" x14ac:dyDescent="0.25">
      <c r="A3028">
        <v>6</v>
      </c>
      <c r="B3028">
        <v>1</v>
      </c>
      <c r="C3028">
        <v>202</v>
      </c>
      <c r="E3028" s="31" t="s">
        <v>834</v>
      </c>
      <c r="G3028">
        <v>0</v>
      </c>
      <c r="I3028" s="41"/>
    </row>
    <row r="3029" spans="1:9" x14ac:dyDescent="0.25">
      <c r="I3029" s="41"/>
    </row>
    <row r="3030" spans="1:9" x14ac:dyDescent="0.25">
      <c r="A3030">
        <v>6</v>
      </c>
      <c r="B3030">
        <v>1</v>
      </c>
      <c r="C3030">
        <v>202</v>
      </c>
      <c r="D3030">
        <v>45</v>
      </c>
      <c r="E3030" s="31" t="s">
        <v>795</v>
      </c>
      <c r="F3030" t="s">
        <v>62</v>
      </c>
      <c r="G3030">
        <v>2</v>
      </c>
      <c r="I3030" s="41">
        <f>+G3030*H3030</f>
        <v>0</v>
      </c>
    </row>
    <row r="3031" spans="1:9" x14ac:dyDescent="0.25">
      <c r="I3031" s="41"/>
    </row>
    <row r="3032" spans="1:9" x14ac:dyDescent="0.25">
      <c r="A3032">
        <v>6</v>
      </c>
      <c r="B3032">
        <v>1</v>
      </c>
      <c r="C3032">
        <v>202</v>
      </c>
      <c r="D3032">
        <v>46</v>
      </c>
      <c r="E3032" s="31" t="s">
        <v>798</v>
      </c>
      <c r="F3032" t="s">
        <v>62</v>
      </c>
      <c r="G3032">
        <v>2</v>
      </c>
      <c r="I3032" s="41">
        <f>+G3032*H3032</f>
        <v>0</v>
      </c>
    </row>
    <row r="3033" spans="1:9" x14ac:dyDescent="0.25">
      <c r="I3033" s="41"/>
    </row>
    <row r="3034" spans="1:9" x14ac:dyDescent="0.25">
      <c r="A3034">
        <v>6</v>
      </c>
      <c r="B3034">
        <v>1</v>
      </c>
      <c r="C3034">
        <v>202</v>
      </c>
      <c r="E3034" s="31" t="s">
        <v>835</v>
      </c>
      <c r="G3034">
        <v>0</v>
      </c>
      <c r="I3034" s="41"/>
    </row>
    <row r="3035" spans="1:9" x14ac:dyDescent="0.25">
      <c r="I3035" s="41"/>
    </row>
    <row r="3036" spans="1:9" x14ac:dyDescent="0.25">
      <c r="A3036">
        <v>6</v>
      </c>
      <c r="B3036">
        <v>1</v>
      </c>
      <c r="C3036">
        <v>202</v>
      </c>
      <c r="D3036">
        <v>47</v>
      </c>
      <c r="E3036" s="31" t="s">
        <v>795</v>
      </c>
      <c r="F3036" t="s">
        <v>62</v>
      </c>
      <c r="G3036">
        <v>2</v>
      </c>
      <c r="I3036" s="41">
        <f>+G3036*H3036</f>
        <v>0</v>
      </c>
    </row>
    <row r="3037" spans="1:9" x14ac:dyDescent="0.25">
      <c r="I3037" s="41"/>
    </row>
    <row r="3038" spans="1:9" x14ac:dyDescent="0.25">
      <c r="A3038">
        <v>6</v>
      </c>
      <c r="B3038">
        <v>1</v>
      </c>
      <c r="C3038">
        <v>202</v>
      </c>
      <c r="D3038">
        <v>48</v>
      </c>
      <c r="E3038" s="31" t="s">
        <v>798</v>
      </c>
      <c r="F3038" t="s">
        <v>62</v>
      </c>
      <c r="G3038">
        <v>2</v>
      </c>
      <c r="I3038" s="41">
        <f>+G3038*H3038</f>
        <v>0</v>
      </c>
    </row>
    <row r="3039" spans="1:9" x14ac:dyDescent="0.25">
      <c r="I3039" s="41"/>
    </row>
    <row r="3040" spans="1:9" x14ac:dyDescent="0.25">
      <c r="A3040">
        <v>6</v>
      </c>
      <c r="B3040">
        <v>1</v>
      </c>
      <c r="C3040">
        <v>202</v>
      </c>
      <c r="E3040" s="31" t="s">
        <v>836</v>
      </c>
      <c r="G3040">
        <v>0</v>
      </c>
      <c r="I3040" s="41"/>
    </row>
    <row r="3041" spans="1:9" x14ac:dyDescent="0.25">
      <c r="I3041" s="41"/>
    </row>
    <row r="3042" spans="1:9" x14ac:dyDescent="0.25">
      <c r="A3042">
        <v>6</v>
      </c>
      <c r="B3042">
        <v>1</v>
      </c>
      <c r="C3042">
        <v>202</v>
      </c>
      <c r="D3042">
        <v>49</v>
      </c>
      <c r="E3042" s="31" t="s">
        <v>795</v>
      </c>
      <c r="F3042" t="s">
        <v>62</v>
      </c>
      <c r="G3042">
        <v>2</v>
      </c>
      <c r="I3042" s="41">
        <f>+G3042*H3042</f>
        <v>0</v>
      </c>
    </row>
    <row r="3043" spans="1:9" x14ac:dyDescent="0.25">
      <c r="I3043" s="41"/>
    </row>
    <row r="3044" spans="1:9" x14ac:dyDescent="0.25">
      <c r="A3044">
        <v>6</v>
      </c>
      <c r="B3044">
        <v>1</v>
      </c>
      <c r="C3044">
        <v>202</v>
      </c>
      <c r="D3044">
        <v>50</v>
      </c>
      <c r="E3044" s="31" t="s">
        <v>798</v>
      </c>
      <c r="F3044" t="s">
        <v>62</v>
      </c>
      <c r="G3044">
        <v>2</v>
      </c>
      <c r="I3044" s="41">
        <f>+G3044*H3044</f>
        <v>0</v>
      </c>
    </row>
    <row r="3045" spans="1:9" x14ac:dyDescent="0.25">
      <c r="I3045" s="41"/>
    </row>
    <row r="3046" spans="1:9" x14ac:dyDescent="0.25">
      <c r="A3046">
        <v>6</v>
      </c>
      <c r="B3046">
        <v>1</v>
      </c>
      <c r="C3046">
        <v>203</v>
      </c>
      <c r="E3046" s="31" t="s">
        <v>837</v>
      </c>
      <c r="G3046">
        <v>0</v>
      </c>
      <c r="I3046" s="41"/>
    </row>
    <row r="3047" spans="1:9" x14ac:dyDescent="0.25">
      <c r="I3047" s="41"/>
    </row>
    <row r="3048" spans="1:9" ht="30" x14ac:dyDescent="0.25">
      <c r="A3048">
        <v>6</v>
      </c>
      <c r="B3048">
        <v>1</v>
      </c>
      <c r="C3048">
        <v>203</v>
      </c>
      <c r="E3048" s="31" t="s">
        <v>838</v>
      </c>
      <c r="G3048">
        <v>0</v>
      </c>
      <c r="I3048" s="41"/>
    </row>
    <row r="3049" spans="1:9" x14ac:dyDescent="0.25">
      <c r="I3049" s="41"/>
    </row>
    <row r="3050" spans="1:9" x14ac:dyDescent="0.25">
      <c r="A3050">
        <v>6</v>
      </c>
      <c r="B3050">
        <v>1</v>
      </c>
      <c r="C3050">
        <v>203</v>
      </c>
      <c r="E3050" s="31" t="s">
        <v>839</v>
      </c>
      <c r="G3050">
        <v>0</v>
      </c>
      <c r="I3050" s="41"/>
    </row>
    <row r="3051" spans="1:9" x14ac:dyDescent="0.25">
      <c r="I3051" s="41"/>
    </row>
    <row r="3052" spans="1:9" x14ac:dyDescent="0.25">
      <c r="A3052">
        <v>6</v>
      </c>
      <c r="B3052">
        <v>1</v>
      </c>
      <c r="C3052">
        <v>203</v>
      </c>
      <c r="D3052">
        <v>51</v>
      </c>
      <c r="E3052" s="31" t="s">
        <v>795</v>
      </c>
      <c r="F3052" t="s">
        <v>62</v>
      </c>
      <c r="G3052">
        <v>20</v>
      </c>
      <c r="I3052" s="41">
        <f>+G3052*H3052</f>
        <v>0</v>
      </c>
    </row>
    <row r="3053" spans="1:9" x14ac:dyDescent="0.25">
      <c r="I3053" s="41"/>
    </row>
    <row r="3054" spans="1:9" x14ac:dyDescent="0.25">
      <c r="A3054">
        <v>6</v>
      </c>
      <c r="B3054">
        <v>1</v>
      </c>
      <c r="C3054">
        <v>203</v>
      </c>
      <c r="D3054">
        <v>52</v>
      </c>
      <c r="E3054" s="31" t="s">
        <v>798</v>
      </c>
      <c r="F3054" t="s">
        <v>62</v>
      </c>
      <c r="G3054">
        <v>20</v>
      </c>
      <c r="I3054" s="41">
        <f>+G3054*H3054</f>
        <v>0</v>
      </c>
    </row>
    <row r="3055" spans="1:9" x14ac:dyDescent="0.25">
      <c r="I3055" s="41"/>
    </row>
    <row r="3056" spans="1:9" x14ac:dyDescent="0.25">
      <c r="A3056">
        <v>6</v>
      </c>
      <c r="B3056">
        <v>1</v>
      </c>
      <c r="C3056">
        <v>203</v>
      </c>
      <c r="E3056" s="31" t="s">
        <v>840</v>
      </c>
      <c r="G3056">
        <v>0</v>
      </c>
      <c r="I3056" s="41"/>
    </row>
    <row r="3057" spans="1:9" x14ac:dyDescent="0.25">
      <c r="I3057" s="41"/>
    </row>
    <row r="3058" spans="1:9" x14ac:dyDescent="0.25">
      <c r="A3058">
        <v>6</v>
      </c>
      <c r="B3058">
        <v>1</v>
      </c>
      <c r="C3058">
        <v>203</v>
      </c>
      <c r="D3058">
        <v>53</v>
      </c>
      <c r="E3058" s="31" t="s">
        <v>795</v>
      </c>
      <c r="F3058" t="s">
        <v>62</v>
      </c>
      <c r="G3058">
        <v>16</v>
      </c>
      <c r="I3058" s="41">
        <f>+G3058*H3058</f>
        <v>0</v>
      </c>
    </row>
    <row r="3059" spans="1:9" x14ac:dyDescent="0.25">
      <c r="I3059" s="41"/>
    </row>
    <row r="3060" spans="1:9" x14ac:dyDescent="0.25">
      <c r="A3060">
        <v>6</v>
      </c>
      <c r="B3060">
        <v>1</v>
      </c>
      <c r="C3060">
        <v>203</v>
      </c>
      <c r="D3060">
        <v>54</v>
      </c>
      <c r="E3060" s="31" t="s">
        <v>798</v>
      </c>
      <c r="F3060" t="s">
        <v>62</v>
      </c>
      <c r="G3060">
        <v>16</v>
      </c>
      <c r="I3060" s="41">
        <f>+G3060*H3060</f>
        <v>0</v>
      </c>
    </row>
    <row r="3061" spans="1:9" x14ac:dyDescent="0.25">
      <c r="I3061" s="41"/>
    </row>
    <row r="3062" spans="1:9" x14ac:dyDescent="0.25">
      <c r="A3062">
        <v>6</v>
      </c>
      <c r="B3062">
        <v>1</v>
      </c>
      <c r="C3062">
        <v>203</v>
      </c>
      <c r="E3062" s="31" t="s">
        <v>841</v>
      </c>
      <c r="G3062">
        <v>0</v>
      </c>
      <c r="I3062" s="41"/>
    </row>
    <row r="3063" spans="1:9" x14ac:dyDescent="0.25">
      <c r="I3063" s="41"/>
    </row>
    <row r="3064" spans="1:9" x14ac:dyDescent="0.25">
      <c r="A3064">
        <v>6</v>
      </c>
      <c r="B3064">
        <v>1</v>
      </c>
      <c r="C3064">
        <v>203</v>
      </c>
      <c r="D3064">
        <v>55</v>
      </c>
      <c r="E3064" s="31" t="s">
        <v>795</v>
      </c>
      <c r="F3064" t="s">
        <v>62</v>
      </c>
      <c r="G3064">
        <v>2</v>
      </c>
      <c r="I3064" s="41">
        <f>+G3064*H3064</f>
        <v>0</v>
      </c>
    </row>
    <row r="3065" spans="1:9" x14ac:dyDescent="0.25">
      <c r="I3065" s="41"/>
    </row>
    <row r="3066" spans="1:9" x14ac:dyDescent="0.25">
      <c r="A3066">
        <v>6</v>
      </c>
      <c r="B3066">
        <v>1</v>
      </c>
      <c r="C3066">
        <v>203</v>
      </c>
      <c r="D3066">
        <v>56</v>
      </c>
      <c r="E3066" s="31" t="s">
        <v>796</v>
      </c>
      <c r="F3066" t="s">
        <v>62</v>
      </c>
      <c r="G3066">
        <v>2</v>
      </c>
      <c r="I3066" s="41">
        <f>+G3066*H3066</f>
        <v>0</v>
      </c>
    </row>
    <row r="3067" spans="1:9" x14ac:dyDescent="0.25">
      <c r="I3067" s="41"/>
    </row>
    <row r="3068" spans="1:9" x14ac:dyDescent="0.25">
      <c r="A3068">
        <v>6</v>
      </c>
      <c r="B3068">
        <v>1</v>
      </c>
      <c r="C3068">
        <v>203</v>
      </c>
      <c r="E3068" s="31" t="s">
        <v>842</v>
      </c>
      <c r="G3068">
        <v>0</v>
      </c>
      <c r="I3068" s="41"/>
    </row>
    <row r="3069" spans="1:9" x14ac:dyDescent="0.25">
      <c r="I3069" s="41"/>
    </row>
    <row r="3070" spans="1:9" x14ac:dyDescent="0.25">
      <c r="A3070">
        <v>6</v>
      </c>
      <c r="B3070">
        <v>1</v>
      </c>
      <c r="C3070">
        <v>203</v>
      </c>
      <c r="D3070">
        <v>57</v>
      </c>
      <c r="E3070" s="31" t="s">
        <v>795</v>
      </c>
      <c r="F3070" t="s">
        <v>62</v>
      </c>
      <c r="G3070">
        <v>8</v>
      </c>
      <c r="I3070" s="41">
        <f>+G3070*H3070</f>
        <v>0</v>
      </c>
    </row>
    <row r="3071" spans="1:9" x14ac:dyDescent="0.25">
      <c r="I3071" s="41"/>
    </row>
    <row r="3072" spans="1:9" x14ac:dyDescent="0.25">
      <c r="A3072">
        <v>6</v>
      </c>
      <c r="B3072">
        <v>1</v>
      </c>
      <c r="C3072">
        <v>203</v>
      </c>
      <c r="D3072">
        <v>58</v>
      </c>
      <c r="E3072" s="31" t="s">
        <v>798</v>
      </c>
      <c r="F3072" t="s">
        <v>62</v>
      </c>
      <c r="G3072">
        <v>8</v>
      </c>
      <c r="I3072" s="41">
        <f>+G3072*H3072</f>
        <v>0</v>
      </c>
    </row>
    <row r="3073" spans="1:9" x14ac:dyDescent="0.25">
      <c r="I3073" s="41"/>
    </row>
    <row r="3074" spans="1:9" x14ac:dyDescent="0.25">
      <c r="A3074">
        <v>6</v>
      </c>
      <c r="B3074">
        <v>1</v>
      </c>
      <c r="C3074">
        <v>203</v>
      </c>
      <c r="E3074" s="31" t="s">
        <v>843</v>
      </c>
      <c r="G3074">
        <v>0</v>
      </c>
      <c r="I3074" s="41"/>
    </row>
    <row r="3075" spans="1:9" x14ac:dyDescent="0.25">
      <c r="I3075" s="41"/>
    </row>
    <row r="3076" spans="1:9" ht="30" x14ac:dyDescent="0.25">
      <c r="A3076">
        <v>6</v>
      </c>
      <c r="B3076">
        <v>1</v>
      </c>
      <c r="C3076">
        <v>203</v>
      </c>
      <c r="E3076" s="31" t="s">
        <v>844</v>
      </c>
      <c r="G3076">
        <v>0</v>
      </c>
      <c r="I3076" s="41"/>
    </row>
    <row r="3077" spans="1:9" x14ac:dyDescent="0.25">
      <c r="I3077" s="41"/>
    </row>
    <row r="3078" spans="1:9" x14ac:dyDescent="0.25">
      <c r="A3078">
        <v>6</v>
      </c>
      <c r="B3078">
        <v>1</v>
      </c>
      <c r="C3078">
        <v>203</v>
      </c>
      <c r="E3078" s="31" t="s">
        <v>845</v>
      </c>
      <c r="G3078">
        <v>0</v>
      </c>
      <c r="I3078" s="41"/>
    </row>
    <row r="3079" spans="1:9" x14ac:dyDescent="0.25">
      <c r="I3079" s="41"/>
    </row>
    <row r="3080" spans="1:9" x14ac:dyDescent="0.25">
      <c r="A3080">
        <v>6</v>
      </c>
      <c r="B3080">
        <v>1</v>
      </c>
      <c r="C3080">
        <v>203</v>
      </c>
      <c r="D3080">
        <v>59</v>
      </c>
      <c r="E3080" s="31" t="s">
        <v>795</v>
      </c>
      <c r="F3080" t="s">
        <v>62</v>
      </c>
      <c r="G3080">
        <v>24</v>
      </c>
      <c r="I3080" s="41">
        <f>+G3080*H3080</f>
        <v>0</v>
      </c>
    </row>
    <row r="3081" spans="1:9" x14ac:dyDescent="0.25">
      <c r="I3081" s="41"/>
    </row>
    <row r="3082" spans="1:9" x14ac:dyDescent="0.25">
      <c r="A3082">
        <v>6</v>
      </c>
      <c r="B3082">
        <v>1</v>
      </c>
      <c r="C3082">
        <v>203</v>
      </c>
      <c r="D3082">
        <v>60</v>
      </c>
      <c r="E3082" s="31" t="s">
        <v>798</v>
      </c>
      <c r="F3082" t="s">
        <v>62</v>
      </c>
      <c r="G3082">
        <v>24</v>
      </c>
      <c r="I3082" s="41">
        <f>+G3082*H3082</f>
        <v>0</v>
      </c>
    </row>
    <row r="3083" spans="1:9" x14ac:dyDescent="0.25">
      <c r="I3083" s="41"/>
    </row>
    <row r="3084" spans="1:9" x14ac:dyDescent="0.25">
      <c r="A3084">
        <v>6</v>
      </c>
      <c r="B3084">
        <v>1</v>
      </c>
      <c r="C3084">
        <v>204</v>
      </c>
      <c r="E3084" s="31" t="s">
        <v>846</v>
      </c>
      <c r="G3084">
        <v>0</v>
      </c>
      <c r="I3084" s="41"/>
    </row>
    <row r="3085" spans="1:9" x14ac:dyDescent="0.25">
      <c r="I3085" s="41"/>
    </row>
    <row r="3086" spans="1:9" x14ac:dyDescent="0.25">
      <c r="A3086">
        <v>6</v>
      </c>
      <c r="B3086">
        <v>1</v>
      </c>
      <c r="C3086">
        <v>204</v>
      </c>
      <c r="D3086">
        <v>61</v>
      </c>
      <c r="E3086" s="31" t="s">
        <v>795</v>
      </c>
      <c r="F3086" t="s">
        <v>62</v>
      </c>
      <c r="G3086">
        <v>24</v>
      </c>
      <c r="I3086" s="41">
        <f>+G3086*H3086</f>
        <v>0</v>
      </c>
    </row>
    <row r="3087" spans="1:9" x14ac:dyDescent="0.25">
      <c r="I3087" s="41"/>
    </row>
    <row r="3088" spans="1:9" x14ac:dyDescent="0.25">
      <c r="A3088">
        <v>6</v>
      </c>
      <c r="B3088">
        <v>1</v>
      </c>
      <c r="C3088">
        <v>204</v>
      </c>
      <c r="D3088">
        <v>62</v>
      </c>
      <c r="E3088" s="31" t="s">
        <v>798</v>
      </c>
      <c r="F3088" t="s">
        <v>62</v>
      </c>
      <c r="G3088">
        <v>24</v>
      </c>
      <c r="I3088" s="41">
        <f>+G3088*H3088</f>
        <v>0</v>
      </c>
    </row>
    <row r="3089" spans="1:9" x14ac:dyDescent="0.25">
      <c r="I3089" s="41"/>
    </row>
    <row r="3090" spans="1:9" x14ac:dyDescent="0.25">
      <c r="A3090">
        <v>6</v>
      </c>
      <c r="B3090">
        <v>1</v>
      </c>
      <c r="C3090">
        <v>204</v>
      </c>
      <c r="E3090" s="31" t="s">
        <v>847</v>
      </c>
      <c r="G3090">
        <v>0</v>
      </c>
      <c r="I3090" s="41"/>
    </row>
    <row r="3091" spans="1:9" x14ac:dyDescent="0.25">
      <c r="I3091" s="41"/>
    </row>
    <row r="3092" spans="1:9" ht="30" x14ac:dyDescent="0.25">
      <c r="A3092">
        <v>6</v>
      </c>
      <c r="B3092">
        <v>1</v>
      </c>
      <c r="C3092">
        <v>204</v>
      </c>
      <c r="E3092" s="31" t="s">
        <v>848</v>
      </c>
      <c r="G3092">
        <v>0</v>
      </c>
      <c r="I3092" s="41"/>
    </row>
    <row r="3093" spans="1:9" x14ac:dyDescent="0.25">
      <c r="I3093" s="41"/>
    </row>
    <row r="3094" spans="1:9" x14ac:dyDescent="0.25">
      <c r="A3094">
        <v>6</v>
      </c>
      <c r="B3094">
        <v>1</v>
      </c>
      <c r="C3094">
        <v>204</v>
      </c>
      <c r="E3094" s="31" t="s">
        <v>849</v>
      </c>
      <c r="G3094">
        <v>0</v>
      </c>
      <c r="I3094" s="41"/>
    </row>
    <row r="3095" spans="1:9" x14ac:dyDescent="0.25">
      <c r="I3095" s="41"/>
    </row>
    <row r="3096" spans="1:9" x14ac:dyDescent="0.25">
      <c r="A3096">
        <v>6</v>
      </c>
      <c r="B3096">
        <v>1</v>
      </c>
      <c r="C3096">
        <v>204</v>
      </c>
      <c r="D3096">
        <v>63</v>
      </c>
      <c r="E3096" s="31" t="s">
        <v>795</v>
      </c>
      <c r="F3096" t="s">
        <v>62</v>
      </c>
      <c r="G3096">
        <v>8</v>
      </c>
      <c r="I3096" s="41">
        <f>+G3096*H3096</f>
        <v>0</v>
      </c>
    </row>
    <row r="3097" spans="1:9" x14ac:dyDescent="0.25">
      <c r="I3097" s="41"/>
    </row>
    <row r="3098" spans="1:9" x14ac:dyDescent="0.25">
      <c r="A3098">
        <v>6</v>
      </c>
      <c r="B3098">
        <v>1</v>
      </c>
      <c r="C3098">
        <v>204</v>
      </c>
      <c r="D3098">
        <v>64</v>
      </c>
      <c r="E3098" s="31" t="s">
        <v>796</v>
      </c>
      <c r="F3098" t="s">
        <v>62</v>
      </c>
      <c r="G3098">
        <v>8</v>
      </c>
      <c r="I3098" s="41">
        <f>+G3098*H3098</f>
        <v>0</v>
      </c>
    </row>
    <row r="3099" spans="1:9" x14ac:dyDescent="0.25">
      <c r="I3099" s="41"/>
    </row>
    <row r="3100" spans="1:9" x14ac:dyDescent="0.25">
      <c r="A3100">
        <v>6</v>
      </c>
      <c r="B3100">
        <v>1</v>
      </c>
      <c r="C3100">
        <v>204</v>
      </c>
      <c r="E3100" s="31" t="s">
        <v>850</v>
      </c>
      <c r="G3100">
        <v>0</v>
      </c>
      <c r="I3100" s="41"/>
    </row>
    <row r="3101" spans="1:9" x14ac:dyDescent="0.25">
      <c r="I3101" s="41"/>
    </row>
    <row r="3102" spans="1:9" x14ac:dyDescent="0.25">
      <c r="A3102">
        <v>6</v>
      </c>
      <c r="B3102">
        <v>1</v>
      </c>
      <c r="C3102">
        <v>204</v>
      </c>
      <c r="D3102">
        <v>65</v>
      </c>
      <c r="E3102" s="31" t="s">
        <v>795</v>
      </c>
      <c r="F3102" t="s">
        <v>62</v>
      </c>
      <c r="G3102">
        <v>8</v>
      </c>
      <c r="I3102" s="41">
        <f>+G3102*H3102</f>
        <v>0</v>
      </c>
    </row>
    <row r="3103" spans="1:9" x14ac:dyDescent="0.25">
      <c r="I3103" s="41"/>
    </row>
    <row r="3104" spans="1:9" x14ac:dyDescent="0.25">
      <c r="A3104">
        <v>6</v>
      </c>
      <c r="B3104">
        <v>1</v>
      </c>
      <c r="C3104">
        <v>204</v>
      </c>
      <c r="D3104">
        <v>66</v>
      </c>
      <c r="E3104" s="31" t="s">
        <v>796</v>
      </c>
      <c r="F3104" t="s">
        <v>62</v>
      </c>
      <c r="G3104">
        <v>8</v>
      </c>
      <c r="I3104" s="41">
        <f>+G3104*H3104</f>
        <v>0</v>
      </c>
    </row>
    <row r="3105" spans="1:9" x14ac:dyDescent="0.25">
      <c r="I3105" s="41"/>
    </row>
    <row r="3106" spans="1:9" x14ac:dyDescent="0.25">
      <c r="A3106">
        <v>6</v>
      </c>
      <c r="B3106">
        <v>1</v>
      </c>
      <c r="C3106">
        <v>204</v>
      </c>
      <c r="E3106" s="31" t="s">
        <v>851</v>
      </c>
      <c r="G3106">
        <v>0</v>
      </c>
      <c r="I3106" s="41"/>
    </row>
    <row r="3107" spans="1:9" x14ac:dyDescent="0.25">
      <c r="I3107" s="41"/>
    </row>
    <row r="3108" spans="1:9" x14ac:dyDescent="0.25">
      <c r="A3108">
        <v>6</v>
      </c>
      <c r="B3108">
        <v>1</v>
      </c>
      <c r="C3108">
        <v>204</v>
      </c>
      <c r="E3108" s="31" t="s">
        <v>852</v>
      </c>
      <c r="G3108">
        <v>0</v>
      </c>
      <c r="I3108" s="41"/>
    </row>
    <row r="3109" spans="1:9" x14ac:dyDescent="0.25">
      <c r="I3109" s="41"/>
    </row>
    <row r="3110" spans="1:9" x14ac:dyDescent="0.25">
      <c r="A3110">
        <v>6</v>
      </c>
      <c r="B3110">
        <v>1</v>
      </c>
      <c r="C3110">
        <v>204</v>
      </c>
      <c r="D3110">
        <v>67</v>
      </c>
      <c r="E3110" s="31" t="s">
        <v>795</v>
      </c>
      <c r="F3110" t="s">
        <v>62</v>
      </c>
      <c r="G3110">
        <v>9</v>
      </c>
      <c r="I3110" s="41">
        <f>+G3110*H3110</f>
        <v>0</v>
      </c>
    </row>
    <row r="3111" spans="1:9" x14ac:dyDescent="0.25">
      <c r="I3111" s="41"/>
    </row>
    <row r="3112" spans="1:9" x14ac:dyDescent="0.25">
      <c r="A3112">
        <v>6</v>
      </c>
      <c r="B3112">
        <v>1</v>
      </c>
      <c r="C3112">
        <v>204</v>
      </c>
      <c r="D3112">
        <v>68</v>
      </c>
      <c r="E3112" s="31" t="s">
        <v>796</v>
      </c>
      <c r="F3112" t="s">
        <v>62</v>
      </c>
      <c r="G3112">
        <v>9</v>
      </c>
      <c r="I3112" s="41">
        <f>+G3112*H3112</f>
        <v>0</v>
      </c>
    </row>
    <row r="3113" spans="1:9" x14ac:dyDescent="0.25">
      <c r="I3113" s="41"/>
    </row>
    <row r="3114" spans="1:9" x14ac:dyDescent="0.25">
      <c r="A3114">
        <v>6</v>
      </c>
      <c r="B3114">
        <v>1</v>
      </c>
      <c r="C3114">
        <v>204</v>
      </c>
      <c r="E3114" s="31" t="s">
        <v>853</v>
      </c>
      <c r="G3114">
        <v>0</v>
      </c>
      <c r="I3114" s="41"/>
    </row>
    <row r="3115" spans="1:9" x14ac:dyDescent="0.25">
      <c r="I3115" s="41"/>
    </row>
    <row r="3116" spans="1:9" ht="45" x14ac:dyDescent="0.25">
      <c r="A3116">
        <v>6</v>
      </c>
      <c r="B3116">
        <v>1</v>
      </c>
      <c r="C3116">
        <v>204</v>
      </c>
      <c r="E3116" s="31" t="s">
        <v>854</v>
      </c>
      <c r="G3116">
        <v>0</v>
      </c>
      <c r="I3116" s="41"/>
    </row>
    <row r="3117" spans="1:9" x14ac:dyDescent="0.25">
      <c r="I3117" s="41"/>
    </row>
    <row r="3118" spans="1:9" ht="45" x14ac:dyDescent="0.25">
      <c r="A3118">
        <v>6</v>
      </c>
      <c r="B3118">
        <v>1</v>
      </c>
      <c r="C3118">
        <v>204</v>
      </c>
      <c r="E3118" s="31" t="s">
        <v>855</v>
      </c>
      <c r="G3118">
        <v>0</v>
      </c>
      <c r="I3118" s="41"/>
    </row>
    <row r="3119" spans="1:9" x14ac:dyDescent="0.25">
      <c r="I3119" s="41"/>
    </row>
    <row r="3120" spans="1:9" x14ac:dyDescent="0.25">
      <c r="A3120">
        <v>6</v>
      </c>
      <c r="B3120">
        <v>1</v>
      </c>
      <c r="C3120">
        <v>205</v>
      </c>
      <c r="D3120">
        <v>69</v>
      </c>
      <c r="E3120" s="31" t="s">
        <v>795</v>
      </c>
      <c r="F3120" t="s">
        <v>55</v>
      </c>
      <c r="G3120">
        <v>300</v>
      </c>
      <c r="I3120" s="41">
        <f>+G3120*H3120</f>
        <v>0</v>
      </c>
    </row>
    <row r="3121" spans="1:9" x14ac:dyDescent="0.25">
      <c r="I3121" s="41"/>
    </row>
    <row r="3122" spans="1:9" x14ac:dyDescent="0.25">
      <c r="A3122">
        <v>6</v>
      </c>
      <c r="B3122">
        <v>1</v>
      </c>
      <c r="C3122">
        <v>205</v>
      </c>
      <c r="D3122">
        <v>70</v>
      </c>
      <c r="E3122" s="31" t="s">
        <v>796</v>
      </c>
      <c r="F3122" t="s">
        <v>55</v>
      </c>
      <c r="G3122">
        <v>300</v>
      </c>
      <c r="I3122" s="41">
        <f>+G3122*H3122</f>
        <v>0</v>
      </c>
    </row>
    <row r="3123" spans="1:9" x14ac:dyDescent="0.25">
      <c r="I3123" s="41"/>
    </row>
    <row r="3124" spans="1:9" ht="45" x14ac:dyDescent="0.25">
      <c r="A3124">
        <v>6</v>
      </c>
      <c r="B3124">
        <v>1</v>
      </c>
      <c r="C3124">
        <v>205</v>
      </c>
      <c r="E3124" s="31" t="s">
        <v>856</v>
      </c>
      <c r="G3124">
        <v>0</v>
      </c>
      <c r="I3124" s="41"/>
    </row>
    <row r="3125" spans="1:9" x14ac:dyDescent="0.25">
      <c r="I3125" s="41"/>
    </row>
    <row r="3126" spans="1:9" x14ac:dyDescent="0.25">
      <c r="A3126">
        <v>6</v>
      </c>
      <c r="B3126">
        <v>1</v>
      </c>
      <c r="C3126">
        <v>205</v>
      </c>
      <c r="D3126">
        <v>71</v>
      </c>
      <c r="E3126" s="31" t="s">
        <v>795</v>
      </c>
      <c r="F3126" t="s">
        <v>62</v>
      </c>
      <c r="G3126">
        <v>32</v>
      </c>
      <c r="I3126" s="41">
        <f>+G3126*H3126</f>
        <v>0</v>
      </c>
    </row>
    <row r="3127" spans="1:9" x14ac:dyDescent="0.25">
      <c r="I3127" s="41"/>
    </row>
    <row r="3128" spans="1:9" x14ac:dyDescent="0.25">
      <c r="A3128">
        <v>6</v>
      </c>
      <c r="B3128">
        <v>1</v>
      </c>
      <c r="C3128">
        <v>205</v>
      </c>
      <c r="D3128">
        <v>72</v>
      </c>
      <c r="E3128" s="31" t="s">
        <v>796</v>
      </c>
      <c r="F3128" t="s">
        <v>62</v>
      </c>
      <c r="G3128">
        <v>32</v>
      </c>
      <c r="I3128" s="41">
        <f>+G3128*H3128</f>
        <v>0</v>
      </c>
    </row>
    <row r="3129" spans="1:9" x14ac:dyDescent="0.25">
      <c r="I3129" s="41"/>
    </row>
    <row r="3130" spans="1:9" ht="60" x14ac:dyDescent="0.25">
      <c r="A3130">
        <v>6</v>
      </c>
      <c r="B3130">
        <v>1</v>
      </c>
      <c r="C3130">
        <v>205</v>
      </c>
      <c r="E3130" s="31" t="s">
        <v>857</v>
      </c>
      <c r="G3130">
        <v>0</v>
      </c>
      <c r="I3130" s="41"/>
    </row>
    <row r="3131" spans="1:9" x14ac:dyDescent="0.25">
      <c r="I3131" s="41"/>
    </row>
    <row r="3132" spans="1:9" x14ac:dyDescent="0.25">
      <c r="A3132">
        <v>6</v>
      </c>
      <c r="B3132">
        <v>1</v>
      </c>
      <c r="C3132">
        <v>205</v>
      </c>
      <c r="D3132">
        <v>73</v>
      </c>
      <c r="E3132" s="31" t="s">
        <v>795</v>
      </c>
      <c r="F3132" t="s">
        <v>62</v>
      </c>
      <c r="G3132">
        <v>32</v>
      </c>
      <c r="I3132" s="41">
        <f>+G3132*H3132</f>
        <v>0</v>
      </c>
    </row>
    <row r="3133" spans="1:9" x14ac:dyDescent="0.25">
      <c r="I3133" s="41"/>
    </row>
    <row r="3134" spans="1:9" x14ac:dyDescent="0.25">
      <c r="A3134">
        <v>6</v>
      </c>
      <c r="B3134">
        <v>1</v>
      </c>
      <c r="C3134">
        <v>205</v>
      </c>
      <c r="D3134">
        <v>74</v>
      </c>
      <c r="E3134" s="31" t="s">
        <v>796</v>
      </c>
      <c r="F3134" t="s">
        <v>62</v>
      </c>
      <c r="G3134">
        <v>32</v>
      </c>
      <c r="I3134" s="41">
        <f>+G3134*H3134</f>
        <v>0</v>
      </c>
    </row>
    <row r="3135" spans="1:9" x14ac:dyDescent="0.25">
      <c r="I3135" s="41"/>
    </row>
    <row r="3136" spans="1:9" ht="30" x14ac:dyDescent="0.25">
      <c r="A3136">
        <v>6</v>
      </c>
      <c r="B3136">
        <v>1</v>
      </c>
      <c r="C3136">
        <v>205</v>
      </c>
      <c r="E3136" s="31" t="s">
        <v>858</v>
      </c>
      <c r="G3136">
        <v>0</v>
      </c>
      <c r="I3136" s="41"/>
    </row>
    <row r="3137" spans="1:9" x14ac:dyDescent="0.25">
      <c r="I3137" s="41"/>
    </row>
    <row r="3138" spans="1:9" x14ac:dyDescent="0.25">
      <c r="A3138">
        <v>6</v>
      </c>
      <c r="B3138">
        <v>1</v>
      </c>
      <c r="C3138">
        <v>205</v>
      </c>
      <c r="D3138">
        <v>75</v>
      </c>
      <c r="E3138" s="31" t="s">
        <v>795</v>
      </c>
      <c r="F3138" t="s">
        <v>55</v>
      </c>
      <c r="G3138">
        <v>300</v>
      </c>
      <c r="I3138" s="41">
        <f>+G3138*H3138</f>
        <v>0</v>
      </c>
    </row>
    <row r="3139" spans="1:9" x14ac:dyDescent="0.25">
      <c r="I3139" s="41"/>
    </row>
    <row r="3140" spans="1:9" x14ac:dyDescent="0.25">
      <c r="A3140">
        <v>6</v>
      </c>
      <c r="B3140">
        <v>1</v>
      </c>
      <c r="C3140">
        <v>205</v>
      </c>
      <c r="D3140">
        <v>76</v>
      </c>
      <c r="E3140" s="31" t="s">
        <v>796</v>
      </c>
      <c r="F3140" t="s">
        <v>55</v>
      </c>
      <c r="G3140">
        <v>300</v>
      </c>
      <c r="I3140" s="41">
        <f>+G3140*H3140</f>
        <v>0</v>
      </c>
    </row>
    <row r="3141" spans="1:9" x14ac:dyDescent="0.25">
      <c r="I3141" s="41"/>
    </row>
    <row r="3142" spans="1:9" ht="30" x14ac:dyDescent="0.25">
      <c r="A3142">
        <v>6</v>
      </c>
      <c r="B3142">
        <v>1</v>
      </c>
      <c r="C3142">
        <v>205</v>
      </c>
      <c r="E3142" s="31" t="s">
        <v>859</v>
      </c>
      <c r="G3142">
        <v>0</v>
      </c>
      <c r="I3142" s="41"/>
    </row>
    <row r="3143" spans="1:9" x14ac:dyDescent="0.25">
      <c r="I3143" s="41"/>
    </row>
    <row r="3144" spans="1:9" x14ac:dyDescent="0.25">
      <c r="A3144">
        <v>6</v>
      </c>
      <c r="B3144">
        <v>1</v>
      </c>
      <c r="C3144">
        <v>205</v>
      </c>
      <c r="D3144">
        <v>77</v>
      </c>
      <c r="E3144" s="31" t="s">
        <v>795</v>
      </c>
      <c r="F3144" t="s">
        <v>62</v>
      </c>
      <c r="G3144">
        <v>32</v>
      </c>
      <c r="I3144" s="41">
        <f>+G3144*H3144</f>
        <v>0</v>
      </c>
    </row>
    <row r="3145" spans="1:9" x14ac:dyDescent="0.25">
      <c r="I3145" s="41"/>
    </row>
    <row r="3146" spans="1:9" x14ac:dyDescent="0.25">
      <c r="A3146">
        <v>6</v>
      </c>
      <c r="B3146">
        <v>1</v>
      </c>
      <c r="C3146">
        <v>205</v>
      </c>
      <c r="D3146">
        <v>78</v>
      </c>
      <c r="E3146" s="31" t="s">
        <v>796</v>
      </c>
      <c r="F3146" t="s">
        <v>62</v>
      </c>
      <c r="G3146">
        <v>32</v>
      </c>
      <c r="I3146" s="41">
        <f>+G3146*H3146</f>
        <v>0</v>
      </c>
    </row>
    <row r="3147" spans="1:9" x14ac:dyDescent="0.25">
      <c r="I3147" s="41"/>
    </row>
    <row r="3148" spans="1:9" x14ac:dyDescent="0.25">
      <c r="A3148">
        <v>6</v>
      </c>
      <c r="B3148">
        <v>1</v>
      </c>
      <c r="C3148">
        <v>205</v>
      </c>
      <c r="E3148" s="31" t="s">
        <v>860</v>
      </c>
      <c r="G3148">
        <v>0</v>
      </c>
      <c r="I3148" s="41"/>
    </row>
    <row r="3149" spans="1:9" x14ac:dyDescent="0.25">
      <c r="I3149" s="41"/>
    </row>
    <row r="3150" spans="1:9" ht="90" x14ac:dyDescent="0.25">
      <c r="A3150">
        <v>6</v>
      </c>
      <c r="B3150">
        <v>1</v>
      </c>
      <c r="C3150">
        <v>206</v>
      </c>
      <c r="E3150" s="31" t="s">
        <v>861</v>
      </c>
      <c r="G3150">
        <v>0</v>
      </c>
      <c r="I3150" s="41"/>
    </row>
    <row r="3151" spans="1:9" x14ac:dyDescent="0.25">
      <c r="I3151" s="41"/>
    </row>
    <row r="3152" spans="1:9" x14ac:dyDescent="0.25">
      <c r="A3152">
        <v>6</v>
      </c>
      <c r="B3152">
        <v>1</v>
      </c>
      <c r="C3152">
        <v>206</v>
      </c>
      <c r="E3152" s="31" t="s">
        <v>862</v>
      </c>
      <c r="G3152">
        <v>0</v>
      </c>
      <c r="I3152" s="41"/>
    </row>
    <row r="3153" spans="1:9" x14ac:dyDescent="0.25">
      <c r="I3153" s="41"/>
    </row>
    <row r="3154" spans="1:9" x14ac:dyDescent="0.25">
      <c r="A3154">
        <v>6</v>
      </c>
      <c r="B3154">
        <v>1</v>
      </c>
      <c r="C3154">
        <v>206</v>
      </c>
      <c r="D3154">
        <v>79</v>
      </c>
      <c r="E3154" s="31" t="s">
        <v>795</v>
      </c>
      <c r="F3154" t="s">
        <v>55</v>
      </c>
      <c r="G3154">
        <v>600</v>
      </c>
      <c r="I3154" s="41">
        <f>+G3154*H3154</f>
        <v>0</v>
      </c>
    </row>
    <row r="3155" spans="1:9" x14ac:dyDescent="0.25">
      <c r="I3155" s="41"/>
    </row>
    <row r="3156" spans="1:9" x14ac:dyDescent="0.25">
      <c r="A3156">
        <v>6</v>
      </c>
      <c r="B3156">
        <v>1</v>
      </c>
      <c r="C3156">
        <v>206</v>
      </c>
      <c r="D3156">
        <v>80</v>
      </c>
      <c r="E3156" s="31" t="s">
        <v>796</v>
      </c>
      <c r="F3156" t="s">
        <v>55</v>
      </c>
      <c r="G3156">
        <v>600</v>
      </c>
      <c r="I3156" s="41">
        <f>+G3156*H3156</f>
        <v>0</v>
      </c>
    </row>
    <row r="3157" spans="1:9" x14ac:dyDescent="0.25">
      <c r="I3157" s="41"/>
    </row>
    <row r="3158" spans="1:9" x14ac:dyDescent="0.25">
      <c r="A3158">
        <v>6</v>
      </c>
      <c r="B3158">
        <v>1</v>
      </c>
      <c r="C3158">
        <v>206</v>
      </c>
      <c r="D3158">
        <v>81</v>
      </c>
      <c r="E3158" s="31" t="s">
        <v>863</v>
      </c>
      <c r="F3158" t="s">
        <v>62</v>
      </c>
      <c r="G3158">
        <v>8</v>
      </c>
      <c r="I3158" s="41">
        <f>+G3158*H3158</f>
        <v>0</v>
      </c>
    </row>
    <row r="3159" spans="1:9" x14ac:dyDescent="0.25">
      <c r="I3159" s="41"/>
    </row>
    <row r="3160" spans="1:9" x14ac:dyDescent="0.25">
      <c r="A3160">
        <v>6</v>
      </c>
      <c r="B3160">
        <v>1</v>
      </c>
      <c r="C3160">
        <v>206</v>
      </c>
      <c r="E3160" s="31" t="s">
        <v>864</v>
      </c>
      <c r="G3160">
        <v>0</v>
      </c>
      <c r="I3160" s="41"/>
    </row>
    <row r="3161" spans="1:9" x14ac:dyDescent="0.25">
      <c r="I3161" s="41"/>
    </row>
    <row r="3162" spans="1:9" x14ac:dyDescent="0.25">
      <c r="A3162">
        <v>6</v>
      </c>
      <c r="B3162">
        <v>1</v>
      </c>
      <c r="C3162">
        <v>206</v>
      </c>
      <c r="D3162">
        <v>82</v>
      </c>
      <c r="E3162" s="31" t="s">
        <v>795</v>
      </c>
      <c r="F3162" t="s">
        <v>55</v>
      </c>
      <c r="G3162">
        <v>600</v>
      </c>
      <c r="I3162" s="41">
        <f>+G3162*H3162</f>
        <v>0</v>
      </c>
    </row>
    <row r="3163" spans="1:9" x14ac:dyDescent="0.25">
      <c r="I3163" s="41"/>
    </row>
    <row r="3164" spans="1:9" x14ac:dyDescent="0.25">
      <c r="A3164">
        <v>6</v>
      </c>
      <c r="B3164">
        <v>1</v>
      </c>
      <c r="C3164">
        <v>206</v>
      </c>
      <c r="D3164">
        <v>83</v>
      </c>
      <c r="E3164" s="31" t="s">
        <v>796</v>
      </c>
      <c r="F3164" t="s">
        <v>55</v>
      </c>
      <c r="G3164">
        <v>600</v>
      </c>
      <c r="I3164" s="41">
        <f>+G3164*H3164</f>
        <v>0</v>
      </c>
    </row>
    <row r="3165" spans="1:9" x14ac:dyDescent="0.25">
      <c r="I3165" s="41"/>
    </row>
    <row r="3166" spans="1:9" x14ac:dyDescent="0.25">
      <c r="A3166">
        <v>6</v>
      </c>
      <c r="B3166">
        <v>1</v>
      </c>
      <c r="C3166">
        <v>206</v>
      </c>
      <c r="D3166">
        <v>84</v>
      </c>
      <c r="E3166" s="31" t="s">
        <v>863</v>
      </c>
      <c r="F3166" t="s">
        <v>62</v>
      </c>
      <c r="G3166">
        <v>12</v>
      </c>
      <c r="I3166" s="41">
        <f>+G3166*H3166</f>
        <v>0</v>
      </c>
    </row>
    <row r="3167" spans="1:9" x14ac:dyDescent="0.25">
      <c r="I3167" s="41"/>
    </row>
    <row r="3168" spans="1:9" ht="90" x14ac:dyDescent="0.25">
      <c r="A3168">
        <v>6</v>
      </c>
      <c r="B3168">
        <v>1</v>
      </c>
      <c r="C3168">
        <v>206</v>
      </c>
      <c r="E3168" s="31" t="s">
        <v>865</v>
      </c>
      <c r="G3168">
        <v>0</v>
      </c>
      <c r="I3168" s="41"/>
    </row>
    <row r="3169" spans="1:9" x14ac:dyDescent="0.25">
      <c r="I3169" s="41"/>
    </row>
    <row r="3170" spans="1:9" x14ac:dyDescent="0.25">
      <c r="A3170">
        <v>6</v>
      </c>
      <c r="B3170">
        <v>1</v>
      </c>
      <c r="C3170">
        <v>206</v>
      </c>
      <c r="D3170">
        <v>85</v>
      </c>
      <c r="E3170" s="31" t="s">
        <v>866</v>
      </c>
      <c r="F3170" t="s">
        <v>139</v>
      </c>
      <c r="G3170">
        <v>60</v>
      </c>
      <c r="I3170" s="41">
        <f>+G3170*H3170</f>
        <v>0</v>
      </c>
    </row>
    <row r="3171" spans="1:9" x14ac:dyDescent="0.25">
      <c r="I3171" s="41"/>
    </row>
    <row r="3172" spans="1:9" x14ac:dyDescent="0.25">
      <c r="A3172">
        <v>6</v>
      </c>
      <c r="B3172">
        <v>1</v>
      </c>
      <c r="C3172">
        <v>206</v>
      </c>
      <c r="D3172">
        <v>86</v>
      </c>
      <c r="E3172" s="31" t="s">
        <v>867</v>
      </c>
      <c r="F3172" t="s">
        <v>139</v>
      </c>
      <c r="G3172">
        <v>20</v>
      </c>
      <c r="I3172" s="41">
        <f>+G3172*H3172</f>
        <v>0</v>
      </c>
    </row>
    <row r="3173" spans="1:9" x14ac:dyDescent="0.25">
      <c r="I3173" s="41"/>
    </row>
    <row r="3174" spans="1:9" x14ac:dyDescent="0.25">
      <c r="A3174">
        <v>6</v>
      </c>
      <c r="B3174">
        <v>1</v>
      </c>
      <c r="C3174">
        <v>206</v>
      </c>
      <c r="D3174">
        <v>87</v>
      </c>
      <c r="E3174" s="31" t="s">
        <v>868</v>
      </c>
      <c r="F3174" t="s">
        <v>139</v>
      </c>
      <c r="G3174">
        <v>20</v>
      </c>
      <c r="I3174" s="41">
        <f>+G3174*H3174</f>
        <v>0</v>
      </c>
    </row>
    <row r="3175" spans="1:9" x14ac:dyDescent="0.25">
      <c r="I3175" s="41"/>
    </row>
    <row r="3176" spans="1:9" ht="30" x14ac:dyDescent="0.25">
      <c r="A3176">
        <v>6</v>
      </c>
      <c r="B3176">
        <v>1</v>
      </c>
      <c r="C3176">
        <v>206</v>
      </c>
      <c r="D3176">
        <v>88</v>
      </c>
      <c r="E3176" s="31" t="s">
        <v>869</v>
      </c>
      <c r="F3176" t="s">
        <v>55</v>
      </c>
      <c r="G3176">
        <v>700</v>
      </c>
      <c r="I3176" s="41">
        <f>+G3176*H3176</f>
        <v>0</v>
      </c>
    </row>
    <row r="3177" spans="1:9" x14ac:dyDescent="0.25">
      <c r="I3177" s="41"/>
    </row>
    <row r="3178" spans="1:9" x14ac:dyDescent="0.25">
      <c r="A3178">
        <v>6</v>
      </c>
      <c r="B3178">
        <v>1</v>
      </c>
      <c r="C3178">
        <v>207</v>
      </c>
      <c r="E3178" s="31" t="s">
        <v>870</v>
      </c>
      <c r="F3178" t="s">
        <v>18</v>
      </c>
      <c r="G3178">
        <v>0</v>
      </c>
      <c r="I3178" s="41"/>
    </row>
    <row r="3179" spans="1:9" x14ac:dyDescent="0.25">
      <c r="I3179" s="41"/>
    </row>
    <row r="3180" spans="1:9" x14ac:dyDescent="0.25">
      <c r="A3180">
        <v>6</v>
      </c>
      <c r="B3180">
        <v>1</v>
      </c>
      <c r="C3180">
        <v>207</v>
      </c>
      <c r="D3180">
        <v>89</v>
      </c>
      <c r="E3180" s="31" t="s">
        <v>871</v>
      </c>
      <c r="F3180" t="s">
        <v>12</v>
      </c>
      <c r="G3180">
        <v>9</v>
      </c>
      <c r="I3180" s="41">
        <f>+G3180*H3180</f>
        <v>0</v>
      </c>
    </row>
    <row r="3181" spans="1:9" x14ac:dyDescent="0.25">
      <c r="I3181" s="41"/>
    </row>
    <row r="3182" spans="1:9" ht="30" x14ac:dyDescent="0.25">
      <c r="A3182">
        <v>6</v>
      </c>
      <c r="B3182">
        <v>1</v>
      </c>
      <c r="C3182">
        <v>207</v>
      </c>
      <c r="D3182">
        <v>90</v>
      </c>
      <c r="E3182" s="31" t="s">
        <v>872</v>
      </c>
      <c r="F3182" t="s">
        <v>12</v>
      </c>
      <c r="G3182">
        <v>9</v>
      </c>
      <c r="I3182" s="41">
        <f>+G3182*H3182</f>
        <v>0</v>
      </c>
    </row>
    <row r="3183" spans="1:9" x14ac:dyDescent="0.25">
      <c r="I3183" s="41"/>
    </row>
    <row r="3184" spans="1:9" ht="60" x14ac:dyDescent="0.25">
      <c r="A3184">
        <v>6</v>
      </c>
      <c r="B3184">
        <v>1</v>
      </c>
      <c r="C3184">
        <v>207</v>
      </c>
      <c r="D3184">
        <v>91</v>
      </c>
      <c r="E3184" s="31" t="s">
        <v>873</v>
      </c>
      <c r="F3184" t="s">
        <v>12</v>
      </c>
      <c r="G3184">
        <v>9</v>
      </c>
      <c r="I3184" s="41">
        <f>+G3184*H3184</f>
        <v>0</v>
      </c>
    </row>
    <row r="3185" spans="1:9" x14ac:dyDescent="0.25">
      <c r="I3185" s="41"/>
    </row>
    <row r="3186" spans="1:9" ht="30" x14ac:dyDescent="0.25">
      <c r="A3186">
        <v>6</v>
      </c>
      <c r="B3186">
        <v>1</v>
      </c>
      <c r="C3186">
        <v>207</v>
      </c>
      <c r="D3186">
        <v>92</v>
      </c>
      <c r="E3186" s="31" t="s">
        <v>874</v>
      </c>
      <c r="F3186" t="s">
        <v>12</v>
      </c>
      <c r="G3186">
        <v>9</v>
      </c>
      <c r="I3186" s="41">
        <f>+G3186*H3186</f>
        <v>0</v>
      </c>
    </row>
    <row r="3187" spans="1:9" x14ac:dyDescent="0.25">
      <c r="I3187" s="41"/>
    </row>
    <row r="3188" spans="1:9" ht="15.75" thickBot="1" x14ac:dyDescent="0.3">
      <c r="A3188">
        <v>6</v>
      </c>
      <c r="B3188">
        <v>1</v>
      </c>
      <c r="G3188">
        <v>0</v>
      </c>
      <c r="I3188" s="40">
        <f>SUM(I2871:I3187)</f>
        <v>250000</v>
      </c>
    </row>
    <row r="3189" spans="1:9" ht="15.75" thickTop="1" x14ac:dyDescent="0.25">
      <c r="I3189" s="41"/>
    </row>
    <row r="3190" spans="1:9" x14ac:dyDescent="0.25">
      <c r="A3190">
        <v>7</v>
      </c>
      <c r="B3190">
        <v>1</v>
      </c>
      <c r="C3190">
        <v>209</v>
      </c>
      <c r="E3190" s="38" t="s">
        <v>875</v>
      </c>
      <c r="F3190" t="s">
        <v>9</v>
      </c>
      <c r="G3190">
        <v>0</v>
      </c>
      <c r="I3190" s="41"/>
    </row>
    <row r="3191" spans="1:9" x14ac:dyDescent="0.25">
      <c r="E3191" s="38"/>
      <c r="I3191" s="41"/>
    </row>
    <row r="3192" spans="1:9" x14ac:dyDescent="0.25">
      <c r="A3192">
        <v>7</v>
      </c>
      <c r="B3192">
        <v>1</v>
      </c>
      <c r="C3192">
        <v>209</v>
      </c>
      <c r="E3192" s="38" t="s">
        <v>1159</v>
      </c>
      <c r="F3192" t="s">
        <v>9</v>
      </c>
      <c r="G3192">
        <v>0</v>
      </c>
      <c r="I3192" s="41"/>
    </row>
    <row r="3193" spans="1:9" x14ac:dyDescent="0.25">
      <c r="I3193" s="41"/>
    </row>
    <row r="3194" spans="1:9" x14ac:dyDescent="0.25">
      <c r="A3194">
        <v>7</v>
      </c>
      <c r="B3194">
        <v>1</v>
      </c>
      <c r="C3194">
        <v>209</v>
      </c>
      <c r="E3194" s="31" t="s">
        <v>11</v>
      </c>
      <c r="F3194" t="s">
        <v>127</v>
      </c>
      <c r="G3194">
        <v>0</v>
      </c>
      <c r="I3194" s="41"/>
    </row>
    <row r="3195" spans="1:9" x14ac:dyDescent="0.25">
      <c r="I3195" s="41"/>
    </row>
    <row r="3196" spans="1:9" ht="75" x14ac:dyDescent="0.25">
      <c r="A3196">
        <v>7</v>
      </c>
      <c r="B3196">
        <v>1</v>
      </c>
      <c r="C3196">
        <v>209</v>
      </c>
      <c r="E3196" s="31" t="s">
        <v>876</v>
      </c>
      <c r="G3196">
        <v>0</v>
      </c>
      <c r="I3196" s="41"/>
    </row>
    <row r="3197" spans="1:9" x14ac:dyDescent="0.25">
      <c r="I3197" s="41"/>
    </row>
    <row r="3198" spans="1:9" ht="60" x14ac:dyDescent="0.25">
      <c r="A3198">
        <v>7</v>
      </c>
      <c r="B3198">
        <v>1</v>
      </c>
      <c r="C3198">
        <v>209</v>
      </c>
      <c r="E3198" s="31" t="s">
        <v>877</v>
      </c>
      <c r="G3198">
        <v>0</v>
      </c>
      <c r="I3198" s="41"/>
    </row>
    <row r="3199" spans="1:9" x14ac:dyDescent="0.25">
      <c r="I3199" s="41"/>
    </row>
    <row r="3200" spans="1:9" x14ac:dyDescent="0.25">
      <c r="A3200">
        <v>7</v>
      </c>
      <c r="B3200">
        <v>1</v>
      </c>
      <c r="C3200">
        <v>209</v>
      </c>
      <c r="E3200" s="31" t="s">
        <v>878</v>
      </c>
      <c r="F3200" t="s">
        <v>127</v>
      </c>
      <c r="G3200">
        <v>0</v>
      </c>
      <c r="I3200" s="41"/>
    </row>
    <row r="3201" spans="1:9" x14ac:dyDescent="0.25">
      <c r="I3201" s="41"/>
    </row>
    <row r="3202" spans="1:9" x14ac:dyDescent="0.25">
      <c r="A3202">
        <v>7</v>
      </c>
      <c r="B3202">
        <v>1</v>
      </c>
      <c r="C3202">
        <v>209</v>
      </c>
      <c r="E3202" s="31" t="s">
        <v>879</v>
      </c>
      <c r="G3202">
        <v>0</v>
      </c>
      <c r="I3202" s="41"/>
    </row>
    <row r="3203" spans="1:9" x14ac:dyDescent="0.25">
      <c r="I3203" s="41"/>
    </row>
    <row r="3204" spans="1:9" x14ac:dyDescent="0.25">
      <c r="A3204">
        <v>7</v>
      </c>
      <c r="B3204">
        <v>1</v>
      </c>
      <c r="C3204">
        <v>209</v>
      </c>
      <c r="E3204" s="31" t="s">
        <v>880</v>
      </c>
      <c r="F3204" t="s">
        <v>127</v>
      </c>
      <c r="G3204">
        <v>0</v>
      </c>
      <c r="I3204" s="41"/>
    </row>
    <row r="3205" spans="1:9" x14ac:dyDescent="0.25">
      <c r="I3205" s="41"/>
    </row>
    <row r="3206" spans="1:9" ht="75" x14ac:dyDescent="0.25">
      <c r="A3206">
        <v>7</v>
      </c>
      <c r="B3206">
        <v>1</v>
      </c>
      <c r="C3206">
        <v>209</v>
      </c>
      <c r="E3206" s="31" t="s">
        <v>881</v>
      </c>
      <c r="G3206">
        <v>0</v>
      </c>
      <c r="I3206" s="41"/>
    </row>
    <row r="3207" spans="1:9" x14ac:dyDescent="0.25">
      <c r="I3207" s="41"/>
    </row>
    <row r="3208" spans="1:9" x14ac:dyDescent="0.25">
      <c r="A3208">
        <v>7</v>
      </c>
      <c r="B3208">
        <v>1</v>
      </c>
      <c r="C3208">
        <v>210</v>
      </c>
      <c r="E3208" s="31" t="s">
        <v>715</v>
      </c>
      <c r="F3208" t="s">
        <v>18</v>
      </c>
      <c r="G3208">
        <v>0</v>
      </c>
      <c r="I3208" s="41"/>
    </row>
    <row r="3209" spans="1:9" x14ac:dyDescent="0.25">
      <c r="I3209" s="41"/>
    </row>
    <row r="3210" spans="1:9" ht="150" x14ac:dyDescent="0.25">
      <c r="A3210">
        <v>7</v>
      </c>
      <c r="B3210">
        <v>1</v>
      </c>
      <c r="C3210">
        <v>210</v>
      </c>
      <c r="D3210">
        <v>1</v>
      </c>
      <c r="E3210" s="31" t="s">
        <v>882</v>
      </c>
      <c r="F3210" t="s">
        <v>12</v>
      </c>
      <c r="G3210">
        <v>1</v>
      </c>
      <c r="I3210" s="41">
        <v>100000</v>
      </c>
    </row>
    <row r="3211" spans="1:9" x14ac:dyDescent="0.25">
      <c r="I3211" s="41"/>
    </row>
    <row r="3212" spans="1:9" x14ac:dyDescent="0.25">
      <c r="A3212">
        <v>7</v>
      </c>
      <c r="B3212">
        <v>1</v>
      </c>
      <c r="C3212">
        <v>210</v>
      </c>
      <c r="D3212">
        <v>2</v>
      </c>
      <c r="E3212" s="31" t="s">
        <v>883</v>
      </c>
      <c r="F3212" t="s">
        <v>114</v>
      </c>
      <c r="G3212">
        <v>1</v>
      </c>
      <c r="H3212" s="50"/>
      <c r="I3212" s="41">
        <f>+I3210*H3212</f>
        <v>0</v>
      </c>
    </row>
    <row r="3213" spans="1:9" x14ac:dyDescent="0.25">
      <c r="I3213" s="41"/>
    </row>
    <row r="3214" spans="1:9" ht="15.75" thickBot="1" x14ac:dyDescent="0.3">
      <c r="A3214">
        <v>7</v>
      </c>
      <c r="B3214">
        <v>1</v>
      </c>
      <c r="I3214" s="40">
        <f>SUM(I3209:I3213)</f>
        <v>100000</v>
      </c>
    </row>
    <row r="3215" spans="1:9" ht="15.75" thickTop="1" x14ac:dyDescent="0.25"/>
    <row r="3216" spans="1:9" x14ac:dyDescent="0.25">
      <c r="A3216" s="42"/>
      <c r="B3216" s="42"/>
      <c r="C3216" s="42"/>
      <c r="D3216" s="42"/>
      <c r="E3216" s="43" t="s">
        <v>1120</v>
      </c>
      <c r="F3216" s="42"/>
      <c r="G3216" s="42"/>
      <c r="H3216" s="42"/>
      <c r="I3216" s="42"/>
    </row>
    <row r="3218" spans="1:9" x14ac:dyDescent="0.25">
      <c r="A3218">
        <v>8</v>
      </c>
      <c r="B3218">
        <v>1</v>
      </c>
      <c r="C3218">
        <v>212</v>
      </c>
      <c r="D3218">
        <v>1</v>
      </c>
      <c r="E3218" s="31" t="s">
        <v>884</v>
      </c>
      <c r="F3218" t="s">
        <v>463</v>
      </c>
      <c r="G3218">
        <v>43</v>
      </c>
      <c r="H3218">
        <v>0</v>
      </c>
      <c r="I3218" s="41">
        <f>+I369</f>
        <v>0</v>
      </c>
    </row>
    <row r="3220" spans="1:9" x14ac:dyDescent="0.25">
      <c r="A3220">
        <v>8</v>
      </c>
      <c r="B3220">
        <v>1</v>
      </c>
      <c r="C3220">
        <v>212</v>
      </c>
      <c r="D3220">
        <v>2</v>
      </c>
      <c r="E3220" s="31" t="s">
        <v>885</v>
      </c>
      <c r="F3220" t="s">
        <v>463</v>
      </c>
      <c r="G3220">
        <v>59</v>
      </c>
      <c r="H3220">
        <v>0</v>
      </c>
      <c r="I3220" s="41">
        <f>+I579</f>
        <v>30000</v>
      </c>
    </row>
    <row r="3222" spans="1:9" x14ac:dyDescent="0.25">
      <c r="A3222">
        <v>8</v>
      </c>
      <c r="B3222">
        <v>1</v>
      </c>
      <c r="C3222">
        <v>212</v>
      </c>
      <c r="D3222">
        <v>3</v>
      </c>
      <c r="E3222" s="31" t="s">
        <v>886</v>
      </c>
      <c r="F3222" t="s">
        <v>463</v>
      </c>
      <c r="G3222">
        <v>122</v>
      </c>
      <c r="H3222">
        <v>0</v>
      </c>
      <c r="I3222" s="41">
        <f>+I1475</f>
        <v>130000</v>
      </c>
    </row>
    <row r="3224" spans="1:9" x14ac:dyDescent="0.25">
      <c r="A3224">
        <v>8</v>
      </c>
      <c r="B3224">
        <v>1</v>
      </c>
      <c r="C3224">
        <v>212</v>
      </c>
      <c r="D3224">
        <v>4</v>
      </c>
      <c r="E3224" s="31" t="s">
        <v>887</v>
      </c>
      <c r="F3224" t="s">
        <v>463</v>
      </c>
      <c r="G3224">
        <v>175</v>
      </c>
      <c r="H3224">
        <v>0</v>
      </c>
      <c r="I3224" s="41">
        <f>+I2351</f>
        <v>0</v>
      </c>
    </row>
    <row r="3226" spans="1:9" x14ac:dyDescent="0.25">
      <c r="A3226">
        <v>8</v>
      </c>
      <c r="B3226">
        <v>1</v>
      </c>
      <c r="C3226">
        <v>212</v>
      </c>
      <c r="D3226">
        <v>5</v>
      </c>
      <c r="E3226" s="31" t="s">
        <v>888</v>
      </c>
      <c r="F3226" t="s">
        <v>463</v>
      </c>
      <c r="G3226">
        <v>196</v>
      </c>
      <c r="H3226">
        <v>0</v>
      </c>
      <c r="I3226" s="41">
        <f>+I2847</f>
        <v>0</v>
      </c>
    </row>
    <row r="3228" spans="1:9" x14ac:dyDescent="0.25">
      <c r="A3228">
        <v>8</v>
      </c>
      <c r="B3228">
        <v>1</v>
      </c>
      <c r="C3228">
        <v>212</v>
      </c>
      <c r="D3228">
        <v>6</v>
      </c>
      <c r="E3228" s="31" t="s">
        <v>889</v>
      </c>
      <c r="F3228" t="s">
        <v>463</v>
      </c>
      <c r="G3228">
        <v>208</v>
      </c>
      <c r="H3228">
        <v>0</v>
      </c>
      <c r="I3228" s="41">
        <f>+I3188</f>
        <v>250000</v>
      </c>
    </row>
    <row r="3230" spans="1:9" x14ac:dyDescent="0.25">
      <c r="A3230">
        <v>8</v>
      </c>
      <c r="B3230">
        <v>1</v>
      </c>
      <c r="C3230">
        <v>212</v>
      </c>
      <c r="D3230">
        <v>7</v>
      </c>
      <c r="E3230" s="31" t="s">
        <v>890</v>
      </c>
      <c r="F3230" t="s">
        <v>463</v>
      </c>
      <c r="G3230">
        <v>211</v>
      </c>
      <c r="H3230">
        <v>0</v>
      </c>
      <c r="I3230" s="41">
        <f>+I3214</f>
        <v>100000</v>
      </c>
    </row>
    <row r="3232" spans="1:9" x14ac:dyDescent="0.25">
      <c r="A3232" s="42">
        <v>8</v>
      </c>
      <c r="B3232" s="42">
        <v>1</v>
      </c>
      <c r="C3232" s="42">
        <v>212</v>
      </c>
      <c r="D3232" s="42"/>
      <c r="E3232" s="44"/>
      <c r="F3232" s="42" t="s">
        <v>1121</v>
      </c>
      <c r="G3232" s="42"/>
      <c r="H3232" s="42"/>
      <c r="I3232" s="49">
        <f>SUM(I3218:I3231)</f>
        <v>510000</v>
      </c>
    </row>
    <row r="3234" spans="1:9" x14ac:dyDescent="0.25">
      <c r="A3234">
        <v>8</v>
      </c>
      <c r="B3234">
        <v>1</v>
      </c>
      <c r="C3234">
        <v>212</v>
      </c>
      <c r="F3234" t="s">
        <v>1122</v>
      </c>
      <c r="I3234" s="41">
        <f>+I3232*15%</f>
        <v>76500</v>
      </c>
    </row>
    <row r="3235" spans="1:9" ht="15.75" thickBot="1" x14ac:dyDescent="0.3"/>
    <row r="3236" spans="1:9" x14ac:dyDescent="0.25">
      <c r="A3236" s="45"/>
      <c r="B3236" s="45"/>
      <c r="C3236" s="45"/>
      <c r="D3236" s="45"/>
      <c r="E3236" s="46"/>
      <c r="F3236" s="47" t="s">
        <v>1123</v>
      </c>
      <c r="G3236" s="47"/>
      <c r="H3236" s="47"/>
      <c r="I3236" s="48">
        <f>+SUM(I3232:I3235)</f>
        <v>586500</v>
      </c>
    </row>
  </sheetData>
  <sheetProtection algorithmName="SHA-512" hashValue="D3di9g1ismv5A7nBspo5ECdgxAdwl2XVeqNBUMPnFdZ+gLMvACY/d0pByYa53zUJvF7KMV62+WYys5lg5Zz3lw==" saltValue="7HCKz6AwNs+kh1o/X7Rq2Q==" spinCount="100000" sheet="1" objects="1" scenarios="1"/>
  <protectedRanges>
    <protectedRange sqref="H37:H3213" name="Range1"/>
  </protectedRanges>
  <mergeCells count="10">
    <mergeCell ref="A6:I6"/>
    <mergeCell ref="A1:I2"/>
    <mergeCell ref="A3:C3"/>
    <mergeCell ref="D3:E3"/>
    <mergeCell ref="F3:G3"/>
    <mergeCell ref="H3:I3"/>
    <mergeCell ref="A4:C5"/>
    <mergeCell ref="D4:E5"/>
    <mergeCell ref="F4:G5"/>
    <mergeCell ref="H4:I5"/>
  </mergeCells>
  <conditionalFormatting sqref="H37:H3213">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scale="52" orientation="portrait" r:id="rId1"/>
  <rowBreaks count="15" manualBreakCount="15">
    <brk id="528" max="8" man="1"/>
    <brk id="579" max="8" man="1"/>
    <brk id="740" max="8" man="1"/>
    <brk id="1000" max="8" man="1"/>
    <brk id="1188" max="8" man="1"/>
    <brk id="1320" max="8" man="1"/>
    <brk id="1448" max="8" man="1"/>
    <brk id="1576" max="8" man="1"/>
    <brk id="2022" max="8" man="1"/>
    <brk id="2087" max="8" man="1"/>
    <brk id="2351" max="8" man="1"/>
    <brk id="2698" max="8" man="1"/>
    <brk id="2773" max="8" man="1"/>
    <brk id="2847" max="8" man="1"/>
    <brk id="318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SOMOTHA BOQ</vt:lpstr>
      <vt:lpstr>'SOMOTHA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2023-09-13T07:56:13Z</dcterms:created>
  <dcterms:modified xsi:type="dcterms:W3CDTF">2023-10-11T10:34:31Z</dcterms:modified>
</cp:coreProperties>
</file>