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Y:\Projects\24-1044-The Play House Theatre\Ganny Mech Eng\"/>
    </mc:Choice>
  </mc:AlternateContent>
  <xr:revisionPtr revIDLastSave="0" documentId="13_ncr:1_{0BE5EB59-2DEF-4851-BAF5-E9EFF4527029}" xr6:coauthVersionLast="47" xr6:coauthVersionMax="47" xr10:uidLastSave="{00000000-0000-0000-0000-000000000000}"/>
  <bookViews>
    <workbookView xWindow="-110" yWindow="-110" windowWidth="19420" windowHeight="10420" tabRatio="848" activeTab="2" xr2:uid="{00000000-000D-0000-FFFF-FFFF00000000}"/>
  </bookViews>
  <sheets>
    <sheet name="Summary" sheetId="19" r:id="rId1"/>
    <sheet name="Misc" sheetId="18" r:id="rId2"/>
    <sheet name="HVAC" sheetId="28" r:id="rId3"/>
  </sheets>
  <definedNames>
    <definedName name="_xlnm._FilterDatabase" localSheetId="2" hidden="1">HVAC!#REF!</definedName>
    <definedName name="_xlnm.Print_Area" localSheetId="2">HVAC!$A$2:$F$34</definedName>
    <definedName name="_xlnm.Print_Area" localSheetId="1">Misc!$A$2:$F$44</definedName>
    <definedName name="_xlnm.Print_Area" localSheetId="0">Summary!$A$1:$C$21</definedName>
    <definedName name="_xlnm.Print_Titles" localSheetId="2">HVAC!$2:$2</definedName>
    <definedName name="_xlnm.Print_Titles" localSheetId="1">Misc!$2:$2</definedName>
    <definedName name="_xlnm.Print_Titles" localSheetId="0">Summary!$1:$1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19" l="1"/>
  <c r="F44" i="18" l="1"/>
  <c r="C9" i="19"/>
  <c r="C11" i="19" l="1"/>
  <c r="C13" i="19" l="1"/>
</calcChain>
</file>

<file path=xl/sharedStrings.xml><?xml version="1.0" encoding="utf-8"?>
<sst xmlns="http://schemas.openxmlformats.org/spreadsheetml/2006/main" count="155" uniqueCount="60">
  <si>
    <t>Item</t>
  </si>
  <si>
    <t>Description</t>
  </si>
  <si>
    <t>Unit</t>
  </si>
  <si>
    <t>Qty</t>
  </si>
  <si>
    <t>Rate</t>
  </si>
  <si>
    <t>Amount</t>
  </si>
  <si>
    <t>sum</t>
  </si>
  <si>
    <t>carried forward to summary page</t>
  </si>
  <si>
    <t>Sub-Total</t>
  </si>
  <si>
    <t>Total Tender Price</t>
  </si>
  <si>
    <t>Add: VAT @ 15%</t>
  </si>
  <si>
    <t>Other items not included in the foregoing and required by the Contractor are to be listed and priced below.</t>
  </si>
  <si>
    <t>Certificates to be issued on completion of the project in addition of detailed testing as specified - electrical compliances, etc.</t>
  </si>
  <si>
    <t>no.</t>
  </si>
  <si>
    <t>Miscellaneous (Page 2)</t>
  </si>
  <si>
    <t>Specialist commissioning &amp; testing of the entire HVAC system by supplier(s), including reports, etc. Contractor must notify the Engineer of commissioning so that they can be present.</t>
  </si>
  <si>
    <t>A</t>
  </si>
  <si>
    <t>HVAC</t>
  </si>
  <si>
    <t>HVAC (Page 3)</t>
  </si>
  <si>
    <t>All cost rates for the items in the BOQ must be the fully installed, tested and commissioned cost, incl. all necessary fixings, supports, clamps, etc.</t>
  </si>
  <si>
    <t>All cost rates for the items in the BOQ must be the fully installed, tested and commissioned cost, incl. all necessary fixings, supports, clamps, etc. Branded items shall be equal and approved.</t>
  </si>
  <si>
    <t>B</t>
  </si>
  <si>
    <t>The costs for the following items shall not be included in the cost rates for work listed in the rest of the BOQ.</t>
  </si>
  <si>
    <t>MISCELLANEOUS</t>
  </si>
  <si>
    <t>SUMMARY PAGE</t>
  </si>
  <si>
    <r>
      <t xml:space="preserve">Budgetary allowance - for unforeseen items.
</t>
    </r>
    <r>
      <rPr>
        <b/>
        <sz val="10"/>
        <color theme="1"/>
        <rFont val="Arial"/>
        <family val="2"/>
      </rPr>
      <t>Add R20 000.00</t>
    </r>
  </si>
  <si>
    <t>Mark coring position through wall for refrigerant pipes. Coring to be done by Main Contractor</t>
  </si>
  <si>
    <t>Training of staff on the safety requirements and usage of the TSP (Temporary Suspended Platforms) 3 staff members</t>
  </si>
  <si>
    <t>Shop and builder's work drawings. Drawings to be done on CAD, as no hand-drawn mark-ups will be accepted.</t>
  </si>
  <si>
    <t>2 sets of O&amp;M manuals (incl. to-scale as-built drawings, certificates issued on completion such as electrical compliances, etc.).</t>
  </si>
  <si>
    <t>Drawing No.: LSG-2504-HVAC-100</t>
  </si>
  <si>
    <t>Run and test AC unit to confirm operation before decommissioning.</t>
  </si>
  <si>
    <t>Pump down unit, to recover all refrigerant safely.</t>
  </si>
  <si>
    <t>Isolate power to each AC unit.</t>
  </si>
  <si>
    <t>Remove piping and electrics between indoor and outdoor AC units removal to include liquid and gas refrigerant line, condensate pipework, external trunking / cable trays, insulation and all related hardware.</t>
  </si>
  <si>
    <t>Pressure test new refrigerant piping to 30 Bars for leaks and integrity.</t>
  </si>
  <si>
    <t>Evacuate system to min 500 microns vacuum.</t>
  </si>
  <si>
    <t>Charge system with required refrigerant.</t>
  </si>
  <si>
    <t>Conduct full service on indoor AC unit</t>
  </si>
  <si>
    <t>Conduct full service on outdoor AC unit</t>
  </si>
  <si>
    <t>Re-installation of Existing "York" non-inverter split AC units (19-OFF 12000BTU &amp; 2-OFF 18000BTU)</t>
  </si>
  <si>
    <t>Decommissioning of Existing "York" non-inverter split AC units (19-OFF 12000BTU &amp; 2-OFF 18000BTU)</t>
  </si>
  <si>
    <t>Run and test system.</t>
  </si>
  <si>
    <t>Install new Armaflex insulated refrigeration copper pipework c/w fittings (suction and discharge) in ega-tube trunking. Average 15m between indoor and outdoor.</t>
  </si>
  <si>
    <t>Install new electrical / electrotonic cables in ega-tube trunking. Average 15m between indoor and outdoor.</t>
  </si>
  <si>
    <t>Mark coring position through external fin walls for refrigerant pipes. Coring to be done by Main Contractor to accommodate.</t>
  </si>
  <si>
    <t>a) 100mmx50mm ega-tube trunking &amp; 50dia condensate pipe.</t>
  </si>
  <si>
    <t>b) 2 x 100mmx50mm ega-tube trunking &amp; 50dia condensate pipe.</t>
  </si>
  <si>
    <t>b) 3 x 100mmx50mm ega-tube trunking &amp; 50dia condensate pipe.</t>
  </si>
  <si>
    <t>Allow for the removal of external condensing units and re-install at different location including mountings.</t>
  </si>
  <si>
    <t>Signature: ___________________________________________________</t>
  </si>
  <si>
    <t>Maintenance of the complete installation and guarantee on the work carried out (AC units excluded) for a period of 3-months from date of completion and handover.</t>
  </si>
  <si>
    <t>Install new 20mm Armaflex insulated condensate pipe from each AC unit. Allow 3m per unit - to drop into a common 40mm horizontal pipe with slight gradient.</t>
  </si>
  <si>
    <t>Allow new 40mm Armaflex insulated condensate main pipe laid at fall, trapped and connect to existing sewer stack. Allow 9m per floor (for 7-OFF floors)</t>
  </si>
  <si>
    <t>Allow plastic ega-tube trunking 100mmx50mm with covers between the indoor &amp; outdoor AC units. Average 12m between indoor and outdoor.</t>
  </si>
  <si>
    <t>Site Safety File Including compliance to the OHSA</t>
  </si>
  <si>
    <t xml:space="preserve"> </t>
  </si>
  <si>
    <t xml:space="preserve">Completed by (Name): </t>
  </si>
  <si>
    <t xml:space="preserve">On Behalf of (Company): </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</si>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</sst>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R&quot;* #,##0.00_-;\-&quot;R&quot;* #,##0.00_-;_-&quot;R&quot;* &quot;-&quot;??_-;_-@_-"/>
    <numFmt numFmtId="165" formatCode="_ * #,##0.00_ ;_ * \-#,##0.00_ ;_ * &quot;-&quot;??_ ;_ @_ "/>
    <numFmt numFmtId="166" formatCode="_ &quot;R&quot;\ * #,##0.00_ ;_ &quot;R&quot;\ * \-#,##0.00_ ;_ &quot;R&quot;\ * &quot;-&quot;??_ ;_ @_ "/>
    <numFmt numFmtId="167" formatCode="_-&quot;R&quot;* #,##0.00_-;\-&quot;R&quot;* #,##0.00_-;_-&quot;R&quot;* &quot;&quot;??_-;_-@_-"/>
  </numFmts>
  <fonts count="6" x14ac:knownFonts="1">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u/>
      <sz val="10"/>
      <color theme="1"/>
      <name val="Arial"/>
      <family val="2"/>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s>
  <cellStyleXfs count="5">
    <xf numFmtId="0" fontId="0" fillId="0" borderId="0"/>
    <xf numFmtId="0" fontId="3" fillId="0" borderId="0"/>
    <xf numFmtId="0" fontId="3" fillId="0" borderId="0"/>
    <xf numFmtId="165" fontId="3" fillId="0" borderId="0" applyFont="0" applyFill="0" applyBorder="0" applyAlignment="0" applyProtection="0"/>
    <xf numFmtId="166" fontId="3" fillId="0" borderId="0" applyFont="0" applyFill="0" applyBorder="0" applyAlignment="0" applyProtection="0"/>
  </cellStyleXfs>
  <cellXfs count="51">
    <xf numFmtId="0" fontId="0" fillId="0" borderId="0" xfId="0"/>
    <xf numFmtId="0" fontId="1" fillId="0" borderId="1" xfId="0"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vertical="center"/>
    </xf>
    <xf numFmtId="0" fontId="1" fillId="0" borderId="1" xfId="0" applyFont="1" applyBorder="1" applyAlignment="1">
      <alignment vertical="center" wrapText="1"/>
    </xf>
    <xf numFmtId="164" fontId="1" fillId="0" borderId="1" xfId="0" applyNumberFormat="1" applyFont="1" applyBorder="1" applyAlignment="1">
      <alignment horizontal="center" vertical="center"/>
    </xf>
    <xf numFmtId="0" fontId="1" fillId="0" borderId="1" xfId="0" applyFont="1" applyBorder="1" applyAlignment="1">
      <alignment vertical="center"/>
    </xf>
    <xf numFmtId="164" fontId="1" fillId="0" borderId="0" xfId="0" applyNumberFormat="1" applyFont="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164" fontId="1" fillId="0" borderId="3" xfId="0" applyNumberFormat="1" applyFont="1" applyBorder="1" applyAlignment="1">
      <alignment horizontal="center" vertical="center"/>
    </xf>
    <xf numFmtId="164" fontId="1" fillId="0" borderId="2" xfId="0" applyNumberFormat="1" applyFont="1" applyBorder="1" applyAlignment="1">
      <alignment horizontal="center" vertical="center"/>
    </xf>
    <xf numFmtId="0" fontId="4" fillId="0" borderId="4" xfId="0" applyFont="1" applyBorder="1" applyAlignment="1">
      <alignment horizontal="right" vertical="center" wrapText="1"/>
    </xf>
    <xf numFmtId="0" fontId="3" fillId="0" borderId="1" xfId="0" applyFont="1" applyBorder="1" applyAlignment="1">
      <alignment vertical="center" wrapText="1"/>
    </xf>
    <xf numFmtId="0" fontId="1" fillId="0" borderId="2" xfId="0" applyFont="1" applyBorder="1" applyAlignment="1">
      <alignment vertical="center" wrapText="1"/>
    </xf>
    <xf numFmtId="0" fontId="5" fillId="0" borderId="1" xfId="0" applyFont="1" applyBorder="1" applyAlignment="1">
      <alignment vertical="center" wrapText="1"/>
    </xf>
    <xf numFmtId="0" fontId="3" fillId="0" borderId="1" xfId="0" applyFont="1" applyBorder="1" applyAlignment="1">
      <alignment horizontal="center" vertical="center"/>
    </xf>
    <xf numFmtId="0" fontId="1" fillId="0" borderId="6" xfId="0" applyFont="1" applyBorder="1" applyAlignment="1">
      <alignment horizontal="center" vertical="center"/>
    </xf>
    <xf numFmtId="167" fontId="1" fillId="0" borderId="2" xfId="0" applyNumberFormat="1" applyFont="1" applyBorder="1" applyAlignment="1">
      <alignment horizontal="center" vertical="center"/>
    </xf>
    <xf numFmtId="167" fontId="2" fillId="0" borderId="2" xfId="0" applyNumberFormat="1" applyFont="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164" fontId="2" fillId="2" borderId="2" xfId="0" applyNumberFormat="1" applyFont="1" applyFill="1" applyBorder="1" applyAlignment="1">
      <alignment horizontal="center" vertical="center"/>
    </xf>
    <xf numFmtId="0" fontId="4" fillId="2" borderId="2" xfId="0" applyFont="1" applyFill="1" applyBorder="1" applyAlignment="1">
      <alignment vertical="center" wrapText="1"/>
    </xf>
    <xf numFmtId="0" fontId="4"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lignment horizontal="left" vertical="center" wrapText="1"/>
    </xf>
    <xf numFmtId="164" fontId="1" fillId="0" borderId="7" xfId="0" applyNumberFormat="1" applyFont="1" applyBorder="1" applyAlignment="1">
      <alignment horizontal="center" vertical="center"/>
    </xf>
    <xf numFmtId="0" fontId="2" fillId="2" borderId="2" xfId="0" applyFont="1" applyFill="1" applyBorder="1" applyAlignment="1">
      <alignment vertical="center" wrapText="1"/>
    </xf>
    <xf numFmtId="0" fontId="3" fillId="0" borderId="1" xfId="1" applyBorder="1" applyAlignment="1">
      <alignment vertical="center" wrapText="1"/>
    </xf>
    <xf numFmtId="0" fontId="1" fillId="0" borderId="8" xfId="0" applyFont="1" applyBorder="1" applyAlignment="1">
      <alignment horizontal="center" vertical="center"/>
    </xf>
    <xf numFmtId="0" fontId="3" fillId="0" borderId="9" xfId="0" applyFont="1" applyBorder="1" applyAlignment="1">
      <alignment horizontal="center" vertical="center"/>
    </xf>
    <xf numFmtId="0" fontId="1" fillId="0" borderId="7" xfId="0" applyFont="1" applyBorder="1" applyAlignment="1">
      <alignment vertical="center" wrapText="1"/>
    </xf>
    <xf numFmtId="0" fontId="2" fillId="0" borderId="2" xfId="0"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vertical="center" wrapText="1"/>
    </xf>
    <xf numFmtId="164" fontId="1" fillId="0" borderId="10" xfId="0" applyNumberFormat="1"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11" xfId="0" applyFont="1" applyBorder="1" applyAlignment="1">
      <alignment horizontal="center" vertical="center"/>
    </xf>
    <xf numFmtId="0" fontId="1" fillId="0" borderId="11" xfId="0" applyFont="1" applyBorder="1" applyAlignment="1">
      <alignment vertical="center" wrapText="1"/>
    </xf>
    <xf numFmtId="164" fontId="1" fillId="0" borderId="11" xfId="0" applyNumberFormat="1" applyFont="1" applyBorder="1" applyAlignment="1">
      <alignment horizontal="center" vertical="center"/>
    </xf>
    <xf numFmtId="164" fontId="1" fillId="0" borderId="1" xfId="0" applyNumberFormat="1" applyFont="1" applyBorder="1" applyAlignment="1">
      <alignment horizontal="left" vertical="center"/>
    </xf>
    <xf numFmtId="164" fontId="2" fillId="0" borderId="2" xfId="0" applyNumberFormat="1" applyFont="1" applyBorder="1" applyAlignment="1">
      <alignment horizontal="center" vertical="center"/>
    </xf>
    <xf numFmtId="164" fontId="1" fillId="2" borderId="2" xfId="0" applyNumberFormat="1" applyFont="1" applyFill="1" applyBorder="1" applyAlignment="1">
      <alignment horizontal="left" vertical="center"/>
    </xf>
    <xf numFmtId="0" fontId="3" fillId="0" borderId="1" xfId="0" applyFont="1" applyBorder="1" applyAlignment="1">
      <alignment vertical="top" wrapText="1"/>
    </xf>
    <xf numFmtId="164" fontId="2" fillId="0" borderId="1" xfId="0" applyNumberFormat="1" applyFont="1" applyBorder="1" applyAlignment="1">
      <alignment horizontal="left" vertical="center"/>
    </xf>
    <xf numFmtId="0" fontId="1" fillId="0" borderId="0" xfId="0" applyFont="1" applyAlignment="1">
      <alignment wrapText="1"/>
    </xf>
    <xf numFmtId="164" fontId="1" fillId="0" borderId="0" xfId="0" applyNumberFormat="1" applyFont="1" applyAlignment="1">
      <alignment vertical="center"/>
    </xf>
  </cellXfs>
  <cellStyles count="5">
    <cellStyle name="Comma 2" xfId="3" xr:uid="{A3D41531-58F7-4285-9A94-2E983E9ADFB8}"/>
    <cellStyle name="Currency 2" xfId="4" xr:uid="{04C0F96B-7450-4A88-9BA0-9A3106C2BB84}"/>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zoomScaleNormal="100" zoomScaleSheetLayoutView="70" zoomScalePageLayoutView="70" workbookViewId="0">
      <selection activeCell="C8" sqref="C7:C8"/>
    </sheetView>
  </sheetViews>
  <sheetFormatPr defaultColWidth="8.81640625" defaultRowHeight="12.5" x14ac:dyDescent="0.35"/>
  <cols>
    <col min="1" max="1" width="5.54296875" style="1" customWidth="1"/>
    <col min="2" max="2" width="65.81640625" style="4" customWidth="1"/>
    <col min="3" max="3" width="22.7265625" style="5" customWidth="1"/>
    <col min="4" max="4" width="8.81640625" style="3"/>
    <col min="5" max="5" width="14.26953125" style="3" bestFit="1" customWidth="1"/>
    <col min="6" max="7" width="8.81640625" style="3"/>
    <col min="8" max="8" width="10.54296875" style="3" bestFit="1" customWidth="1"/>
    <col min="9" max="16384" width="8.81640625" style="3"/>
  </cols>
  <sheetData>
    <row r="1" spans="1:5" s="2" customFormat="1" ht="26.5" customHeight="1" x14ac:dyDescent="0.35">
      <c r="A1" s="21" t="s">
        <v>0</v>
      </c>
      <c r="B1" s="22" t="s">
        <v>1</v>
      </c>
      <c r="C1" s="23" t="s">
        <v>5</v>
      </c>
    </row>
    <row r="2" spans="1:5" x14ac:dyDescent="0.35">
      <c r="B2" s="6"/>
    </row>
    <row r="3" spans="1:5" ht="13" x14ac:dyDescent="0.35">
      <c r="B3" s="30" t="s">
        <v>24</v>
      </c>
    </row>
    <row r="5" spans="1:5" ht="25" x14ac:dyDescent="0.35">
      <c r="B5" s="14" t="s">
        <v>19</v>
      </c>
    </row>
    <row r="7" spans="1:5" ht="18" customHeight="1" x14ac:dyDescent="0.35">
      <c r="A7" s="8">
        <v>1</v>
      </c>
      <c r="B7" s="15" t="s">
        <v>14</v>
      </c>
      <c r="C7" s="19" t="s">
        <v>56</v>
      </c>
    </row>
    <row r="8" spans="1:5" x14ac:dyDescent="0.35">
      <c r="A8" s="8"/>
      <c r="B8" s="15"/>
      <c r="C8" s="12"/>
    </row>
    <row r="9" spans="1:5" ht="18" customHeight="1" x14ac:dyDescent="0.35">
      <c r="A9" s="18">
        <v>2</v>
      </c>
      <c r="B9" s="15" t="s">
        <v>18</v>
      </c>
      <c r="C9" s="19" t="str">
        <f>HVAC!F34</f>
        <v xml:space="preserve"> </v>
      </c>
    </row>
    <row r="10" spans="1:5" x14ac:dyDescent="0.35">
      <c r="A10" s="18"/>
      <c r="B10" s="15"/>
      <c r="C10" s="19"/>
    </row>
    <row r="11" spans="1:5" ht="21" customHeight="1" x14ac:dyDescent="0.35">
      <c r="A11" s="9"/>
      <c r="B11" s="13" t="s">
        <v>8</v>
      </c>
      <c r="C11" s="20">
        <f>SUM(C7:C10)</f>
        <v>0</v>
      </c>
      <c r="E11" s="50"/>
    </row>
    <row r="12" spans="1:5" ht="21" customHeight="1" x14ac:dyDescent="0.35">
      <c r="A12" s="9"/>
      <c r="B12" s="13" t="s">
        <v>10</v>
      </c>
      <c r="C12" s="20">
        <f>ROUND(C11*0.15,5)</f>
        <v>0</v>
      </c>
      <c r="E12" s="50"/>
    </row>
    <row r="13" spans="1:5" ht="21" customHeight="1" x14ac:dyDescent="0.35">
      <c r="A13" s="9"/>
      <c r="B13" s="13" t="s">
        <v>9</v>
      </c>
      <c r="C13" s="20">
        <f>C12+C11</f>
        <v>0</v>
      </c>
      <c r="E13" s="50"/>
    </row>
    <row r="14" spans="1:5" x14ac:dyDescent="0.35">
      <c r="A14" s="36"/>
      <c r="B14" s="37"/>
      <c r="C14" s="38"/>
    </row>
    <row r="15" spans="1:5" ht="25.5" customHeight="1" x14ac:dyDescent="0.35">
      <c r="A15" s="39"/>
      <c r="B15" s="40" t="s">
        <v>57</v>
      </c>
      <c r="C15" s="7"/>
    </row>
    <row r="16" spans="1:5" x14ac:dyDescent="0.35">
      <c r="A16" s="39"/>
      <c r="B16" s="40"/>
      <c r="C16" s="7"/>
    </row>
    <row r="17" spans="1:3" ht="51.75" customHeight="1" x14ac:dyDescent="0.25">
      <c r="A17" s="39"/>
      <c r="B17" s="49" t="s">
        <v>50</v>
      </c>
      <c r="C17" s="7"/>
    </row>
    <row r="18" spans="1:3" x14ac:dyDescent="0.35">
      <c r="A18" s="39"/>
      <c r="B18" s="40"/>
      <c r="C18" s="7"/>
    </row>
    <row r="19" spans="1:3" ht="25.5" customHeight="1" x14ac:dyDescent="0.35">
      <c r="A19" s="39"/>
      <c r="B19" s="3" t="s">
        <v>58</v>
      </c>
      <c r="C19" s="7"/>
    </row>
    <row r="20" spans="1:3" x14ac:dyDescent="0.35">
      <c r="A20" s="39"/>
      <c r="B20" s="40"/>
      <c r="C20" s="7"/>
    </row>
    <row r="21" spans="1:3" ht="25.5" customHeight="1" x14ac:dyDescent="0.35">
      <c r="A21" s="39"/>
      <c r="B21" s="40" t="s">
        <v>59</v>
      </c>
      <c r="C21" s="7"/>
    </row>
  </sheetData>
  <printOptions horizontalCentered="1"/>
  <pageMargins left="0.31496062992125984" right="0.31496062992125984" top="0.6692913385826772" bottom="0.39370078740157483" header="0.19685039370078741" footer="0.19685039370078741"/>
  <pageSetup paperSize="9" fitToWidth="0" fitToHeight="0" orientation="portrait" r:id="rId1"/>
  <headerFooter>
    <oddHeader>&amp;L&amp;"Arial,Regular"&amp;10Bill of Quantities - HVAC
The Playhouse Company - Repairs to Head-Office Facade and Bird Netting on South Elevation&amp;R&amp;"Arial,Regular"&amp;10Date: April 2025
Revision: 0</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4"/>
  <sheetViews>
    <sheetView topLeftCell="A22" zoomScaleNormal="100" zoomScaleSheetLayoutView="70" zoomScalePageLayoutView="85" workbookViewId="0">
      <selection activeCell="F9" sqref="F9"/>
    </sheetView>
  </sheetViews>
  <sheetFormatPr defaultColWidth="8.7265625" defaultRowHeight="12.5" x14ac:dyDescent="0.35"/>
  <cols>
    <col min="1" max="1" width="4.54296875" style="1" customWidth="1"/>
    <col min="2" max="2" width="49.81640625" style="4" customWidth="1"/>
    <col min="3" max="4" width="4.54296875" style="1" customWidth="1"/>
    <col min="5" max="5" width="16.26953125" style="5" customWidth="1"/>
    <col min="6" max="6" width="17.453125" style="5" customWidth="1"/>
    <col min="7" max="16384" width="8.7265625" style="3"/>
  </cols>
  <sheetData>
    <row r="1" spans="1:6" x14ac:dyDescent="0.35">
      <c r="A1" s="41"/>
      <c r="B1" s="42"/>
      <c r="C1" s="41"/>
      <c r="D1" s="41"/>
      <c r="E1" s="43"/>
      <c r="F1" s="43"/>
    </row>
    <row r="2" spans="1:6" s="2" customFormat="1" ht="24.65" customHeight="1" x14ac:dyDescent="0.35">
      <c r="A2" s="21" t="s">
        <v>0</v>
      </c>
      <c r="B2" s="22" t="s">
        <v>1</v>
      </c>
      <c r="C2" s="21" t="s">
        <v>2</v>
      </c>
      <c r="D2" s="21" t="s">
        <v>3</v>
      </c>
      <c r="E2" s="23" t="s">
        <v>4</v>
      </c>
      <c r="F2" s="23" t="s">
        <v>5</v>
      </c>
    </row>
    <row r="3" spans="1:6" x14ac:dyDescent="0.35">
      <c r="B3" s="6"/>
    </row>
    <row r="4" spans="1:6" ht="13" x14ac:dyDescent="0.35">
      <c r="B4" s="21" t="s">
        <v>23</v>
      </c>
    </row>
    <row r="5" spans="1:6" x14ac:dyDescent="0.35">
      <c r="B5" s="6"/>
    </row>
    <row r="6" spans="1:6" ht="25" x14ac:dyDescent="0.35">
      <c r="B6" s="16" t="s">
        <v>22</v>
      </c>
    </row>
    <row r="8" spans="1:6" x14ac:dyDescent="0.35">
      <c r="A8" s="1">
        <v>1</v>
      </c>
      <c r="B8" s="4" t="s">
        <v>55</v>
      </c>
      <c r="C8" s="1" t="s">
        <v>6</v>
      </c>
      <c r="D8" s="1">
        <v>1</v>
      </c>
      <c r="E8" s="44" t="s">
        <v>56</v>
      </c>
      <c r="F8" s="44" t="s">
        <v>56</v>
      </c>
    </row>
    <row r="9" spans="1:6" x14ac:dyDescent="0.35">
      <c r="E9" s="44"/>
      <c r="F9" s="44"/>
    </row>
    <row r="10" spans="1:6" ht="37.5" x14ac:dyDescent="0.35">
      <c r="A10" s="1">
        <v>2</v>
      </c>
      <c r="B10" s="4" t="s">
        <v>27</v>
      </c>
      <c r="C10" s="1" t="s">
        <v>6</v>
      </c>
      <c r="D10" s="1">
        <v>1</v>
      </c>
      <c r="E10" s="44" t="s">
        <v>56</v>
      </c>
      <c r="F10" s="44" t="s">
        <v>56</v>
      </c>
    </row>
    <row r="11" spans="1:6" x14ac:dyDescent="0.35">
      <c r="E11" s="44"/>
      <c r="F11" s="44"/>
    </row>
    <row r="12" spans="1:6" ht="25" x14ac:dyDescent="0.35">
      <c r="A12" s="1">
        <v>3</v>
      </c>
      <c r="B12" s="4" t="s">
        <v>28</v>
      </c>
      <c r="C12" s="1" t="s">
        <v>6</v>
      </c>
      <c r="D12" s="1">
        <v>1</v>
      </c>
      <c r="E12" s="44" t="s">
        <v>56</v>
      </c>
      <c r="F12" s="44" t="s">
        <v>56</v>
      </c>
    </row>
    <row r="13" spans="1:6" x14ac:dyDescent="0.35">
      <c r="E13" s="44"/>
      <c r="F13" s="44"/>
    </row>
    <row r="14" spans="1:6" ht="37.5" x14ac:dyDescent="0.35">
      <c r="A14" s="1">
        <v>4</v>
      </c>
      <c r="B14" s="4" t="s">
        <v>29</v>
      </c>
      <c r="C14" s="1" t="s">
        <v>6</v>
      </c>
      <c r="D14" s="1">
        <v>1</v>
      </c>
      <c r="E14" s="44" t="s">
        <v>56</v>
      </c>
      <c r="F14" s="44" t="s">
        <v>56</v>
      </c>
    </row>
    <row r="15" spans="1:6" x14ac:dyDescent="0.35">
      <c r="E15" s="44"/>
      <c r="F15" s="44"/>
    </row>
    <row r="16" spans="1:6" ht="50" x14ac:dyDescent="0.35">
      <c r="A16" s="1">
        <v>5</v>
      </c>
      <c r="B16" s="4" t="s">
        <v>15</v>
      </c>
      <c r="C16" s="1" t="s">
        <v>6</v>
      </c>
      <c r="D16" s="1">
        <v>1</v>
      </c>
      <c r="E16" s="44" t="s">
        <v>56</v>
      </c>
      <c r="F16" s="44" t="s">
        <v>56</v>
      </c>
    </row>
    <row r="17" spans="1:6" x14ac:dyDescent="0.35">
      <c r="E17" s="44"/>
      <c r="F17" s="44"/>
    </row>
    <row r="18" spans="1:6" ht="37.5" x14ac:dyDescent="0.35">
      <c r="A18" s="1">
        <v>6</v>
      </c>
      <c r="B18" s="4" t="s">
        <v>51</v>
      </c>
      <c r="C18" s="1" t="s">
        <v>6</v>
      </c>
      <c r="D18" s="1">
        <v>1</v>
      </c>
      <c r="E18" s="44" t="s">
        <v>56</v>
      </c>
      <c r="F18" s="44" t="s">
        <v>56</v>
      </c>
    </row>
    <row r="19" spans="1:6" x14ac:dyDescent="0.35">
      <c r="E19" s="44"/>
      <c r="F19" s="44"/>
    </row>
    <row r="20" spans="1:6" ht="37.5" x14ac:dyDescent="0.35">
      <c r="A20" s="1">
        <v>7</v>
      </c>
      <c r="B20" s="4" t="s">
        <v>12</v>
      </c>
      <c r="C20" s="1" t="s">
        <v>6</v>
      </c>
      <c r="D20" s="1">
        <v>1</v>
      </c>
      <c r="E20" s="44" t="s">
        <v>56</v>
      </c>
      <c r="F20" s="44" t="s">
        <v>56</v>
      </c>
    </row>
    <row r="21" spans="1:6" s="7" customFormat="1" x14ac:dyDescent="0.35">
      <c r="A21" s="1"/>
      <c r="B21" s="4"/>
      <c r="C21" s="1"/>
      <c r="D21" s="1"/>
      <c r="E21" s="44"/>
      <c r="F21" s="44"/>
    </row>
    <row r="22" spans="1:6" s="7" customFormat="1" ht="25.5" x14ac:dyDescent="0.35">
      <c r="A22" s="1">
        <v>8</v>
      </c>
      <c r="B22" s="4" t="s">
        <v>25</v>
      </c>
      <c r="C22" s="1" t="s">
        <v>6</v>
      </c>
      <c r="D22" s="1">
        <v>1</v>
      </c>
      <c r="E22" s="44" t="s">
        <v>56</v>
      </c>
      <c r="F22" s="48">
        <v>20000</v>
      </c>
    </row>
    <row r="23" spans="1:6" s="7" customFormat="1" x14ac:dyDescent="0.35">
      <c r="A23" s="1"/>
      <c r="B23" s="4"/>
      <c r="C23" s="1"/>
      <c r="D23" s="1"/>
      <c r="E23" s="44"/>
      <c r="F23" s="44"/>
    </row>
    <row r="24" spans="1:6" ht="25" x14ac:dyDescent="0.35">
      <c r="A24" s="1">
        <v>9</v>
      </c>
      <c r="B24" s="4" t="s">
        <v>11</v>
      </c>
      <c r="C24" s="1" t="s">
        <v>6</v>
      </c>
      <c r="D24" s="1">
        <v>1</v>
      </c>
      <c r="E24" s="44" t="s">
        <v>56</v>
      </c>
      <c r="F24" s="44" t="s">
        <v>56</v>
      </c>
    </row>
    <row r="26" spans="1:6" hidden="1" x14ac:dyDescent="0.35">
      <c r="A26" s="27"/>
      <c r="B26" s="34"/>
      <c r="C26" s="27"/>
      <c r="D26" s="27"/>
      <c r="E26" s="29"/>
      <c r="F26" s="29"/>
    </row>
    <row r="27" spans="1:6" hidden="1" x14ac:dyDescent="0.35"/>
    <row r="28" spans="1:6" hidden="1" x14ac:dyDescent="0.35">
      <c r="A28" s="27"/>
      <c r="B28" s="34"/>
      <c r="C28" s="27"/>
      <c r="D28" s="27"/>
      <c r="E28" s="29"/>
      <c r="F28" s="29"/>
    </row>
    <row r="29" spans="1:6" hidden="1" x14ac:dyDescent="0.35"/>
    <row r="30" spans="1:6" hidden="1" x14ac:dyDescent="0.35">
      <c r="A30" s="27"/>
      <c r="B30" s="34"/>
      <c r="C30" s="27"/>
      <c r="D30" s="27"/>
      <c r="E30" s="29"/>
      <c r="F30" s="29"/>
    </row>
    <row r="31" spans="1:6" hidden="1" x14ac:dyDescent="0.35"/>
    <row r="32" spans="1:6" hidden="1" x14ac:dyDescent="0.35">
      <c r="A32" s="27"/>
      <c r="B32" s="34"/>
      <c r="C32" s="27"/>
      <c r="D32" s="27"/>
      <c r="E32" s="29"/>
      <c r="F32" s="29"/>
    </row>
    <row r="33" spans="1:6" hidden="1" x14ac:dyDescent="0.35"/>
    <row r="34" spans="1:6" hidden="1" x14ac:dyDescent="0.35">
      <c r="A34" s="27"/>
      <c r="B34" s="34"/>
      <c r="C34" s="27"/>
      <c r="D34" s="27"/>
      <c r="E34" s="29"/>
      <c r="F34" s="29"/>
    </row>
    <row r="35" spans="1:6" hidden="1" x14ac:dyDescent="0.35"/>
    <row r="42" spans="1:6" x14ac:dyDescent="0.35">
      <c r="E42" s="44"/>
      <c r="F42" s="44"/>
    </row>
    <row r="43" spans="1:6" x14ac:dyDescent="0.35">
      <c r="A43" s="27"/>
      <c r="B43" s="28"/>
      <c r="C43" s="27"/>
      <c r="D43" s="27"/>
      <c r="E43" s="29"/>
      <c r="F43" s="29"/>
    </row>
    <row r="44" spans="1:6" ht="24.65" customHeight="1" x14ac:dyDescent="0.35">
      <c r="A44" s="9"/>
      <c r="B44" s="13" t="s">
        <v>7</v>
      </c>
      <c r="C44" s="10"/>
      <c r="D44" s="10"/>
      <c r="E44" s="11"/>
      <c r="F44" s="45">
        <f>SUM(F8:F24)</f>
        <v>20000</v>
      </c>
    </row>
  </sheetData>
  <printOptions horizontalCentered="1"/>
  <pageMargins left="0.31496062992125984" right="0.31496062992125984" top="0.6692913385826772" bottom="0.39370078740157483" header="0.19685039370078741" footer="0.19685039370078741"/>
  <pageSetup paperSize="9" fitToWidth="0" fitToHeight="0" orientation="portrait" r:id="rId1"/>
  <headerFooter>
    <oddHeader>&amp;L&amp;10Bill of Quantities - HVAC
The Playhouse Company - Repairs to Head-Office Facade and Bird Netting on South Elevation&amp;R&amp;"Arial,Regular"&amp;10Date: April 2025
Revision: 0</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A2FDE-4B88-4495-99B8-2CC65C43FB52}">
  <dimension ref="A1:F34"/>
  <sheetViews>
    <sheetView tabSelected="1" zoomScaleNormal="100" zoomScaleSheetLayoutView="110" zoomScalePageLayoutView="130" workbookViewId="0">
      <selection activeCell="L7" sqref="L7"/>
    </sheetView>
  </sheetViews>
  <sheetFormatPr defaultColWidth="8.7265625" defaultRowHeight="12.5" x14ac:dyDescent="0.35"/>
  <cols>
    <col min="1" max="1" width="4.54296875" style="1" customWidth="1"/>
    <col min="2" max="2" width="49.81640625" style="4" customWidth="1"/>
    <col min="3" max="4" width="4.54296875" style="1" customWidth="1"/>
    <col min="5" max="5" width="16.26953125" style="5" customWidth="1"/>
    <col min="6" max="6" width="17.453125" style="5" customWidth="1"/>
    <col min="7" max="16384" width="8.7265625" style="3"/>
  </cols>
  <sheetData>
    <row r="1" spans="1:6" x14ac:dyDescent="0.35">
      <c r="A1" s="41"/>
      <c r="B1" s="42"/>
      <c r="C1" s="41"/>
      <c r="D1" s="41"/>
      <c r="E1" s="43"/>
      <c r="F1" s="43"/>
    </row>
    <row r="2" spans="1:6" s="2" customFormat="1" ht="24.65" customHeight="1" x14ac:dyDescent="0.35">
      <c r="A2" s="21" t="s">
        <v>0</v>
      </c>
      <c r="B2" s="22" t="s">
        <v>1</v>
      </c>
      <c r="C2" s="21" t="s">
        <v>2</v>
      </c>
      <c r="D2" s="21" t="s">
        <v>3</v>
      </c>
      <c r="E2" s="23" t="s">
        <v>4</v>
      </c>
      <c r="F2" s="23" t="s">
        <v>5</v>
      </c>
    </row>
    <row r="3" spans="1:6" x14ac:dyDescent="0.35">
      <c r="B3" s="6"/>
    </row>
    <row r="4" spans="1:6" ht="13" x14ac:dyDescent="0.35">
      <c r="B4" s="25" t="s">
        <v>17</v>
      </c>
    </row>
    <row r="5" spans="1:6" ht="13" x14ac:dyDescent="0.35">
      <c r="B5" s="35" t="s">
        <v>30</v>
      </c>
    </row>
    <row r="6" spans="1:6" x14ac:dyDescent="0.35">
      <c r="B6" s="14"/>
    </row>
    <row r="7" spans="1:6" ht="50" x14ac:dyDescent="0.35">
      <c r="B7" s="14" t="s">
        <v>20</v>
      </c>
    </row>
    <row r="8" spans="1:6" x14ac:dyDescent="0.35">
      <c r="B8" s="14"/>
    </row>
    <row r="9" spans="1:6" ht="26" x14ac:dyDescent="0.35">
      <c r="A9" s="21" t="s">
        <v>16</v>
      </c>
      <c r="B9" s="24" t="s">
        <v>41</v>
      </c>
      <c r="C9" s="26"/>
      <c r="D9" s="26"/>
      <c r="E9" s="46"/>
      <c r="F9" s="46"/>
    </row>
    <row r="10" spans="1:6" ht="25" x14ac:dyDescent="0.35">
      <c r="A10" s="32">
        <v>1</v>
      </c>
      <c r="B10" s="4" t="s">
        <v>31</v>
      </c>
      <c r="C10" s="33" t="s">
        <v>13</v>
      </c>
      <c r="D10" s="17">
        <v>21</v>
      </c>
      <c r="E10" s="44" t="s">
        <v>56</v>
      </c>
      <c r="F10" s="44" t="s">
        <v>56</v>
      </c>
    </row>
    <row r="11" spans="1:6" x14ac:dyDescent="0.35">
      <c r="A11" s="32">
        <v>2</v>
      </c>
      <c r="B11" s="4" t="s">
        <v>32</v>
      </c>
      <c r="C11" s="33" t="s">
        <v>13</v>
      </c>
      <c r="D11" s="17">
        <v>21</v>
      </c>
      <c r="E11" s="44" t="s">
        <v>56</v>
      </c>
      <c r="F11" s="44" t="s">
        <v>56</v>
      </c>
    </row>
    <row r="12" spans="1:6" x14ac:dyDescent="0.35">
      <c r="A12" s="32">
        <v>3</v>
      </c>
      <c r="B12" s="4" t="s">
        <v>33</v>
      </c>
      <c r="C12" s="33" t="s">
        <v>13</v>
      </c>
      <c r="D12" s="17">
        <v>21</v>
      </c>
      <c r="E12" s="44" t="s">
        <v>56</v>
      </c>
      <c r="F12" s="44" t="s">
        <v>56</v>
      </c>
    </row>
    <row r="13" spans="1:6" ht="50" x14ac:dyDescent="0.35">
      <c r="A13" s="32">
        <v>4</v>
      </c>
      <c r="B13" s="4" t="s">
        <v>34</v>
      </c>
      <c r="C13" s="33" t="s">
        <v>13</v>
      </c>
      <c r="D13" s="17">
        <v>21</v>
      </c>
      <c r="E13" s="44" t="s">
        <v>56</v>
      </c>
      <c r="F13" s="44" t="s">
        <v>56</v>
      </c>
    </row>
    <row r="14" spans="1:6" x14ac:dyDescent="0.35">
      <c r="B14" s="31"/>
      <c r="C14" s="17"/>
      <c r="D14" s="17"/>
    </row>
    <row r="15" spans="1:6" ht="26" x14ac:dyDescent="0.35">
      <c r="A15" s="21" t="s">
        <v>21</v>
      </c>
      <c r="B15" s="24" t="s">
        <v>40</v>
      </c>
      <c r="C15" s="26"/>
      <c r="D15" s="26"/>
      <c r="E15" s="46"/>
      <c r="F15" s="46"/>
    </row>
    <row r="16" spans="1:6" ht="37.5" x14ac:dyDescent="0.35">
      <c r="A16" s="32">
        <v>1</v>
      </c>
      <c r="B16" s="4" t="s">
        <v>43</v>
      </c>
      <c r="C16" s="33" t="s">
        <v>13</v>
      </c>
      <c r="D16" s="17">
        <v>21</v>
      </c>
      <c r="E16" s="44" t="s">
        <v>56</v>
      </c>
      <c r="F16" s="44" t="s">
        <v>56</v>
      </c>
    </row>
    <row r="17" spans="1:6" ht="25" x14ac:dyDescent="0.35">
      <c r="A17" s="32">
        <v>2</v>
      </c>
      <c r="B17" s="4" t="s">
        <v>44</v>
      </c>
      <c r="C17" s="33" t="s">
        <v>13</v>
      </c>
      <c r="D17" s="17">
        <v>21</v>
      </c>
      <c r="E17" s="44" t="s">
        <v>56</v>
      </c>
      <c r="F17" s="44" t="s">
        <v>56</v>
      </c>
    </row>
    <row r="18" spans="1:6" ht="37.5" x14ac:dyDescent="0.35">
      <c r="A18" s="32">
        <v>3</v>
      </c>
      <c r="B18" s="4" t="s">
        <v>52</v>
      </c>
      <c r="C18" s="33" t="s">
        <v>13</v>
      </c>
      <c r="D18" s="17">
        <v>21</v>
      </c>
      <c r="E18" s="44" t="s">
        <v>56</v>
      </c>
      <c r="F18" s="44" t="s">
        <v>56</v>
      </c>
    </row>
    <row r="19" spans="1:6" ht="37.5" x14ac:dyDescent="0.35">
      <c r="A19" s="32">
        <v>4</v>
      </c>
      <c r="B19" s="14" t="s">
        <v>53</v>
      </c>
      <c r="C19" s="33" t="s">
        <v>13</v>
      </c>
      <c r="D19" s="17">
        <v>7</v>
      </c>
      <c r="E19" s="44" t="s">
        <v>56</v>
      </c>
      <c r="F19" s="44" t="s">
        <v>56</v>
      </c>
    </row>
    <row r="20" spans="1:6" ht="38.25" customHeight="1" x14ac:dyDescent="0.35">
      <c r="A20" s="32">
        <v>5</v>
      </c>
      <c r="B20" s="4" t="s">
        <v>54</v>
      </c>
      <c r="C20" s="33" t="s">
        <v>13</v>
      </c>
      <c r="D20" s="17">
        <v>21</v>
      </c>
      <c r="E20" s="44" t="s">
        <v>56</v>
      </c>
      <c r="F20" s="44" t="s">
        <v>56</v>
      </c>
    </row>
    <row r="21" spans="1:6" ht="25" x14ac:dyDescent="0.35">
      <c r="A21" s="32">
        <v>6</v>
      </c>
      <c r="B21" s="14" t="s">
        <v>35</v>
      </c>
      <c r="C21" s="33" t="s">
        <v>13</v>
      </c>
      <c r="D21" s="17">
        <v>21</v>
      </c>
      <c r="E21" s="44" t="s">
        <v>56</v>
      </c>
      <c r="F21" s="44" t="s">
        <v>56</v>
      </c>
    </row>
    <row r="22" spans="1:6" x14ac:dyDescent="0.35">
      <c r="A22" s="32">
        <v>7</v>
      </c>
      <c r="B22" s="14" t="s">
        <v>36</v>
      </c>
      <c r="C22" s="33" t="s">
        <v>13</v>
      </c>
      <c r="D22" s="17">
        <v>21</v>
      </c>
      <c r="E22" s="44" t="s">
        <v>56</v>
      </c>
      <c r="F22" s="44" t="s">
        <v>56</v>
      </c>
    </row>
    <row r="23" spans="1:6" x14ac:dyDescent="0.35">
      <c r="A23" s="32">
        <v>8</v>
      </c>
      <c r="B23" s="14" t="s">
        <v>37</v>
      </c>
      <c r="C23" s="33" t="s">
        <v>13</v>
      </c>
      <c r="D23" s="17">
        <v>21</v>
      </c>
      <c r="E23" s="44" t="s">
        <v>56</v>
      </c>
      <c r="F23" s="44" t="s">
        <v>56</v>
      </c>
    </row>
    <row r="24" spans="1:6" x14ac:dyDescent="0.35">
      <c r="A24" s="32">
        <v>9</v>
      </c>
      <c r="B24" s="14" t="s">
        <v>38</v>
      </c>
      <c r="C24" s="33" t="s">
        <v>13</v>
      </c>
      <c r="D24" s="17">
        <v>21</v>
      </c>
      <c r="E24" s="44" t="s">
        <v>56</v>
      </c>
      <c r="F24" s="44" t="s">
        <v>56</v>
      </c>
    </row>
    <row r="25" spans="1:6" x14ac:dyDescent="0.35">
      <c r="A25" s="32">
        <v>10</v>
      </c>
      <c r="B25" s="14" t="s">
        <v>39</v>
      </c>
      <c r="C25" s="33" t="s">
        <v>13</v>
      </c>
      <c r="D25" s="17">
        <v>21</v>
      </c>
      <c r="E25" s="44" t="s">
        <v>56</v>
      </c>
      <c r="F25" s="44" t="s">
        <v>56</v>
      </c>
    </row>
    <row r="26" spans="1:6" x14ac:dyDescent="0.35">
      <c r="A26" s="32">
        <v>11</v>
      </c>
      <c r="B26" s="14" t="s">
        <v>42</v>
      </c>
      <c r="C26" s="33" t="s">
        <v>13</v>
      </c>
      <c r="D26" s="17">
        <v>21</v>
      </c>
      <c r="E26" s="44" t="s">
        <v>56</v>
      </c>
      <c r="F26" s="44" t="s">
        <v>56</v>
      </c>
    </row>
    <row r="27" spans="1:6" ht="25" x14ac:dyDescent="0.35">
      <c r="A27" s="32">
        <v>12</v>
      </c>
      <c r="B27" s="4" t="s">
        <v>26</v>
      </c>
      <c r="C27" s="33" t="s">
        <v>13</v>
      </c>
      <c r="D27" s="17">
        <v>1</v>
      </c>
      <c r="E27" s="44" t="s">
        <v>56</v>
      </c>
      <c r="F27" s="44" t="s">
        <v>56</v>
      </c>
    </row>
    <row r="28" spans="1:6" ht="25.5" customHeight="1" x14ac:dyDescent="0.35">
      <c r="A28" s="32">
        <v>13</v>
      </c>
      <c r="B28" s="47" t="s">
        <v>45</v>
      </c>
      <c r="C28" s="33"/>
      <c r="D28" s="17"/>
      <c r="E28" s="44"/>
      <c r="F28" s="44"/>
    </row>
    <row r="29" spans="1:6" ht="12.75" customHeight="1" x14ac:dyDescent="0.35">
      <c r="A29" s="32"/>
      <c r="B29" s="14" t="s">
        <v>46</v>
      </c>
      <c r="C29" s="33" t="s">
        <v>13</v>
      </c>
      <c r="D29" s="17">
        <v>7</v>
      </c>
      <c r="E29" s="44" t="s">
        <v>56</v>
      </c>
      <c r="F29" s="44" t="s">
        <v>56</v>
      </c>
    </row>
    <row r="30" spans="1:6" ht="25" x14ac:dyDescent="0.35">
      <c r="A30" s="32"/>
      <c r="B30" s="14" t="s">
        <v>47</v>
      </c>
      <c r="C30" s="33" t="s">
        <v>13</v>
      </c>
      <c r="D30" s="17">
        <v>6</v>
      </c>
      <c r="E30" s="44" t="s">
        <v>56</v>
      </c>
      <c r="F30" s="44" t="s">
        <v>56</v>
      </c>
    </row>
    <row r="31" spans="1:6" ht="25" x14ac:dyDescent="0.35">
      <c r="A31" s="32"/>
      <c r="B31" s="14" t="s">
        <v>48</v>
      </c>
      <c r="C31" s="33" t="s">
        <v>13</v>
      </c>
      <c r="D31" s="17">
        <v>5</v>
      </c>
      <c r="E31" s="44" t="s">
        <v>56</v>
      </c>
      <c r="F31" s="44" t="s">
        <v>56</v>
      </c>
    </row>
    <row r="32" spans="1:6" ht="25" x14ac:dyDescent="0.35">
      <c r="A32" s="32">
        <v>14</v>
      </c>
      <c r="B32" s="14" t="s">
        <v>49</v>
      </c>
      <c r="C32" s="33" t="s">
        <v>13</v>
      </c>
      <c r="D32" s="17">
        <v>1</v>
      </c>
      <c r="E32" s="44" t="s">
        <v>56</v>
      </c>
      <c r="F32" s="44" t="s">
        <v>56</v>
      </c>
    </row>
    <row r="33" spans="1:6" x14ac:dyDescent="0.35">
      <c r="A33" s="32"/>
      <c r="B33" s="14"/>
      <c r="C33" s="33"/>
      <c r="D33" s="17"/>
    </row>
    <row r="34" spans="1:6" ht="24.65" customHeight="1" x14ac:dyDescent="0.35">
      <c r="A34" s="9"/>
      <c r="B34" s="13" t="s">
        <v>7</v>
      </c>
      <c r="C34" s="10"/>
      <c r="D34" s="10"/>
      <c r="E34" s="11"/>
      <c r="F34" s="45" t="s">
        <v>56</v>
      </c>
    </row>
  </sheetData>
  <printOptions horizontalCentered="1"/>
  <pageMargins left="0.31496062992125984" right="0.31496062992125984" top="0.6692913385826772" bottom="0.39370078740157483" header="0.19685039370078741" footer="0.19685039370078741"/>
  <pageSetup paperSize="9" fitToWidth="0" fitToHeight="0" orientation="portrait" r:id="rId1"/>
  <headerFooter>
    <oddHeader>&amp;L&amp;"Arial,Regular"&amp;10Bill of Quantities - HVAC
The Playhouse Company - Repairs to Head-Office Facade and Bird Netting on South Elevation&amp;R&amp;"Arial,Regular"&amp;10Date: April 2025
Revision: 0</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Summary</vt:lpstr>
      <vt:lpstr>Misc</vt:lpstr>
      <vt:lpstr>HVAC</vt:lpstr>
      <vt:lpstr>HVAC!Print_Area</vt:lpstr>
      <vt:lpstr>Misc!Print_Area</vt:lpstr>
      <vt:lpstr>Summary!Print_Area</vt:lpstr>
      <vt:lpstr>HVAC!Print_Titles</vt:lpstr>
      <vt:lpstr>Misc!Print_Titles</vt:lpstr>
      <vt:lpstr>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Shaylen Govender</dc:creator>
  <cp:lastModifiedBy>Yashin Sookai</cp:lastModifiedBy>
  <cp:lastPrinted>2025-04-02T12:36:33Z</cp:lastPrinted>
  <dcterms:created xsi:type="dcterms:W3CDTF">2017-11-15T14:20:29Z</dcterms:created>
  <dcterms:modified xsi:type="dcterms:W3CDTF">2025-04-15T08:57:05Z</dcterms:modified>
</cp:coreProperties>
</file>