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Mpfarelenim\Documents\TENDERS\RFB 3084-2024 ADDITIONAL LICENCES\PUBLICATION\"/>
    </mc:Choice>
  </mc:AlternateContent>
  <xr:revisionPtr revIDLastSave="0" documentId="8_{F0FEE4A5-F36D-4AF2-A4FC-6A5C0C1C540C}" xr6:coauthVersionLast="47" xr6:coauthVersionMax="47" xr10:uidLastSave="{00000000-0000-0000-0000-000000000000}"/>
  <bookViews>
    <workbookView xWindow="-108" yWindow="-108" windowWidth="23256" windowHeight="12456" xr2:uid="{00000000-000D-0000-FFFF-FFFF00000000}"/>
  </bookViews>
  <sheets>
    <sheet name="PRICING SCHEDULE" sheetId="7" r:id="rId1"/>
  </sheets>
  <definedNames>
    <definedName name="_xlnm.Print_Area" localSheetId="0">'PRICING SCHEDULE'!$B:$Q</definedName>
    <definedName name="_xlnm.Print_Titles" localSheetId="0">'PRICING SCHEDULE'!$1:$5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1" i="7" l="1"/>
  <c r="N22" i="7" s="1"/>
  <c r="K21" i="7"/>
  <c r="K22" i="7" s="1"/>
  <c r="H20" i="7"/>
  <c r="O20" i="7"/>
  <c r="H21" i="7"/>
  <c r="O21" i="7" l="1"/>
  <c r="O22" i="7"/>
  <c r="H22" i="7"/>
  <c r="H23" i="7" s="1"/>
  <c r="H24" i="7" s="1"/>
  <c r="N23" i="7"/>
  <c r="N24" i="7" s="1"/>
  <c r="K23" i="7"/>
  <c r="K24" i="7" s="1"/>
  <c r="O23" i="7" l="1"/>
  <c r="O24" i="7" s="1"/>
</calcChain>
</file>

<file path=xl/sharedStrings.xml><?xml version="1.0" encoding="utf-8"?>
<sst xmlns="http://schemas.openxmlformats.org/spreadsheetml/2006/main" count="50" uniqueCount="46">
  <si>
    <t>Item No</t>
  </si>
  <si>
    <t>Unit of measure</t>
  </si>
  <si>
    <t>VAT (@15%)</t>
  </si>
  <si>
    <t>Foreign currency</t>
  </si>
  <si>
    <t xml:space="preserve">South African Rand (ZAR) exchange rate </t>
  </si>
  <si>
    <t>1 US Dollar</t>
  </si>
  <si>
    <t>1. INSTRUCTION FOR COMPLETING THE PRICING SCHEDULE</t>
  </si>
  <si>
    <t>YEAR 1</t>
  </si>
  <si>
    <t xml:space="preserve">Qty </t>
  </si>
  <si>
    <t>Unit Price 
(Excl VAT)</t>
  </si>
  <si>
    <t>Line Price Term 
(Excl VAT)</t>
  </si>
  <si>
    <t>Forex %</t>
  </si>
  <si>
    <t>SUPPLY CHAIN MANAGEMENT</t>
  </si>
  <si>
    <t xml:space="preserve">Bidder Name </t>
  </si>
  <si>
    <t>Goods/Service description</t>
  </si>
  <si>
    <t>TOTAL  BID PRICE (INCL VAT)</t>
  </si>
  <si>
    <t>Name</t>
  </si>
  <si>
    <t>Date</t>
  </si>
  <si>
    <t>Capacity</t>
  </si>
  <si>
    <t>Line Price Y1</t>
  </si>
  <si>
    <t>I, the bidder, confirm that the price(s) and rate(s) quoted cover all the goods and/or works specified in the bidding documents; that the price(s) or rate(s) cover all my obligations and I accept that any mistakes regarding price(s), rate(s) or calculations will be at my own risk.
[Note: First convert to PDF, then add signature]</t>
  </si>
  <si>
    <t>BRAND / MODEL</t>
  </si>
  <si>
    <t>Price clarification comment</t>
  </si>
  <si>
    <t>Signature (above)</t>
  </si>
  <si>
    <t>Pricing schedule</t>
  </si>
  <si>
    <r>
      <t xml:space="preserve">(a)  Bidder must complete/enter </t>
    </r>
    <r>
      <rPr>
        <b/>
        <sz val="12"/>
        <color theme="1"/>
        <rFont val="Calibri"/>
        <family val="2"/>
        <scheme val="minor"/>
      </rPr>
      <t xml:space="preserve">YELLOW </t>
    </r>
    <r>
      <rPr>
        <sz val="12"/>
        <color theme="1"/>
        <rFont val="Calibri"/>
        <family val="2"/>
        <scheme val="minor"/>
      </rPr>
      <t>cells only</t>
    </r>
  </si>
  <si>
    <t>(b)  Unit and Line prices must be VAT EXCLUSIVE and in South African Rand (ZAR) currency.</t>
  </si>
  <si>
    <t>(c) The price must include all cost to deliver the goods or render the service, including all applicable taxes, duty fees, logistics/delivery, storage, labour, overtime and subsistance and travel</t>
  </si>
  <si>
    <r>
      <t xml:space="preserve">(d)  Prices that are dependent on </t>
    </r>
    <r>
      <rPr>
        <b/>
        <sz val="12"/>
        <color theme="1"/>
        <rFont val="Calibri"/>
        <family val="2"/>
        <scheme val="minor"/>
      </rPr>
      <t xml:space="preserve">Rate of Exchange (ROE) </t>
    </r>
    <r>
      <rPr>
        <sz val="12"/>
        <color theme="1"/>
        <rFont val="Calibri"/>
        <family val="2"/>
        <scheme val="minor"/>
      </rPr>
      <t>must use ROE indicated below, then enter in Column "Forex %" the percentage of the price that is ROE dependent (0% means the price is not ROE dependent)</t>
    </r>
  </si>
  <si>
    <t>1.2</t>
  </si>
  <si>
    <t>RFB No</t>
  </si>
  <si>
    <t>RFB Title</t>
  </si>
  <si>
    <t>TOTAL  BID PRICE (EXCL VAT)</t>
  </si>
  <si>
    <t>1.1</t>
  </si>
  <si>
    <t>YEAR 2</t>
  </si>
  <si>
    <t>YEAR 3</t>
  </si>
  <si>
    <t>Line Price Y2</t>
  </si>
  <si>
    <t>Line Price Y3</t>
  </si>
  <si>
    <t>(e) Bidders must complete and submit bid pricing in the provided Excel spreadsheet format, and any pricing schedule submitted in a different format will not be considered.</t>
  </si>
  <si>
    <t>Note:</t>
  </si>
  <si>
    <t xml:space="preserve">Refer to item 1.5
Costing for training for 28 resources to be included in the costing for any new solutions on the use of the solution. Costing to be included in year 1 only. </t>
  </si>
  <si>
    <t>Commvault Cloud Backup and Recovery</t>
  </si>
  <si>
    <t>Commvault Cloud Backup and Recovery: 720 TB Commvault Cloud Backup and Recovery</t>
  </si>
  <si>
    <t>Commvault Support and Maintenance: 2160 TB support and Maintenance for a period of 3 years</t>
  </si>
  <si>
    <t>RFB 3084-2024</t>
  </si>
  <si>
    <t>ACQUISITION OF ADDITIONAL COMMVAULT LICENSES, 
MAINTENANCE AND SUPPORT FOR AN ENTERPRISE BACKUP DATA MANAGEMENT AND DISASTER RECOVERY SOLUTION, FOR GPCE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</si>
</sst>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R&quot;#,##0.00;[Red]\-&quot;R&quot;#,##0.00"/>
    <numFmt numFmtId="44" formatCode="_-&quot;R&quot;* #,##0.00_-;\-&quot;R&quot;* #,##0.00_-;_-&quot;R&quot;* &quot;-&quot;??_-;_-@_-"/>
    <numFmt numFmtId="164" formatCode="&quot;R&quot;#,##0.00_);\(&quot;R&quot;#,##0.00\)"/>
    <numFmt numFmtId="165" formatCode="_-[$R-1C09]* #,##0.00_-;\-[$R-1C09]* #,##0.00_-;_-[$R-1C09]* &quot;-&quot;??_-;_-@_-"/>
    <numFmt numFmtId="166" formatCode="&quot;R&quot;#,##0.00"/>
  </numFmts>
  <fonts count="25">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sz val="24"/>
      <color theme="1"/>
      <name val="Calibri"/>
      <family val="2"/>
      <scheme val="minor"/>
    </font>
    <font>
      <sz val="24"/>
      <color rgb="FF002060"/>
      <name val="Calibri"/>
      <family val="2"/>
      <scheme val="minor"/>
    </font>
    <font>
      <sz val="18"/>
      <color rgb="FF002060"/>
      <name val="Calibri"/>
      <family val="2"/>
      <scheme val="minor"/>
    </font>
    <font>
      <b/>
      <sz val="12"/>
      <color rgb="FF000066"/>
      <name val="Calibri"/>
      <family val="2"/>
      <scheme val="minor"/>
    </font>
    <font>
      <sz val="11"/>
      <color theme="1"/>
      <name val="Calibri"/>
      <family val="2"/>
      <scheme val="minor"/>
    </font>
    <font>
      <sz val="11"/>
      <name val="Calibri"/>
      <family val="2"/>
      <scheme val="minor"/>
    </font>
    <font>
      <b/>
      <sz val="11"/>
      <name val="Calibri"/>
      <family val="2"/>
      <scheme val="minor"/>
    </font>
    <font>
      <sz val="12"/>
      <color rgb="FFFF0000"/>
      <name val="Calibri"/>
      <family val="2"/>
      <scheme val="minor"/>
    </font>
    <font>
      <b/>
      <sz val="12"/>
      <name val="Calibri"/>
      <family val="2"/>
    </font>
    <font>
      <sz val="12"/>
      <name val="Calibri"/>
      <family val="2"/>
    </font>
    <font>
      <b/>
      <sz val="12"/>
      <color rgb="FFFF0000"/>
      <name val="Calibri"/>
      <family val="2"/>
      <scheme val="minor"/>
    </font>
    <font>
      <b/>
      <sz val="11"/>
      <color rgb="FFFF0000"/>
      <name val="Calibri"/>
      <family val="2"/>
      <scheme val="minor"/>
    </font>
    <font>
      <sz val="11"/>
      <color rgb="FFFF0000"/>
      <name val="Calibri"/>
      <family val="2"/>
      <scheme val="minor"/>
    </font>
    <font>
      <b/>
      <sz val="11"/>
      <color rgb="FFFF0000"/>
      <name val="Calibri Light"/>
      <family val="2"/>
    </font>
    <font>
      <b/>
      <sz val="12"/>
      <name val="Calibri (Body)"/>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s>
  <borders count="29">
    <border>
      <left/>
      <right/>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style="thin">
        <color theme="4"/>
      </right>
      <top style="thin">
        <color theme="4"/>
      </top>
      <bottom/>
      <diagonal/>
    </border>
    <border>
      <left/>
      <right style="thin">
        <color theme="4"/>
      </right>
      <top style="thin">
        <color theme="4"/>
      </top>
      <bottom style="thin">
        <color theme="4"/>
      </bottom>
      <diagonal/>
    </border>
    <border>
      <left style="thin">
        <color theme="8"/>
      </left>
      <right style="thin">
        <color theme="8"/>
      </right>
      <top style="thin">
        <color theme="8"/>
      </top>
      <bottom style="thin">
        <color theme="8"/>
      </bottom>
      <diagonal/>
    </border>
    <border>
      <left style="thin">
        <color theme="8"/>
      </left>
      <right/>
      <top/>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style="medium">
        <color theme="8"/>
      </right>
      <top style="thin">
        <color theme="8"/>
      </top>
      <bottom/>
      <diagonal/>
    </border>
    <border>
      <left/>
      <right style="medium">
        <color theme="8"/>
      </right>
      <top style="thin">
        <color theme="8"/>
      </top>
      <bottom style="medium">
        <color theme="8"/>
      </bottom>
      <diagonal/>
    </border>
    <border>
      <left style="thin">
        <color theme="8"/>
      </left>
      <right/>
      <top style="medium">
        <color theme="8"/>
      </top>
      <bottom style="thin">
        <color theme="8"/>
      </bottom>
      <diagonal/>
    </border>
    <border>
      <left/>
      <right style="thin">
        <color theme="8"/>
      </right>
      <top style="medium">
        <color theme="8"/>
      </top>
      <bottom style="thin">
        <color theme="8"/>
      </bottom>
      <diagonal/>
    </border>
    <border>
      <left/>
      <right/>
      <top style="medium">
        <color theme="8"/>
      </top>
      <bottom style="thin">
        <color theme="8"/>
      </bottom>
      <diagonal/>
    </border>
    <border>
      <left style="thin">
        <color theme="8"/>
      </left>
      <right/>
      <top style="thin">
        <color theme="8"/>
      </top>
      <bottom style="medium">
        <color theme="8"/>
      </bottom>
      <diagonal/>
    </border>
    <border>
      <left/>
      <right style="medium">
        <color theme="8"/>
      </right>
      <top style="thin">
        <color theme="8"/>
      </top>
      <bottom style="thin">
        <color theme="8"/>
      </bottom>
      <diagonal/>
    </border>
    <border>
      <left/>
      <right style="medium">
        <color theme="8"/>
      </right>
      <top style="medium">
        <color theme="8"/>
      </top>
      <bottom style="thin">
        <color theme="8"/>
      </bottom>
      <diagonal/>
    </border>
    <border>
      <left style="medium">
        <color theme="8"/>
      </left>
      <right style="thin">
        <color theme="8"/>
      </right>
      <top style="medium">
        <color theme="8"/>
      </top>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4"/>
      </left>
      <right style="thin">
        <color theme="4"/>
      </right>
      <top/>
      <bottom style="thin">
        <color theme="4"/>
      </bottom>
      <diagonal/>
    </border>
    <border>
      <left style="thin">
        <color theme="4"/>
      </left>
      <right/>
      <top/>
      <bottom style="thin">
        <color theme="4"/>
      </bottom>
      <diagonal/>
    </border>
    <border>
      <left style="medium">
        <color theme="8"/>
      </left>
      <right/>
      <top style="thin">
        <color theme="8"/>
      </top>
      <bottom style="medium">
        <color theme="8"/>
      </bottom>
      <diagonal/>
    </border>
    <border>
      <left/>
      <right/>
      <top/>
      <bottom style="thin">
        <color theme="4"/>
      </bottom>
      <diagonal/>
    </border>
    <border>
      <left/>
      <right/>
      <top style="thin">
        <color theme="4"/>
      </top>
      <bottom style="thin">
        <color theme="4"/>
      </bottom>
      <diagonal/>
    </border>
    <border>
      <left style="thin">
        <color rgb="FF5B9BD4"/>
      </left>
      <right style="thin">
        <color rgb="FF5B9BD4"/>
      </right>
      <top style="thin">
        <color rgb="FF5B9BD4"/>
      </top>
      <bottom style="thin">
        <color rgb="FF5B9BD4"/>
      </bottom>
      <diagonal/>
    </border>
    <border>
      <left style="thin">
        <color rgb="FF5B9BD4"/>
      </left>
      <right style="thin">
        <color rgb="FF5B9BD4"/>
      </right>
      <top style="thin">
        <color rgb="FF5B9BD4"/>
      </top>
      <bottom style="thin">
        <color rgb="FF4471C4"/>
      </bottom>
      <diagonal/>
    </border>
    <border>
      <left style="thin">
        <color theme="4"/>
      </left>
      <right style="thin">
        <color theme="8"/>
      </right>
      <top style="thin">
        <color theme="4"/>
      </top>
      <bottom/>
      <diagonal/>
    </border>
    <border>
      <left style="thin">
        <color theme="8"/>
      </left>
      <right style="thin">
        <color theme="8"/>
      </right>
      <top style="thin">
        <color theme="8"/>
      </top>
      <bottom/>
      <diagonal/>
    </border>
  </borders>
  <cellStyleXfs count="2">
    <xf numFmtId="0" fontId="0" fillId="0" borderId="0"/>
    <xf numFmtId="9" fontId="14" fillId="0" borderId="0" applyFont="0" applyFill="0" applyBorder="0" applyAlignment="0" applyProtection="0"/>
  </cellStyleXfs>
  <cellXfs count="147">
    <xf numFmtId="0" fontId="0" fillId="0" borderId="0" xfId="0"/>
    <xf numFmtId="0" fontId="5" fillId="0" borderId="0" xfId="0" applyFont="1" applyAlignment="1">
      <alignment vertical="top"/>
    </xf>
    <xf numFmtId="0" fontId="10" fillId="2" borderId="0" xfId="0" applyFont="1" applyFill="1"/>
    <xf numFmtId="0" fontId="11" fillId="2" borderId="0" xfId="0" applyFont="1" applyFill="1" applyAlignment="1">
      <alignment horizontal="left" vertical="top"/>
    </xf>
    <xf numFmtId="0" fontId="11" fillId="2" borderId="0" xfId="0" applyFont="1" applyFill="1" applyAlignment="1">
      <alignment horizontal="center" vertical="top"/>
    </xf>
    <xf numFmtId="0" fontId="12" fillId="2" borderId="0" xfId="0" applyFont="1" applyFill="1" applyAlignment="1">
      <alignment horizontal="center" vertical="top"/>
    </xf>
    <xf numFmtId="0" fontId="6" fillId="3" borderId="0" xfId="0" applyFont="1" applyFill="1"/>
    <xf numFmtId="0" fontId="10" fillId="2" borderId="0" xfId="0" applyFont="1" applyFill="1" applyAlignment="1">
      <alignment horizontal="left" vertical="top"/>
    </xf>
    <xf numFmtId="0" fontId="8" fillId="2" borderId="1" xfId="0" applyFont="1" applyFill="1" applyBorder="1" applyAlignment="1">
      <alignment horizontal="left" vertical="top" wrapText="1"/>
    </xf>
    <xf numFmtId="0" fontId="8" fillId="2" borderId="1" xfId="0" applyFont="1" applyFill="1" applyBorder="1" applyAlignment="1">
      <alignment vertical="top" wrapText="1"/>
    </xf>
    <xf numFmtId="0" fontId="7" fillId="4" borderId="1" xfId="0" applyFont="1" applyFill="1" applyBorder="1" applyAlignment="1">
      <alignment horizontal="left" vertical="top" wrapText="1"/>
    </xf>
    <xf numFmtId="0" fontId="7" fillId="4" borderId="1" xfId="0" applyFont="1" applyFill="1" applyBorder="1" applyAlignment="1">
      <alignment horizontal="right" vertical="top" wrapText="1"/>
    </xf>
    <xf numFmtId="0" fontId="7" fillId="4" borderId="1" xfId="0" applyFont="1" applyFill="1" applyBorder="1" applyAlignment="1">
      <alignment horizontal="center" vertical="top" wrapText="1"/>
    </xf>
    <xf numFmtId="0" fontId="8" fillId="3" borderId="0" xfId="0" applyFont="1" applyFill="1" applyAlignment="1">
      <alignment wrapText="1"/>
    </xf>
    <xf numFmtId="0" fontId="8" fillId="3" borderId="0" xfId="0" applyFont="1" applyFill="1"/>
    <xf numFmtId="0" fontId="13" fillId="3" borderId="0" xfId="0" applyFont="1" applyFill="1" applyAlignment="1">
      <alignment horizontal="left" vertical="center"/>
    </xf>
    <xf numFmtId="0" fontId="6" fillId="3" borderId="0" xfId="0" applyFont="1" applyFill="1" applyAlignment="1">
      <alignment horizontal="left" vertical="center" wrapText="1"/>
    </xf>
    <xf numFmtId="44" fontId="6" fillId="3" borderId="0" xfId="0" applyNumberFormat="1" applyFont="1" applyFill="1" applyAlignment="1">
      <alignment horizontal="center" vertical="center" wrapText="1"/>
    </xf>
    <xf numFmtId="0" fontId="9" fillId="3" borderId="0" xfId="0" applyFont="1" applyFill="1"/>
    <xf numFmtId="0" fontId="9" fillId="3" borderId="0" xfId="0" applyFont="1" applyFill="1" applyAlignment="1">
      <alignment vertical="top"/>
    </xf>
    <xf numFmtId="0" fontId="9" fillId="3" borderId="0" xfId="0" applyFont="1" applyFill="1" applyAlignment="1">
      <alignment horizontal="left" vertical="top"/>
    </xf>
    <xf numFmtId="0" fontId="9" fillId="4" borderId="1" xfId="0" applyFont="1" applyFill="1" applyBorder="1" applyAlignment="1">
      <alignment horizontal="right" vertical="top"/>
    </xf>
    <xf numFmtId="0" fontId="6" fillId="0" borderId="1" xfId="0" quotePrefix="1" applyFont="1" applyBorder="1" applyAlignment="1">
      <alignment horizontal="left" vertical="top" wrapText="1"/>
    </xf>
    <xf numFmtId="0" fontId="6" fillId="4" borderId="2" xfId="0" applyFont="1" applyFill="1" applyBorder="1" applyAlignment="1">
      <alignment horizontal="center" vertical="top" wrapText="1"/>
    </xf>
    <xf numFmtId="0" fontId="6" fillId="3" borderId="0" xfId="0" applyFont="1" applyFill="1" applyAlignment="1">
      <alignment vertical="center"/>
    </xf>
    <xf numFmtId="0" fontId="6" fillId="3" borderId="0" xfId="0" applyFont="1" applyFill="1" applyAlignment="1">
      <alignment horizontal="left" vertical="center"/>
    </xf>
    <xf numFmtId="0" fontId="8" fillId="3" borderId="0" xfId="0" applyFont="1" applyFill="1" applyAlignment="1">
      <alignment vertical="top"/>
    </xf>
    <xf numFmtId="0" fontId="8" fillId="3" borderId="0" xfId="0" applyFont="1" applyFill="1" applyAlignment="1">
      <alignment horizontal="center" vertical="top" wrapText="1"/>
    </xf>
    <xf numFmtId="0" fontId="12" fillId="2" borderId="0" xfId="0" applyFont="1" applyFill="1" applyAlignment="1">
      <alignment horizontal="left" vertical="top" wrapText="1"/>
    </xf>
    <xf numFmtId="0" fontId="8" fillId="3" borderId="0" xfId="0" applyFont="1" applyFill="1" applyAlignment="1">
      <alignment vertical="top" wrapText="1"/>
    </xf>
    <xf numFmtId="0" fontId="6" fillId="4" borderId="1" xfId="0" applyFont="1" applyFill="1" applyBorder="1" applyAlignment="1">
      <alignment vertical="center" wrapText="1"/>
    </xf>
    <xf numFmtId="0" fontId="10" fillId="0" borderId="0" xfId="0" applyFont="1"/>
    <xf numFmtId="0" fontId="5" fillId="3" borderId="9" xfId="0" applyFont="1" applyFill="1" applyBorder="1" applyAlignment="1">
      <alignment vertical="top"/>
    </xf>
    <xf numFmtId="0" fontId="8" fillId="2" borderId="1" xfId="0" applyFont="1" applyFill="1" applyBorder="1" applyAlignment="1">
      <alignment horizontal="center" vertical="top" wrapText="1"/>
    </xf>
    <xf numFmtId="0" fontId="0" fillId="2" borderId="0" xfId="0" applyFill="1" applyAlignment="1">
      <alignment horizontal="left" vertical="top"/>
    </xf>
    <xf numFmtId="0" fontId="0" fillId="2" borderId="0" xfId="0" applyFill="1"/>
    <xf numFmtId="0" fontId="0" fillId="3" borderId="0" xfId="0" applyFill="1"/>
    <xf numFmtId="0" fontId="0" fillId="0" borderId="0" xfId="0" applyAlignment="1">
      <alignment vertical="top"/>
    </xf>
    <xf numFmtId="0" fontId="0" fillId="0" borderId="0" xfId="0" applyAlignment="1">
      <alignment horizontal="left" vertical="top"/>
    </xf>
    <xf numFmtId="0" fontId="0" fillId="0" borderId="0" xfId="0" applyAlignment="1">
      <alignment horizontal="center" vertical="top"/>
    </xf>
    <xf numFmtId="0" fontId="7" fillId="2" borderId="2" xfId="0" applyFont="1" applyFill="1" applyBorder="1" applyAlignment="1">
      <alignment vertical="center" wrapText="1"/>
    </xf>
    <xf numFmtId="0" fontId="9" fillId="4" borderId="3" xfId="0" applyFont="1" applyFill="1" applyBorder="1" applyAlignment="1">
      <alignment horizontal="right" vertical="top"/>
    </xf>
    <xf numFmtId="0" fontId="9" fillId="0" borderId="0" xfId="0" applyFont="1" applyAlignment="1">
      <alignment horizontal="right" vertical="top"/>
    </xf>
    <xf numFmtId="0" fontId="8" fillId="0" borderId="0" xfId="0" applyFont="1" applyAlignment="1">
      <alignment wrapText="1"/>
    </xf>
    <xf numFmtId="9" fontId="6" fillId="5" borderId="1" xfId="1" applyFont="1" applyFill="1" applyBorder="1" applyAlignment="1">
      <alignment horizontal="right" vertical="top" wrapText="1"/>
    </xf>
    <xf numFmtId="0" fontId="8" fillId="5" borderId="5" xfId="0" applyFont="1" applyFill="1" applyBorder="1" applyAlignment="1">
      <alignment horizontal="left" vertical="top" wrapText="1"/>
    </xf>
    <xf numFmtId="0" fontId="6" fillId="3" borderId="0" xfId="0" applyFont="1" applyFill="1" applyAlignment="1">
      <alignment horizontal="left" vertical="top"/>
    </xf>
    <xf numFmtId="0" fontId="15" fillId="5" borderId="1" xfId="0" applyFont="1" applyFill="1" applyBorder="1" applyAlignment="1">
      <alignment horizontal="left" vertical="top" wrapText="1"/>
    </xf>
    <xf numFmtId="0" fontId="16" fillId="5" borderId="1" xfId="0" applyFont="1" applyFill="1" applyBorder="1" applyAlignment="1">
      <alignment horizontal="left" vertical="top" wrapText="1"/>
    </xf>
    <xf numFmtId="0" fontId="0" fillId="3" borderId="0" xfId="0" applyFill="1" applyAlignment="1">
      <alignment horizontal="left" vertical="top"/>
    </xf>
    <xf numFmtId="0" fontId="0" fillId="3" borderId="0" xfId="0" applyFill="1" applyAlignment="1">
      <alignment horizontal="right" vertical="top"/>
    </xf>
    <xf numFmtId="0" fontId="0" fillId="3" borderId="0" xfId="0" applyFill="1" applyAlignment="1">
      <alignment horizontal="center" vertical="top"/>
    </xf>
    <xf numFmtId="0" fontId="0" fillId="3" borderId="0" xfId="0" applyFill="1" applyAlignment="1">
      <alignment vertical="top"/>
    </xf>
    <xf numFmtId="0" fontId="9" fillId="4" borderId="5" xfId="0" applyFont="1" applyFill="1" applyBorder="1" applyAlignment="1">
      <alignment horizontal="right" vertical="top" wrapText="1"/>
    </xf>
    <xf numFmtId="0" fontId="6" fillId="3" borderId="0" xfId="0" applyFont="1" applyFill="1" applyAlignment="1">
      <alignment horizontal="center" vertical="center" wrapText="1"/>
    </xf>
    <xf numFmtId="0" fontId="6" fillId="3" borderId="0" xfId="0" applyFont="1" applyFill="1" applyAlignment="1">
      <alignment horizontal="center"/>
    </xf>
    <xf numFmtId="0" fontId="9" fillId="3" borderId="0" xfId="0" applyFont="1" applyFill="1" applyAlignment="1">
      <alignment horizontal="center" vertical="top"/>
    </xf>
    <xf numFmtId="165" fontId="8" fillId="2" borderId="20" xfId="0" applyNumberFormat="1" applyFont="1" applyFill="1" applyBorder="1" applyAlignment="1">
      <alignment horizontal="center" vertical="top" wrapText="1"/>
    </xf>
    <xf numFmtId="0" fontId="8" fillId="0" borderId="0" xfId="0" applyFont="1" applyAlignment="1">
      <alignment horizontal="center" vertical="top" wrapText="1"/>
    </xf>
    <xf numFmtId="0" fontId="8" fillId="3" borderId="23" xfId="0" applyFont="1" applyFill="1" applyBorder="1" applyAlignment="1">
      <alignment horizontal="center" vertical="top" wrapText="1"/>
    </xf>
    <xf numFmtId="0" fontId="18" fillId="0" borderId="26" xfId="0" applyFont="1" applyBorder="1" applyAlignment="1">
      <alignment horizontal="left" vertical="top" wrapText="1"/>
    </xf>
    <xf numFmtId="0" fontId="19" fillId="0" borderId="25" xfId="0" applyFont="1" applyBorder="1" applyAlignment="1">
      <alignment horizontal="left" vertical="top" wrapText="1"/>
    </xf>
    <xf numFmtId="0" fontId="20" fillId="0" borderId="0" xfId="0" applyFont="1"/>
    <xf numFmtId="0" fontId="21" fillId="3" borderId="0" xfId="0" applyFont="1" applyFill="1" applyAlignment="1">
      <alignment vertical="top"/>
    </xf>
    <xf numFmtId="0" fontId="22" fillId="3" borderId="0" xfId="0" applyFont="1" applyFill="1" applyAlignment="1">
      <alignment horizontal="center" vertical="top"/>
    </xf>
    <xf numFmtId="0" fontId="22" fillId="3" borderId="0" xfId="0" applyFont="1" applyFill="1" applyAlignment="1">
      <alignment vertical="top"/>
    </xf>
    <xf numFmtId="0" fontId="4" fillId="0" borderId="1" xfId="0" applyFont="1" applyBorder="1" applyAlignment="1">
      <alignment horizontal="left" vertical="top" wrapText="1"/>
    </xf>
    <xf numFmtId="0" fontId="9" fillId="0" borderId="1" xfId="0" applyFont="1" applyBorder="1" applyAlignment="1">
      <alignment horizontal="left" vertical="top" wrapText="1"/>
    </xf>
    <xf numFmtId="0" fontId="10" fillId="2" borderId="0" xfId="0" applyFont="1" applyFill="1" applyAlignment="1">
      <alignment horizontal="center"/>
    </xf>
    <xf numFmtId="0" fontId="0" fillId="2" borderId="0" xfId="0" applyFill="1" applyAlignment="1">
      <alignment horizontal="center"/>
    </xf>
    <xf numFmtId="0" fontId="0" fillId="3" borderId="0" xfId="0" applyFill="1" applyAlignment="1">
      <alignment horizontal="center"/>
    </xf>
    <xf numFmtId="1" fontId="8" fillId="2" borderId="20" xfId="0" applyNumberFormat="1" applyFont="1" applyFill="1" applyBorder="1" applyAlignment="1">
      <alignment horizontal="center" vertical="top" wrapText="1"/>
    </xf>
    <xf numFmtId="165" fontId="8" fillId="4" borderId="1" xfId="0" applyNumberFormat="1" applyFont="1" applyFill="1" applyBorder="1" applyAlignment="1">
      <alignment horizontal="center" vertical="top" wrapText="1"/>
    </xf>
    <xf numFmtId="0" fontId="8" fillId="3" borderId="23" xfId="0" applyFont="1" applyFill="1" applyBorder="1" applyAlignment="1">
      <alignment horizontal="center" vertical="center" wrapText="1"/>
    </xf>
    <xf numFmtId="0" fontId="10" fillId="2" borderId="0" xfId="0" applyFont="1" applyFill="1" applyAlignment="1">
      <alignment horizontal="center" vertical="center"/>
    </xf>
    <xf numFmtId="0" fontId="0" fillId="2" borderId="0" xfId="0" applyFill="1" applyAlignment="1">
      <alignment horizontal="center" vertical="center"/>
    </xf>
    <xf numFmtId="0" fontId="0" fillId="3" borderId="0" xfId="0" applyFill="1" applyAlignment="1">
      <alignment horizontal="center" vertical="center"/>
    </xf>
    <xf numFmtId="1" fontId="8" fillId="2" borderId="20" xfId="0" applyNumberFormat="1" applyFont="1" applyFill="1" applyBorder="1" applyAlignment="1">
      <alignment horizontal="center" vertical="center" wrapText="1"/>
    </xf>
    <xf numFmtId="44" fontId="0" fillId="4" borderId="2" xfId="0" applyNumberFormat="1" applyFill="1" applyBorder="1" applyAlignment="1">
      <alignment horizontal="center" vertical="center"/>
    </xf>
    <xf numFmtId="44" fontId="0" fillId="4" borderId="1" xfId="0" applyNumberFormat="1" applyFill="1" applyBorder="1" applyAlignment="1">
      <alignment horizontal="center" vertical="center"/>
    </xf>
    <xf numFmtId="0" fontId="0" fillId="4" borderId="1" xfId="0" applyFill="1" applyBorder="1" applyAlignment="1">
      <alignment horizontal="center" vertical="center"/>
    </xf>
    <xf numFmtId="0" fontId="0" fillId="0" borderId="0" xfId="0" applyAlignment="1">
      <alignment horizontal="center" vertical="center"/>
    </xf>
    <xf numFmtId="1" fontId="10" fillId="2" borderId="0" xfId="0" applyNumberFormat="1" applyFont="1" applyFill="1" applyAlignment="1">
      <alignment horizontal="center"/>
    </xf>
    <xf numFmtId="1" fontId="0" fillId="2" borderId="0" xfId="0" applyNumberFormat="1" applyFill="1" applyAlignment="1">
      <alignment horizontal="center"/>
    </xf>
    <xf numFmtId="1" fontId="8" fillId="3" borderId="0" xfId="0" applyNumberFormat="1" applyFont="1" applyFill="1" applyAlignment="1">
      <alignment horizontal="center" vertical="top"/>
    </xf>
    <xf numFmtId="1" fontId="8" fillId="3" borderId="0" xfId="0" applyNumberFormat="1" applyFont="1" applyFill="1" applyAlignment="1">
      <alignment horizontal="center" vertical="top" wrapText="1"/>
    </xf>
    <xf numFmtId="1" fontId="8" fillId="3" borderId="0" xfId="0" applyNumberFormat="1" applyFont="1" applyFill="1" applyAlignment="1">
      <alignment horizontal="center"/>
    </xf>
    <xf numFmtId="1" fontId="8" fillId="0" borderId="0" xfId="0" applyNumberFormat="1" applyFont="1" applyAlignment="1">
      <alignment horizontal="center"/>
    </xf>
    <xf numFmtId="1" fontId="6" fillId="0" borderId="1" xfId="0" applyNumberFormat="1" applyFont="1" applyBorder="1" applyAlignment="1">
      <alignment horizontal="center" vertical="top" wrapText="1"/>
    </xf>
    <xf numFmtId="1" fontId="6" fillId="4" borderId="1" xfId="0" applyNumberFormat="1" applyFont="1" applyFill="1" applyBorder="1" applyAlignment="1">
      <alignment horizontal="center" vertical="top" wrapText="1"/>
    </xf>
    <xf numFmtId="1" fontId="0" fillId="3" borderId="0" xfId="0" applyNumberFormat="1" applyFill="1" applyAlignment="1">
      <alignment horizontal="center" vertical="top"/>
    </xf>
    <xf numFmtId="1" fontId="22" fillId="3" borderId="0" xfId="0" applyNumberFormat="1" applyFont="1" applyFill="1" applyAlignment="1">
      <alignment horizontal="center" vertical="top"/>
    </xf>
    <xf numFmtId="1" fontId="5" fillId="3" borderId="7" xfId="0" applyNumberFormat="1" applyFont="1" applyFill="1" applyBorder="1" applyAlignment="1">
      <alignment horizontal="center" vertical="top"/>
    </xf>
    <xf numFmtId="1" fontId="0" fillId="0" borderId="0" xfId="0" applyNumberFormat="1" applyAlignment="1">
      <alignment horizontal="center" vertical="top"/>
    </xf>
    <xf numFmtId="1" fontId="7" fillId="4" borderId="2" xfId="0" applyNumberFormat="1" applyFont="1" applyFill="1" applyBorder="1" applyAlignment="1">
      <alignment horizontal="center" vertical="top" wrapText="1"/>
    </xf>
    <xf numFmtId="1" fontId="3" fillId="4" borderId="2" xfId="0" applyNumberFormat="1" applyFont="1" applyFill="1" applyBorder="1" applyAlignment="1">
      <alignment horizontal="center" vertical="top" wrapText="1"/>
    </xf>
    <xf numFmtId="166" fontId="9" fillId="4" borderId="1" xfId="0" applyNumberFormat="1" applyFont="1" applyFill="1" applyBorder="1" applyAlignment="1">
      <alignment horizontal="center" vertical="top" wrapText="1"/>
    </xf>
    <xf numFmtId="0" fontId="8" fillId="2" borderId="0" xfId="0" applyFont="1" applyFill="1" applyAlignment="1">
      <alignment vertical="top" wrapText="1"/>
    </xf>
    <xf numFmtId="1" fontId="8" fillId="2" borderId="21" xfId="0" applyNumberFormat="1" applyFont="1" applyFill="1" applyBorder="1" applyAlignment="1">
      <alignment horizontal="center" vertical="top" wrapText="1"/>
    </xf>
    <xf numFmtId="1" fontId="8" fillId="2" borderId="21" xfId="0" applyNumberFormat="1" applyFont="1" applyFill="1" applyBorder="1" applyAlignment="1">
      <alignment horizontal="center" vertical="center" wrapText="1"/>
    </xf>
    <xf numFmtId="0" fontId="2" fillId="0" borderId="1" xfId="0" quotePrefix="1" applyFont="1" applyBorder="1" applyAlignment="1">
      <alignment horizontal="left" vertical="top" wrapText="1"/>
    </xf>
    <xf numFmtId="164" fontId="6" fillId="5" borderId="1" xfId="0" applyNumberFormat="1" applyFont="1" applyFill="1" applyBorder="1" applyAlignment="1">
      <alignment horizontal="center" vertical="top" wrapText="1"/>
    </xf>
    <xf numFmtId="164" fontId="9" fillId="4" borderId="1" xfId="0" applyNumberFormat="1" applyFont="1" applyFill="1" applyBorder="1" applyAlignment="1">
      <alignment horizontal="center" vertical="top" wrapText="1"/>
    </xf>
    <xf numFmtId="164" fontId="8" fillId="4" borderId="1" xfId="0" applyNumberFormat="1" applyFont="1" applyFill="1" applyBorder="1" applyAlignment="1">
      <alignment horizontal="center" vertical="top" wrapText="1"/>
    </xf>
    <xf numFmtId="166" fontId="6" fillId="4" borderId="1" xfId="0" applyNumberFormat="1" applyFont="1" applyFill="1" applyBorder="1" applyAlignment="1">
      <alignment vertical="top" wrapText="1"/>
    </xf>
    <xf numFmtId="166" fontId="9" fillId="4" borderId="1" xfId="0" applyNumberFormat="1" applyFont="1" applyFill="1" applyBorder="1" applyAlignment="1">
      <alignment horizontal="left" vertical="top" wrapText="1"/>
    </xf>
    <xf numFmtId="166" fontId="6" fillId="5" borderId="1" xfId="0" applyNumberFormat="1" applyFont="1" applyFill="1" applyBorder="1" applyAlignment="1">
      <alignment horizontal="center" vertical="top" wrapText="1"/>
    </xf>
    <xf numFmtId="166" fontId="6" fillId="4" borderId="1" xfId="0" applyNumberFormat="1" applyFont="1" applyFill="1" applyBorder="1" applyAlignment="1">
      <alignment horizontal="center" vertical="top" wrapText="1"/>
    </xf>
    <xf numFmtId="166" fontId="8" fillId="4" borderId="1" xfId="0" applyNumberFormat="1" applyFont="1" applyFill="1" applyBorder="1" applyAlignment="1">
      <alignment horizontal="center" vertical="top" wrapText="1"/>
    </xf>
    <xf numFmtId="166" fontId="8" fillId="4" borderId="1" xfId="0" applyNumberFormat="1" applyFont="1" applyFill="1" applyBorder="1" applyAlignment="1">
      <alignment horizontal="center" vertical="center" wrapText="1"/>
    </xf>
    <xf numFmtId="0" fontId="8" fillId="3" borderId="0" xfId="0" applyFont="1" applyFill="1" applyAlignment="1">
      <alignment horizontal="left" vertical="center" wrapText="1"/>
    </xf>
    <xf numFmtId="1" fontId="8" fillId="0" borderId="6" xfId="0" applyNumberFormat="1" applyFont="1" applyBorder="1" applyAlignment="1">
      <alignment horizontal="center" vertical="center"/>
    </xf>
    <xf numFmtId="165" fontId="8" fillId="2" borderId="27" xfId="0" applyNumberFormat="1" applyFont="1" applyFill="1" applyBorder="1" applyAlignment="1">
      <alignment horizontal="center" vertical="top" wrapText="1"/>
    </xf>
    <xf numFmtId="165" fontId="8" fillId="2" borderId="28" xfId="0" applyNumberFormat="1" applyFont="1" applyFill="1" applyBorder="1" applyAlignment="1">
      <alignment horizontal="left" vertical="top" wrapText="1"/>
    </xf>
    <xf numFmtId="165" fontId="8" fillId="2" borderId="1" xfId="0" applyNumberFormat="1" applyFont="1" applyFill="1" applyBorder="1" applyAlignment="1">
      <alignment horizontal="center" vertical="top" wrapText="1"/>
    </xf>
    <xf numFmtId="165" fontId="8" fillId="2" borderId="1" xfId="0" applyNumberFormat="1" applyFont="1" applyFill="1" applyBorder="1" applyAlignment="1">
      <alignment horizontal="left" vertical="top" wrapText="1"/>
    </xf>
    <xf numFmtId="166" fontId="7" fillId="4" borderId="1"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8" fontId="17" fillId="0" borderId="20" xfId="0" applyNumberFormat="1" applyFont="1" applyBorder="1" applyAlignment="1">
      <alignment horizontal="center" vertical="center" wrapText="1"/>
    </xf>
    <xf numFmtId="44" fontId="17" fillId="0" borderId="21" xfId="0" applyNumberFormat="1" applyFont="1" applyBorder="1" applyAlignment="1">
      <alignment horizontal="center" vertical="center" wrapText="1"/>
    </xf>
    <xf numFmtId="0" fontId="5" fillId="3" borderId="22" xfId="0" applyFont="1" applyFill="1" applyBorder="1" applyAlignment="1">
      <alignment horizontal="left" vertical="top"/>
    </xf>
    <xf numFmtId="0" fontId="5" fillId="3" borderId="10" xfId="0" applyFont="1" applyFill="1" applyBorder="1" applyAlignment="1">
      <alignment horizontal="left" vertical="top"/>
    </xf>
    <xf numFmtId="0" fontId="7" fillId="2" borderId="2" xfId="0" applyFont="1" applyFill="1" applyBorder="1" applyAlignment="1">
      <alignment horizontal="center"/>
    </xf>
    <xf numFmtId="0" fontId="0" fillId="0" borderId="24" xfId="0" applyBorder="1" applyAlignment="1">
      <alignment horizontal="center"/>
    </xf>
    <xf numFmtId="0" fontId="0" fillId="0" borderId="4" xfId="0" applyBorder="1" applyAlignment="1">
      <alignment horizontal="center"/>
    </xf>
    <xf numFmtId="0" fontId="8" fillId="2" borderId="2" xfId="0" applyFont="1" applyFill="1" applyBorder="1" applyAlignment="1">
      <alignment horizontal="center" vertical="top" wrapText="1"/>
    </xf>
    <xf numFmtId="0" fontId="0" fillId="0" borderId="24" xfId="0" applyBorder="1"/>
    <xf numFmtId="0" fontId="0" fillId="0" borderId="4" xfId="0" applyBorder="1"/>
    <xf numFmtId="0" fontId="23" fillId="0" borderId="0" xfId="0" applyFont="1" applyAlignment="1">
      <alignment horizontal="justify" vertical="center" wrapText="1"/>
    </xf>
    <xf numFmtId="0" fontId="22" fillId="0" borderId="0" xfId="0" applyFont="1"/>
    <xf numFmtId="0" fontId="6" fillId="3" borderId="17" xfId="0" applyFont="1" applyFill="1" applyBorder="1" applyAlignment="1">
      <alignment horizontal="left" vertical="top" wrapText="1"/>
    </xf>
    <xf numFmtId="0" fontId="6" fillId="3" borderId="18" xfId="0" applyFont="1" applyFill="1" applyBorder="1" applyAlignment="1">
      <alignment horizontal="left" vertical="top" wrapText="1"/>
    </xf>
    <xf numFmtId="0" fontId="6" fillId="3" borderId="19" xfId="0" applyFont="1" applyFill="1" applyBorder="1" applyAlignment="1">
      <alignment horizontal="left" vertical="top" wrapText="1"/>
    </xf>
    <xf numFmtId="0" fontId="5" fillId="5" borderId="13"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5" fillId="5" borderId="16" xfId="0" applyFont="1" applyFill="1" applyBorder="1" applyAlignment="1">
      <alignment horizontal="left" vertical="center" wrapText="1"/>
    </xf>
    <xf numFmtId="0" fontId="5" fillId="3" borderId="7" xfId="0" applyFont="1" applyFill="1" applyBorder="1" applyAlignment="1">
      <alignment horizontal="left" vertical="top"/>
    </xf>
    <xf numFmtId="0" fontId="5" fillId="3" borderId="8" xfId="0" applyFont="1" applyFill="1" applyBorder="1" applyAlignment="1">
      <alignment horizontal="left" vertical="top"/>
    </xf>
    <xf numFmtId="0" fontId="5" fillId="3" borderId="7" xfId="0" applyFont="1" applyFill="1" applyBorder="1" applyAlignment="1">
      <alignment horizontal="center" vertical="top"/>
    </xf>
    <xf numFmtId="0" fontId="5" fillId="3" borderId="8" xfId="0" applyFont="1" applyFill="1" applyBorder="1" applyAlignment="1">
      <alignment horizontal="center" vertical="top"/>
    </xf>
    <xf numFmtId="14" fontId="5" fillId="5" borderId="7" xfId="0" applyNumberFormat="1" applyFont="1" applyFill="1" applyBorder="1" applyAlignment="1">
      <alignment horizontal="left" vertical="center"/>
    </xf>
    <xf numFmtId="14" fontId="5" fillId="5" borderId="15" xfId="0" applyNumberFormat="1" applyFont="1" applyFill="1" applyBorder="1" applyAlignment="1">
      <alignment horizontal="left" vertical="center"/>
    </xf>
    <xf numFmtId="0" fontId="5" fillId="5" borderId="14" xfId="0" applyFont="1" applyFill="1" applyBorder="1" applyAlignment="1">
      <alignment horizontal="left"/>
    </xf>
    <xf numFmtId="0" fontId="5" fillId="5" borderId="10" xfId="0" applyFont="1" applyFill="1" applyBorder="1" applyAlignment="1">
      <alignment horizontal="left"/>
    </xf>
    <xf numFmtId="0" fontId="7" fillId="2" borderId="24" xfId="0" applyFont="1" applyFill="1" applyBorder="1" applyAlignment="1">
      <alignment horizontal="center"/>
    </xf>
    <xf numFmtId="0" fontId="24" fillId="0" borderId="1" xfId="0" applyFont="1" applyBorder="1" applyAlignment="1">
      <alignment horizontal="left" vertical="top"/>
    </xf>
  </cellXfs>
  <cellStyles count="2">
    <cellStyle name="Normal" xfId="0" builtinId="0"/>
    <cellStyle name="Percent" xfId="1" builtinId="5"/>
  </cellStyles>
  <dxfs count="0"/>
  <tableStyles count="0" defaultTableStyle="TableStyleMedium2" defaultPivotStyle="PivotStyleLight16"/>
  <colors>
    <mruColors>
      <color rgb="FFFFFF99"/>
      <color rgb="FFFFFF00"/>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222573</xdr:colOff>
      <xdr:row>0</xdr:row>
      <xdr:rowOff>71016</xdr:rowOff>
    </xdr:from>
    <xdr:to>
      <xdr:col>1</xdr:col>
      <xdr:colOff>689298</xdr:colOff>
      <xdr:row>1</xdr:row>
      <xdr:rowOff>278752</xdr:rowOff>
    </xdr:to>
    <xdr:pic>
      <xdr:nvPicPr>
        <xdr:cNvPr id="2" name="Picture 1" descr="SITA Logo">
          <a:extLst>
            <a:ext uri="{FF2B5EF4-FFF2-40B4-BE49-F238E27FC236}">
              <a16:creationId xmlns:a16="http://schemas.microsoft.com/office/drawing/2014/main" id="{7022212D-C957-7F4F-AEDF-A1CB3AB445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573" y="71016"/>
          <a:ext cx="466725" cy="6014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89BA3-7041-6B4C-9716-E99BD4C7DEE8}">
  <sheetPr>
    <pageSetUpPr fitToPage="1"/>
  </sheetPr>
  <dimension ref="B1:V36"/>
  <sheetViews>
    <sheetView showGridLines="0" tabSelected="1" zoomScale="66" zoomScaleNormal="66" workbookViewId="0">
      <selection activeCell="E4" sqref="E4"/>
    </sheetView>
  </sheetViews>
  <sheetFormatPr defaultColWidth="9.109375" defaultRowHeight="14.4"/>
  <cols>
    <col min="1" max="1" width="9.109375" style="37"/>
    <col min="2" max="2" width="13.44140625" style="38" customWidth="1"/>
    <col min="3" max="3" width="59.44140625" style="37" customWidth="1"/>
    <col min="4" max="4" width="13.33203125" style="39" customWidth="1"/>
    <col min="5" max="5" width="9.6640625" style="39" customWidth="1"/>
    <col min="6" max="6" width="7.44140625" style="93" customWidth="1"/>
    <col min="7" max="8" width="19.44140625" style="37" customWidth="1"/>
    <col min="9" max="9" width="8.44140625" style="39" customWidth="1"/>
    <col min="10" max="11" width="17.33203125" style="37" customWidth="1"/>
    <col min="12" max="12" width="9.44140625" style="81" customWidth="1"/>
    <col min="13" max="15" width="17.33203125" style="37" customWidth="1"/>
    <col min="16" max="16" width="22.33203125" style="37" customWidth="1"/>
    <col min="17" max="17" width="28.77734375" style="37" customWidth="1"/>
    <col min="18" max="16384" width="9.109375" style="37"/>
  </cols>
  <sheetData>
    <row r="1" spans="2:22" s="31" customFormat="1" ht="31.2">
      <c r="B1" s="7"/>
      <c r="C1" s="3" t="s">
        <v>12</v>
      </c>
      <c r="D1" s="4"/>
      <c r="E1" s="4"/>
      <c r="F1" s="82"/>
      <c r="G1" s="2"/>
      <c r="H1" s="2"/>
      <c r="I1" s="68"/>
      <c r="J1" s="2"/>
      <c r="K1" s="2"/>
      <c r="L1" s="74"/>
      <c r="M1" s="2"/>
      <c r="N1" s="2"/>
      <c r="O1" s="2"/>
      <c r="P1" s="2"/>
      <c r="Q1" s="2"/>
    </row>
    <row r="2" spans="2:22" customFormat="1" ht="28.95" customHeight="1">
      <c r="B2" s="34"/>
      <c r="C2" s="28" t="s">
        <v>24</v>
      </c>
      <c r="D2" s="5"/>
      <c r="E2" s="5"/>
      <c r="F2" s="83"/>
      <c r="G2" s="35"/>
      <c r="H2" s="35"/>
      <c r="I2" s="69"/>
      <c r="J2" s="35"/>
      <c r="K2" s="35"/>
      <c r="L2" s="75"/>
      <c r="M2" s="35"/>
      <c r="N2" s="35"/>
      <c r="O2" s="35"/>
      <c r="P2" s="35"/>
      <c r="Q2" s="35"/>
    </row>
    <row r="3" spans="2:22" customFormat="1" ht="15.6">
      <c r="B3" s="21" t="s">
        <v>30</v>
      </c>
      <c r="C3" s="146" t="s">
        <v>44</v>
      </c>
      <c r="D3" s="27"/>
      <c r="E3" s="27"/>
      <c r="F3" s="84"/>
      <c r="G3" s="26"/>
      <c r="H3" s="26"/>
      <c r="I3" s="70"/>
      <c r="J3" s="36"/>
      <c r="K3" s="36"/>
      <c r="L3" s="76"/>
      <c r="M3" s="36"/>
      <c r="N3" s="36"/>
      <c r="O3" s="36"/>
      <c r="P3" s="36"/>
      <c r="Q3" s="36"/>
      <c r="R3" s="36"/>
      <c r="S3" s="36"/>
      <c r="T3" s="36"/>
      <c r="U3" s="36"/>
      <c r="V3" s="36"/>
    </row>
    <row r="4" spans="2:22" customFormat="1" ht="62.4">
      <c r="B4" s="41" t="s">
        <v>31</v>
      </c>
      <c r="C4" s="60" t="s">
        <v>45</v>
      </c>
      <c r="D4" s="27"/>
      <c r="E4" s="27"/>
      <c r="F4" s="85"/>
      <c r="G4" s="29"/>
      <c r="H4" s="29"/>
      <c r="I4" s="70"/>
      <c r="J4" s="36"/>
      <c r="K4" s="36"/>
      <c r="L4" s="76"/>
      <c r="M4" s="36"/>
      <c r="N4" s="36"/>
      <c r="O4" s="36"/>
      <c r="P4" s="36"/>
      <c r="Q4" s="36"/>
      <c r="R4" s="36"/>
      <c r="S4" s="36"/>
      <c r="T4" s="36"/>
      <c r="U4" s="36"/>
      <c r="V4" s="36"/>
    </row>
    <row r="5" spans="2:22" customFormat="1" ht="15.6">
      <c r="B5" s="53" t="s">
        <v>13</v>
      </c>
      <c r="C5" s="45"/>
      <c r="D5" s="27"/>
      <c r="E5" s="27"/>
      <c r="F5" s="86"/>
      <c r="G5" s="14"/>
      <c r="H5" s="14"/>
      <c r="I5" s="70"/>
      <c r="J5" s="36"/>
      <c r="K5" s="36"/>
      <c r="L5" s="76"/>
      <c r="M5" s="36"/>
      <c r="N5" s="36"/>
      <c r="O5" s="36"/>
      <c r="P5" s="36"/>
      <c r="Q5" s="36"/>
      <c r="R5" s="36"/>
      <c r="S5" s="36"/>
      <c r="T5" s="36"/>
      <c r="U5" s="36"/>
      <c r="V5" s="36"/>
    </row>
    <row r="6" spans="2:22" customFormat="1" ht="15.6">
      <c r="B6" s="42"/>
      <c r="C6" s="43"/>
      <c r="D6" s="27"/>
      <c r="E6" s="27"/>
      <c r="F6" s="86"/>
      <c r="G6" s="14"/>
      <c r="H6" s="14"/>
      <c r="I6" s="70"/>
      <c r="J6" s="36"/>
      <c r="K6" s="36"/>
      <c r="L6" s="76"/>
      <c r="M6" s="36"/>
      <c r="N6" s="36"/>
      <c r="O6" s="36"/>
      <c r="P6" s="36"/>
      <c r="Q6" s="36"/>
      <c r="R6" s="36"/>
      <c r="S6" s="36"/>
      <c r="T6" s="36"/>
      <c r="U6" s="36"/>
      <c r="V6" s="36"/>
    </row>
    <row r="7" spans="2:22" s="36" customFormat="1" ht="15.6">
      <c r="B7" s="15" t="s">
        <v>6</v>
      </c>
      <c r="C7" s="16"/>
      <c r="D7" s="54"/>
      <c r="E7" s="17"/>
      <c r="F7" s="86"/>
      <c r="G7" s="14"/>
      <c r="H7" s="14"/>
      <c r="I7" s="70"/>
      <c r="L7" s="76"/>
    </row>
    <row r="8" spans="2:22" s="36" customFormat="1" ht="15.6">
      <c r="B8" s="46" t="s">
        <v>25</v>
      </c>
      <c r="C8" s="18"/>
      <c r="D8" s="56"/>
      <c r="E8" s="19"/>
      <c r="F8" s="86"/>
      <c r="G8" s="14"/>
      <c r="H8" s="14"/>
      <c r="I8" s="70"/>
      <c r="L8" s="76"/>
    </row>
    <row r="9" spans="2:22" s="36" customFormat="1" ht="15.6">
      <c r="B9" s="25" t="s">
        <v>26</v>
      </c>
      <c r="C9" s="6"/>
      <c r="D9" s="55"/>
      <c r="E9" s="6"/>
      <c r="F9" s="86"/>
      <c r="G9" s="14"/>
      <c r="H9" s="14"/>
      <c r="I9" s="70"/>
      <c r="L9" s="76"/>
    </row>
    <row r="10" spans="2:22" s="36" customFormat="1" ht="15.6">
      <c r="B10" s="25" t="s">
        <v>27</v>
      </c>
      <c r="C10" s="6"/>
      <c r="D10" s="55"/>
      <c r="E10" s="6"/>
      <c r="F10" s="86"/>
      <c r="G10" s="14"/>
      <c r="H10" s="14"/>
      <c r="I10" s="70"/>
      <c r="L10" s="76"/>
    </row>
    <row r="11" spans="2:22" s="36" customFormat="1" ht="15.6">
      <c r="B11" s="24" t="s">
        <v>28</v>
      </c>
      <c r="C11" s="6"/>
      <c r="D11" s="55"/>
      <c r="E11" s="6"/>
      <c r="F11" s="86"/>
      <c r="G11" s="14"/>
      <c r="H11" s="14"/>
      <c r="I11" s="70"/>
      <c r="L11" s="76"/>
    </row>
    <row r="12" spans="2:22" s="36" customFormat="1" ht="15.6">
      <c r="B12" s="62" t="s">
        <v>38</v>
      </c>
      <c r="C12" s="6"/>
      <c r="D12" s="55"/>
      <c r="E12" s="6"/>
      <c r="F12" s="86"/>
      <c r="G12" s="14"/>
      <c r="H12" s="14"/>
      <c r="I12" s="70"/>
      <c r="L12" s="76"/>
    </row>
    <row r="13" spans="2:22" s="36" customFormat="1" ht="15.6">
      <c r="B13" s="24"/>
      <c r="C13" s="6"/>
      <c r="D13" s="55"/>
      <c r="E13" s="6"/>
      <c r="F13" s="86"/>
      <c r="G13" s="14"/>
      <c r="H13" s="14"/>
      <c r="I13" s="70"/>
      <c r="L13" s="76"/>
    </row>
    <row r="14" spans="2:22" s="36" customFormat="1" ht="49.05" customHeight="1">
      <c r="B14" s="6"/>
      <c r="C14" s="40" t="s">
        <v>3</v>
      </c>
      <c r="D14" s="117" t="s">
        <v>4</v>
      </c>
      <c r="E14" s="117"/>
      <c r="F14" s="87"/>
      <c r="G14" s="14"/>
      <c r="H14" s="14"/>
      <c r="I14" s="70"/>
      <c r="L14" s="76"/>
    </row>
    <row r="15" spans="2:22" s="36" customFormat="1" ht="15.6">
      <c r="B15" s="6"/>
      <c r="C15" s="30" t="s">
        <v>5</v>
      </c>
      <c r="D15" s="118">
        <v>18.010000000000002</v>
      </c>
      <c r="E15" s="119"/>
      <c r="F15" s="111"/>
      <c r="G15" s="110"/>
      <c r="H15" s="14"/>
      <c r="I15" s="70"/>
      <c r="L15" s="76"/>
    </row>
    <row r="16" spans="2:22" s="36" customFormat="1" ht="15.6">
      <c r="B16" s="20"/>
      <c r="C16" s="13"/>
      <c r="D16" s="27"/>
      <c r="E16" s="27"/>
      <c r="F16" s="86"/>
      <c r="G16" s="14"/>
      <c r="H16" s="14"/>
      <c r="I16" s="70"/>
      <c r="J16" s="58"/>
      <c r="K16" s="59"/>
      <c r="L16" s="73"/>
      <c r="M16" s="59"/>
      <c r="N16" s="59"/>
      <c r="O16" s="27"/>
    </row>
    <row r="17" spans="2:17" customFormat="1" ht="15.75" customHeight="1">
      <c r="B17" s="8"/>
      <c r="C17" s="9"/>
      <c r="D17" s="33"/>
      <c r="E17" s="33"/>
      <c r="F17" s="122" t="s">
        <v>7</v>
      </c>
      <c r="G17" s="145"/>
      <c r="H17" s="145"/>
      <c r="I17" s="122" t="s">
        <v>34</v>
      </c>
      <c r="J17" s="123"/>
      <c r="K17" s="124"/>
      <c r="L17" s="125" t="s">
        <v>35</v>
      </c>
      <c r="M17" s="126"/>
      <c r="N17" s="127"/>
      <c r="P17" s="36"/>
    </row>
    <row r="18" spans="2:17" ht="31.2">
      <c r="B18" s="8" t="s">
        <v>0</v>
      </c>
      <c r="C18" s="9" t="s">
        <v>14</v>
      </c>
      <c r="D18" s="33" t="s">
        <v>1</v>
      </c>
      <c r="E18" s="33" t="s">
        <v>11</v>
      </c>
      <c r="F18" s="71" t="s">
        <v>8</v>
      </c>
      <c r="G18" s="57" t="s">
        <v>9</v>
      </c>
      <c r="H18" s="57" t="s">
        <v>19</v>
      </c>
      <c r="I18" s="71" t="s">
        <v>8</v>
      </c>
      <c r="J18" s="57" t="s">
        <v>9</v>
      </c>
      <c r="K18" s="57" t="s">
        <v>36</v>
      </c>
      <c r="L18" s="77" t="s">
        <v>8</v>
      </c>
      <c r="M18" s="57" t="s">
        <v>9</v>
      </c>
      <c r="N18" s="57" t="s">
        <v>37</v>
      </c>
      <c r="O18" s="112" t="s">
        <v>10</v>
      </c>
      <c r="P18" s="113" t="s">
        <v>21</v>
      </c>
      <c r="Q18" s="113" t="s">
        <v>22</v>
      </c>
    </row>
    <row r="19" spans="2:17" ht="15.6">
      <c r="B19" s="8"/>
      <c r="C19" s="97" t="s">
        <v>41</v>
      </c>
      <c r="D19" s="33"/>
      <c r="E19" s="33"/>
      <c r="F19" s="71"/>
      <c r="G19" s="57"/>
      <c r="H19" s="57"/>
      <c r="I19" s="98"/>
      <c r="J19" s="57"/>
      <c r="K19" s="57"/>
      <c r="L19" s="99"/>
      <c r="M19" s="57"/>
      <c r="N19" s="57"/>
      <c r="O19" s="114"/>
      <c r="P19" s="115"/>
      <c r="Q19" s="115"/>
    </row>
    <row r="20" spans="2:17" s="1" customFormat="1" ht="31.2">
      <c r="B20" s="22" t="s">
        <v>33</v>
      </c>
      <c r="C20" s="61" t="s">
        <v>42</v>
      </c>
      <c r="D20" s="66"/>
      <c r="E20" s="44">
        <v>0</v>
      </c>
      <c r="F20" s="88">
        <v>720</v>
      </c>
      <c r="G20" s="101">
        <v>0</v>
      </c>
      <c r="H20" s="102">
        <f t="shared" ref="H20" si="0">F20*G20</f>
        <v>0</v>
      </c>
      <c r="I20" s="94"/>
      <c r="J20" s="104"/>
      <c r="K20" s="105"/>
      <c r="L20" s="78"/>
      <c r="M20" s="104"/>
      <c r="N20" s="105"/>
      <c r="O20" s="116">
        <f>SUM(H20)</f>
        <v>0</v>
      </c>
      <c r="P20" s="48"/>
      <c r="Q20" s="47"/>
    </row>
    <row r="21" spans="2:17" ht="31.2">
      <c r="B21" s="100" t="s">
        <v>29</v>
      </c>
      <c r="C21" s="67" t="s">
        <v>43</v>
      </c>
      <c r="D21" s="66"/>
      <c r="E21" s="44">
        <v>0</v>
      </c>
      <c r="F21" s="88">
        <v>2160</v>
      </c>
      <c r="G21" s="101">
        <v>0</v>
      </c>
      <c r="H21" s="102">
        <f t="shared" ref="H21" si="1">F21*G21</f>
        <v>0</v>
      </c>
      <c r="I21" s="95">
        <v>2160</v>
      </c>
      <c r="J21" s="106">
        <v>0</v>
      </c>
      <c r="K21" s="96">
        <f t="shared" ref="K21" si="2">I21*J21</f>
        <v>0</v>
      </c>
      <c r="L21" s="95">
        <v>2160</v>
      </c>
      <c r="M21" s="106">
        <v>0</v>
      </c>
      <c r="N21" s="96">
        <f t="shared" ref="N21" si="3">L21*M21</f>
        <v>0</v>
      </c>
      <c r="O21" s="116">
        <f>+H21+K21+N21</f>
        <v>0</v>
      </c>
      <c r="P21" s="47"/>
      <c r="Q21" s="47"/>
    </row>
    <row r="22" spans="2:17" ht="15.6">
      <c r="B22" s="22"/>
      <c r="C22" s="11" t="s">
        <v>32</v>
      </c>
      <c r="D22" s="12"/>
      <c r="E22" s="12"/>
      <c r="F22" s="89"/>
      <c r="G22" s="23"/>
      <c r="H22" s="103">
        <f>SUM(H20:H21)</f>
        <v>0</v>
      </c>
      <c r="I22" s="72"/>
      <c r="J22" s="107"/>
      <c r="K22" s="108">
        <f>SUM(K21)</f>
        <v>0</v>
      </c>
      <c r="L22" s="79"/>
      <c r="M22" s="107"/>
      <c r="N22" s="108">
        <f>SUM(N21)</f>
        <v>0</v>
      </c>
      <c r="O22" s="109">
        <f>SUM(O20:O21)</f>
        <v>0</v>
      </c>
      <c r="P22" s="47"/>
      <c r="Q22" s="47"/>
    </row>
    <row r="23" spans="2:17" ht="15.6">
      <c r="B23" s="10"/>
      <c r="C23" s="11" t="s">
        <v>2</v>
      </c>
      <c r="D23" s="12"/>
      <c r="E23" s="12"/>
      <c r="F23" s="89"/>
      <c r="G23" s="23"/>
      <c r="H23" s="103">
        <f>H22*0.15</f>
        <v>0</v>
      </c>
      <c r="I23" s="72"/>
      <c r="J23" s="107"/>
      <c r="K23" s="108">
        <f>K22*0.15</f>
        <v>0</v>
      </c>
      <c r="L23" s="80"/>
      <c r="M23" s="107"/>
      <c r="N23" s="108">
        <f>N22*0.15</f>
        <v>0</v>
      </c>
      <c r="O23" s="109">
        <f>O22*0.15</f>
        <v>0</v>
      </c>
      <c r="P23" s="47"/>
      <c r="Q23" s="47"/>
    </row>
    <row r="24" spans="2:17" ht="15.6">
      <c r="B24" s="10"/>
      <c r="C24" s="11" t="s">
        <v>15</v>
      </c>
      <c r="D24" s="12"/>
      <c r="E24" s="12"/>
      <c r="F24" s="89"/>
      <c r="G24" s="23"/>
      <c r="H24" s="103">
        <f>H22+H23</f>
        <v>0</v>
      </c>
      <c r="I24" s="72"/>
      <c r="J24" s="107"/>
      <c r="K24" s="108">
        <f>K22+K23</f>
        <v>0</v>
      </c>
      <c r="L24" s="80"/>
      <c r="M24" s="107"/>
      <c r="N24" s="108">
        <f>N22+N23</f>
        <v>0</v>
      </c>
      <c r="O24" s="109">
        <f>O22+O23</f>
        <v>0</v>
      </c>
      <c r="P24" s="47"/>
      <c r="Q24" s="47"/>
    </row>
    <row r="25" spans="2:17">
      <c r="B25" s="49"/>
      <c r="C25" s="50"/>
      <c r="D25" s="51"/>
      <c r="E25" s="51"/>
      <c r="F25" s="90"/>
      <c r="G25" s="52"/>
      <c r="H25" s="52"/>
      <c r="I25" s="51"/>
      <c r="J25" s="52"/>
      <c r="K25" s="52"/>
      <c r="L25" s="76"/>
      <c r="M25" s="52"/>
      <c r="N25" s="52"/>
      <c r="O25" s="52"/>
      <c r="P25" s="52"/>
      <c r="Q25" s="52"/>
    </row>
    <row r="26" spans="2:17">
      <c r="B26" s="49"/>
      <c r="C26" s="63" t="s">
        <v>39</v>
      </c>
      <c r="D26" s="64"/>
      <c r="E26" s="64"/>
      <c r="F26" s="91"/>
      <c r="G26" s="65"/>
      <c r="H26" s="65"/>
      <c r="I26" s="51"/>
      <c r="J26" s="52"/>
      <c r="K26" s="52"/>
      <c r="L26" s="76"/>
      <c r="M26" s="52"/>
      <c r="N26" s="52"/>
      <c r="O26" s="52"/>
      <c r="P26" s="52"/>
      <c r="Q26" s="52"/>
    </row>
    <row r="27" spans="2:17" ht="42" customHeight="1">
      <c r="B27" s="49"/>
      <c r="C27" s="128" t="s">
        <v>40</v>
      </c>
      <c r="D27" s="129"/>
      <c r="E27" s="129"/>
      <c r="F27" s="129"/>
      <c r="G27" s="129"/>
      <c r="H27" s="129"/>
      <c r="I27" s="51"/>
      <c r="J27" s="52"/>
      <c r="K27" s="52"/>
      <c r="L27" s="76"/>
      <c r="M27" s="52"/>
      <c r="N27" s="52"/>
      <c r="O27" s="52"/>
      <c r="P27" s="52"/>
      <c r="Q27" s="52"/>
    </row>
    <row r="28" spans="2:17">
      <c r="B28" s="49"/>
      <c r="C28" s="52"/>
      <c r="D28" s="51"/>
      <c r="E28" s="51"/>
      <c r="F28" s="90"/>
      <c r="G28" s="52"/>
      <c r="H28" s="52"/>
      <c r="I28" s="51"/>
      <c r="J28" s="52"/>
      <c r="K28" s="52"/>
      <c r="L28" s="76"/>
      <c r="M28" s="52"/>
      <c r="N28" s="52"/>
      <c r="O28" s="52"/>
      <c r="P28" s="52"/>
      <c r="Q28" s="52"/>
    </row>
    <row r="29" spans="2:17">
      <c r="B29" s="49"/>
      <c r="C29" s="52"/>
      <c r="D29" s="51"/>
      <c r="E29" s="51"/>
      <c r="F29" s="90"/>
      <c r="G29" s="52"/>
      <c r="H29" s="52"/>
      <c r="I29" s="51"/>
      <c r="J29" s="52"/>
      <c r="K29" s="52"/>
      <c r="L29" s="76"/>
      <c r="M29" s="52"/>
      <c r="N29" s="52"/>
      <c r="O29" s="52"/>
      <c r="P29" s="52"/>
      <c r="Q29" s="52"/>
    </row>
    <row r="30" spans="2:17" ht="15" thickBot="1">
      <c r="B30" s="49"/>
      <c r="C30" s="52"/>
      <c r="D30" s="51"/>
      <c r="E30" s="51"/>
      <c r="F30" s="90"/>
      <c r="G30" s="52"/>
      <c r="H30" s="52"/>
      <c r="I30" s="51"/>
      <c r="J30" s="52"/>
      <c r="K30" s="52"/>
      <c r="L30" s="76"/>
      <c r="M30" s="52"/>
      <c r="N30" s="52"/>
      <c r="O30" s="52"/>
      <c r="P30" s="52"/>
      <c r="Q30" s="52"/>
    </row>
    <row r="31" spans="2:17" ht="25.95" customHeight="1">
      <c r="B31" s="49"/>
      <c r="C31" s="130" t="s">
        <v>20</v>
      </c>
      <c r="D31" s="133"/>
      <c r="E31" s="134"/>
      <c r="F31" s="135"/>
      <c r="G31" s="136"/>
      <c r="H31" s="52"/>
      <c r="I31" s="51"/>
      <c r="J31" s="52"/>
      <c r="K31" s="52"/>
      <c r="L31" s="76"/>
      <c r="M31" s="52"/>
      <c r="N31" s="52"/>
      <c r="O31" s="52"/>
      <c r="P31" s="52"/>
      <c r="Q31" s="52"/>
    </row>
    <row r="32" spans="2:17" ht="17.55" customHeight="1">
      <c r="B32" s="49"/>
      <c r="C32" s="131"/>
      <c r="D32" s="137" t="s">
        <v>16</v>
      </c>
      <c r="E32" s="138"/>
      <c r="F32" s="92" t="s">
        <v>18</v>
      </c>
      <c r="G32" s="32"/>
      <c r="H32" s="52"/>
      <c r="I32" s="51"/>
      <c r="J32" s="52"/>
      <c r="K32" s="52"/>
      <c r="L32" s="76"/>
      <c r="M32" s="52"/>
      <c r="N32" s="52"/>
      <c r="O32" s="52"/>
      <c r="P32" s="52"/>
      <c r="Q32" s="52"/>
    </row>
    <row r="33" spans="2:17" ht="34.950000000000003" customHeight="1">
      <c r="B33" s="49"/>
      <c r="C33" s="131"/>
      <c r="D33" s="139"/>
      <c r="E33" s="140"/>
      <c r="F33" s="141"/>
      <c r="G33" s="142"/>
      <c r="H33" s="52"/>
      <c r="I33" s="51"/>
      <c r="J33" s="52"/>
      <c r="K33" s="52"/>
      <c r="L33" s="76"/>
      <c r="M33" s="52"/>
      <c r="N33" s="52"/>
      <c r="O33" s="52"/>
      <c r="P33" s="52"/>
      <c r="Q33" s="52"/>
    </row>
    <row r="34" spans="2:17" ht="19.2" customHeight="1" thickBot="1">
      <c r="B34" s="49"/>
      <c r="C34" s="132"/>
      <c r="D34" s="143" t="s">
        <v>23</v>
      </c>
      <c r="E34" s="144"/>
      <c r="F34" s="120" t="s">
        <v>17</v>
      </c>
      <c r="G34" s="121"/>
      <c r="H34" s="52"/>
      <c r="I34" s="51"/>
      <c r="J34" s="52"/>
      <c r="K34" s="52"/>
      <c r="L34" s="76"/>
      <c r="M34" s="52"/>
      <c r="N34" s="52"/>
      <c r="O34" s="52"/>
      <c r="P34" s="52"/>
      <c r="Q34" s="52"/>
    </row>
    <row r="35" spans="2:17">
      <c r="B35" s="49"/>
      <c r="C35" s="52"/>
      <c r="D35" s="51"/>
      <c r="E35" s="51"/>
      <c r="F35" s="90"/>
      <c r="G35" s="52"/>
      <c r="H35" s="52"/>
      <c r="I35" s="51"/>
      <c r="J35" s="52"/>
      <c r="K35" s="52"/>
      <c r="L35" s="76"/>
      <c r="M35" s="52"/>
      <c r="N35" s="52"/>
      <c r="O35" s="52"/>
      <c r="P35" s="52"/>
      <c r="Q35" s="52"/>
    </row>
    <row r="36" spans="2:17">
      <c r="B36" s="49"/>
      <c r="C36" s="52"/>
      <c r="D36" s="51"/>
      <c r="E36" s="51"/>
      <c r="F36" s="90"/>
      <c r="G36" s="52"/>
      <c r="H36" s="52"/>
      <c r="I36" s="51"/>
      <c r="J36" s="52"/>
      <c r="K36" s="52"/>
      <c r="L36" s="76"/>
      <c r="M36" s="52"/>
      <c r="N36" s="52"/>
      <c r="O36" s="52"/>
      <c r="P36" s="52"/>
      <c r="Q36" s="52"/>
    </row>
  </sheetData>
  <sheetProtection formatCells="0" formatColumns="0" formatRows="0" insertRows="0" deleteRows="0"/>
  <protectedRanges>
    <protectedRange sqref="D31:G33" name="Range7"/>
    <protectedRange sqref="P20:Q24" name="Range6"/>
    <protectedRange sqref="E20:G21 B20:B22 M20:M21 J20:J21" name="Range3"/>
    <protectedRange sqref="D15:F15" name="Range2"/>
    <protectedRange sqref="C3 C5" name="Range1"/>
    <protectedRange sqref="D20:D21" name="Range3_2"/>
  </protectedRanges>
  <mergeCells count="14">
    <mergeCell ref="D14:E14"/>
    <mergeCell ref="D15:E15"/>
    <mergeCell ref="F34:G34"/>
    <mergeCell ref="I17:K17"/>
    <mergeCell ref="L17:N17"/>
    <mergeCell ref="C27:H27"/>
    <mergeCell ref="C31:C34"/>
    <mergeCell ref="D31:E31"/>
    <mergeCell ref="F31:G31"/>
    <mergeCell ref="D32:E32"/>
    <mergeCell ref="D33:E33"/>
    <mergeCell ref="F33:G33"/>
    <mergeCell ref="D34:E34"/>
    <mergeCell ref="F17:H17"/>
  </mergeCells>
  <dataValidations count="2">
    <dataValidation type="list" allowBlank="1" showInputMessage="1" showErrorMessage="1" sqref="F15" xr:uid="{72BCA2CA-182C-E242-87ED-9E213001AA9B}">
      <formula1>" ,X"</formula1>
    </dataValidation>
    <dataValidation type="decimal" operator="greaterThanOrEqual" allowBlank="1" showInputMessage="1" showErrorMessage="1" sqref="D15:E15 M20:M21 F20:G21 J20:J21" xr:uid="{F78AACD3-A098-834B-BD2B-AE352BD79928}">
      <formula1>0</formula1>
    </dataValidation>
  </dataValidations>
  <pageMargins left="0.70866141732283472" right="0.70866141732283472" top="0.74803149606299213" bottom="0.74803149606299213" header="0.31496062992125984" footer="0.31496062992125984"/>
  <pageSetup paperSize="8" scale="56" fitToHeight="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PRICING SCHEDULE</vt:lpstr>
      <vt:lpstr>'PRICING SCHEDULE'!Print_Area</vt:lpstr>
      <vt:lpstr>'PRICING SCHEDULE'!Print_Titles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Willie Needham</dc:creator>
  <cp:lastModifiedBy>Mpfareleni Muneri</cp:lastModifiedBy>
  <cp:lastPrinted>2020-07-02T18:44:36Z</cp:lastPrinted>
  <dcterms:created xsi:type="dcterms:W3CDTF">2017-06-15T23:28:53Z</dcterms:created>
  <dcterms:modified xsi:type="dcterms:W3CDTF">2025-03-28T19:00:17Z</dcterms:modified>
</cp:coreProperties>
</file>