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5"/>
  <workbookPr/>
  <mc:AlternateContent xmlns:mc="http://schemas.openxmlformats.org/markup-compatibility/2006">
    <mc:Choice Requires="x15">
      <x15ac:absPath xmlns:x15ac="http://schemas.microsoft.com/office/spreadsheetml/2010/11/ac" url="https://westerncape-my.sharepoint.com/personal/kylene_brookes_westerncape_gov_za/Documents/KB - DSD/01. DSD - TENDERS/DSD - TRAVEL AND ACCOMMODATION/2025_2026/04. Specification/"/>
    </mc:Choice>
  </mc:AlternateContent>
  <xr:revisionPtr revIDLastSave="151" documentId="8_{1DCE75B4-BDBD-4A0E-9D96-AA56850884BA}" xr6:coauthVersionLast="47" xr6:coauthVersionMax="47" xr10:uidLastSave="{9B5E9507-6D86-4B30-AC5D-6FEEA00198AA}"/>
  <bookViews>
    <workbookView xWindow="-120" yWindow="-16320" windowWidth="29040" windowHeight="15720" firstSheet="1" activeTab="1" xr2:uid="{4FAF1113-72FD-4A89-88B2-8675D6931C7A}"/>
  </bookViews>
  <sheets>
    <sheet name="Sheet1" sheetId="1" state="hidden" r:id="rId1"/>
    <sheet name="WCBD 3.1 - TMC" sheetId="2" r:id="rId2"/>
  </sheets>
  <definedNames>
    <definedName name="_xlnm._FilterDatabase" localSheetId="1" hidden="1">'WCBD 3.1 - TMC'!$A$31:$G$52</definedName>
    <definedName name="_Hlk19181714" localSheetId="0">Sheet1!$A$3</definedName>
    <definedName name="_Hlk19181714" localSheetId="1">'WCBD 3.1 - TMC'!$A$6</definedName>
    <definedName name="_xlnm.Print_Area" localSheetId="1">'WCBD 3.1 - TMC'!$A$1:$I$69</definedName>
    <definedName name="_xlnm.Print_Titles" localSheetId="1">'WCBD 3.1 - TMC'!$1:$4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4" i="2" l="1"/>
  <c r="D33" i="2"/>
  <c r="F33" i="2"/>
  <c r="H33" i="2"/>
  <c r="D34" i="2"/>
  <c r="F34" i="2"/>
  <c r="H34" i="2"/>
  <c r="I34" i="2"/>
  <c r="D35" i="2"/>
  <c r="I35" i="2" s="1"/>
  <c r="F35" i="2"/>
  <c r="H35" i="2"/>
  <c r="D36" i="2"/>
  <c r="F36" i="2"/>
  <c r="H36" i="2"/>
  <c r="D37" i="2"/>
  <c r="F37" i="2"/>
  <c r="H37" i="2"/>
  <c r="D38" i="2"/>
  <c r="I38" i="2" s="1"/>
  <c r="F38" i="2"/>
  <c r="H38" i="2"/>
  <c r="D39" i="2"/>
  <c r="F39" i="2"/>
  <c r="H39" i="2"/>
  <c r="D40" i="2"/>
  <c r="F40" i="2"/>
  <c r="H40" i="2"/>
  <c r="D41" i="2"/>
  <c r="F41" i="2"/>
  <c r="H41" i="2"/>
  <c r="I41" i="2"/>
  <c r="D42" i="2"/>
  <c r="F42" i="2"/>
  <c r="H42" i="2"/>
  <c r="D43" i="2"/>
  <c r="F43" i="2"/>
  <c r="H43" i="2"/>
  <c r="D44" i="2"/>
  <c r="F44" i="2"/>
  <c r="H44" i="2"/>
  <c r="D45" i="2"/>
  <c r="F45" i="2"/>
  <c r="H45" i="2"/>
  <c r="D46" i="2"/>
  <c r="F46" i="2"/>
  <c r="H46" i="2"/>
  <c r="D47" i="2"/>
  <c r="F47" i="2"/>
  <c r="H47" i="2"/>
  <c r="D48" i="2"/>
  <c r="F48" i="2"/>
  <c r="H48" i="2"/>
  <c r="D49" i="2"/>
  <c r="F49" i="2"/>
  <c r="H49" i="2"/>
  <c r="D50" i="2"/>
  <c r="F50" i="2"/>
  <c r="H50" i="2"/>
  <c r="D51" i="2"/>
  <c r="F51" i="2"/>
  <c r="H51" i="2"/>
  <c r="D52" i="2"/>
  <c r="F52" i="2"/>
  <c r="H52" i="2"/>
  <c r="H32" i="2"/>
  <c r="H53" i="2" s="1"/>
  <c r="F32" i="2"/>
  <c r="F53" i="2" s="1"/>
  <c r="D32" i="2"/>
  <c r="I32" i="2" s="1"/>
  <c r="D8" i="2"/>
  <c r="F8" i="2"/>
  <c r="H8" i="2"/>
  <c r="D9" i="2"/>
  <c r="F9" i="2"/>
  <c r="H9" i="2"/>
  <c r="D10" i="2"/>
  <c r="F10" i="2"/>
  <c r="H10" i="2"/>
  <c r="I10" i="2" s="1"/>
  <c r="D11" i="2"/>
  <c r="F11" i="2"/>
  <c r="H11" i="2"/>
  <c r="D12" i="2"/>
  <c r="F12" i="2"/>
  <c r="H12" i="2"/>
  <c r="D13" i="2"/>
  <c r="F13" i="2"/>
  <c r="H13" i="2"/>
  <c r="I13" i="2"/>
  <c r="D14" i="2"/>
  <c r="F14" i="2"/>
  <c r="H14" i="2"/>
  <c r="D15" i="2"/>
  <c r="F15" i="2"/>
  <c r="H15" i="2"/>
  <c r="D16" i="2"/>
  <c r="F16" i="2"/>
  <c r="H16" i="2"/>
  <c r="D17" i="2"/>
  <c r="F17" i="2"/>
  <c r="H17" i="2"/>
  <c r="D18" i="2"/>
  <c r="F18" i="2"/>
  <c r="H18" i="2"/>
  <c r="D19" i="2"/>
  <c r="I19" i="2" s="1"/>
  <c r="F19" i="2"/>
  <c r="H19" i="2"/>
  <c r="D20" i="2"/>
  <c r="F20" i="2"/>
  <c r="H20" i="2"/>
  <c r="D21" i="2"/>
  <c r="F21" i="2"/>
  <c r="H21" i="2"/>
  <c r="I21" i="2"/>
  <c r="D22" i="2"/>
  <c r="F22" i="2"/>
  <c r="H22" i="2"/>
  <c r="D23" i="2"/>
  <c r="F23" i="2"/>
  <c r="H23" i="2"/>
  <c r="D24" i="2"/>
  <c r="F24" i="2"/>
  <c r="H24" i="2"/>
  <c r="I24" i="2"/>
  <c r="D25" i="2"/>
  <c r="F25" i="2"/>
  <c r="H25" i="2"/>
  <c r="D26" i="2"/>
  <c r="F26" i="2"/>
  <c r="H26" i="2"/>
  <c r="D27" i="2"/>
  <c r="F27" i="2"/>
  <c r="H27" i="2"/>
  <c r="D7" i="2"/>
  <c r="F7" i="2"/>
  <c r="H7" i="2"/>
  <c r="D53" i="2" l="1"/>
  <c r="I9" i="2"/>
  <c r="I43" i="2"/>
  <c r="I37" i="2"/>
  <c r="I40" i="2"/>
  <c r="I47" i="2"/>
  <c r="I27" i="2"/>
  <c r="I16" i="2"/>
  <c r="I50" i="2"/>
  <c r="I36" i="2"/>
  <c r="I22" i="2"/>
  <c r="I15" i="2"/>
  <c r="I49" i="2"/>
  <c r="D28" i="2"/>
  <c r="I25" i="2"/>
  <c r="I46" i="2"/>
  <c r="I18" i="2"/>
  <c r="I17" i="2"/>
  <c r="I52" i="2"/>
  <c r="I44" i="2"/>
  <c r="I51" i="2"/>
  <c r="H28" i="2"/>
  <c r="I12" i="2"/>
  <c r="F28" i="2"/>
  <c r="I7" i="2"/>
  <c r="I39" i="2"/>
  <c r="I8" i="2"/>
  <c r="I42" i="2"/>
  <c r="I11" i="2"/>
  <c r="I45" i="2"/>
  <c r="I14" i="2"/>
  <c r="I48" i="2"/>
  <c r="I20" i="2"/>
  <c r="I23" i="2"/>
  <c r="I26" i="2"/>
  <c r="I33" i="2"/>
  <c r="I53" i="2" s="1"/>
  <c r="I28" i="2" l="1"/>
</calcChain>
</file>

<file path=xl/sharedStrings.xml><?xml version="1.0" encoding="utf-8"?>
<sst xmlns="http://schemas.openxmlformats.org/spreadsheetml/2006/main" count="303" uniqueCount="95">
  <si>
    <t>APPOINTMENT OF A SERVICE PROVIDER(S) FOR RENDERING OF A COMPREHENSIVE TRAVEL MANAGEMENT SERVICE FOR THE DEPARTMENT OF SOCIAL DEVELOPMENT FOR A PERIOD OF THREE (3) YEARS</t>
  </si>
  <si>
    <t>SCHEDULE 1: BOOKINGS THROUGH TMC STAFF: COMMISSIONABLE RATES</t>
  </si>
  <si>
    <t>Transaction Type</t>
  </si>
  <si>
    <t>Transactions</t>
  </si>
  <si>
    <t xml:space="preserve"> Fee year 1 </t>
  </si>
  <si>
    <t xml:space="preserve"> Fee year 2 </t>
  </si>
  <si>
    <t xml:space="preserve"> Fee year 3 </t>
  </si>
  <si>
    <t>p.a.</t>
  </si>
  <si>
    <r>
      <t>1.</t>
    </r>
    <r>
      <rPr>
        <sz val="7"/>
        <color rgb="FF000000"/>
        <rFont val="Times New Roman"/>
        <family val="1"/>
      </rPr>
      <t xml:space="preserve">    </t>
    </r>
    <r>
      <rPr>
        <sz val="10"/>
        <color rgb="FF000000"/>
        <rFont val="Calibri"/>
        <family val="2"/>
      </rPr>
      <t xml:space="preserve">Air Travel - International </t>
    </r>
  </si>
  <si>
    <t>R……………….</t>
  </si>
  <si>
    <r>
      <t>2.</t>
    </r>
    <r>
      <rPr>
        <sz val="7"/>
        <color rgb="FF000000"/>
        <rFont val="Times New Roman"/>
        <family val="1"/>
      </rPr>
      <t xml:space="preserve">    </t>
    </r>
    <r>
      <rPr>
        <sz val="10"/>
        <color rgb="FF000000"/>
        <rFont val="Calibri"/>
        <family val="2"/>
      </rPr>
      <t>Air Travel – Regional</t>
    </r>
  </si>
  <si>
    <r>
      <t>3.</t>
    </r>
    <r>
      <rPr>
        <sz val="7"/>
        <color rgb="FF000000"/>
        <rFont val="Times New Roman"/>
        <family val="1"/>
      </rPr>
      <t xml:space="preserve">    </t>
    </r>
    <r>
      <rPr>
        <sz val="10"/>
        <color rgb="FF000000"/>
        <rFont val="Calibri"/>
        <family val="2"/>
      </rPr>
      <t>Air Travel – Domestic</t>
    </r>
  </si>
  <si>
    <r>
      <t>4.</t>
    </r>
    <r>
      <rPr>
        <sz val="7"/>
        <color rgb="FF000000"/>
        <rFont val="Times New Roman"/>
        <family val="1"/>
      </rPr>
      <t xml:space="preserve">    </t>
    </r>
    <r>
      <rPr>
        <sz val="10"/>
        <color rgb="FF000000"/>
        <rFont val="Calibri"/>
        <family val="2"/>
      </rPr>
      <t>Air Travel – Re-issue</t>
    </r>
  </si>
  <si>
    <r>
      <t>5.</t>
    </r>
    <r>
      <rPr>
        <sz val="7"/>
        <color rgb="FF000000"/>
        <rFont val="Times New Roman"/>
        <family val="1"/>
      </rPr>
      <t xml:space="preserve">    </t>
    </r>
    <r>
      <rPr>
        <sz val="10"/>
        <color rgb="FF000000"/>
        <rFont val="Calibri"/>
        <family val="2"/>
      </rPr>
      <t>Air Travel - Refund</t>
    </r>
  </si>
  <si>
    <r>
      <t>6.</t>
    </r>
    <r>
      <rPr>
        <sz val="7"/>
        <color rgb="FF000000"/>
        <rFont val="Times New Roman"/>
        <family val="1"/>
      </rPr>
      <t xml:space="preserve">    </t>
    </r>
    <r>
      <rPr>
        <sz val="10"/>
        <color rgb="FF000000"/>
        <rFont val="Calibri"/>
        <family val="2"/>
      </rPr>
      <t>Air Travel - Changes</t>
    </r>
  </si>
  <si>
    <r>
      <t>7.</t>
    </r>
    <r>
      <rPr>
        <sz val="7"/>
        <color rgb="FF000000"/>
        <rFont val="Times New Roman"/>
        <family val="1"/>
      </rPr>
      <t xml:space="preserve">    </t>
    </r>
    <r>
      <rPr>
        <sz val="10"/>
        <color rgb="FF000000"/>
        <rFont val="Calibri"/>
        <family val="2"/>
      </rPr>
      <t>Accommodation - Domestic</t>
    </r>
  </si>
  <si>
    <r>
      <t>8.</t>
    </r>
    <r>
      <rPr>
        <sz val="7"/>
        <color rgb="FF000000"/>
        <rFont val="Times New Roman"/>
        <family val="1"/>
      </rPr>
      <t xml:space="preserve">    </t>
    </r>
    <r>
      <rPr>
        <sz val="10"/>
        <color rgb="FF000000"/>
        <rFont val="Calibri"/>
        <family val="2"/>
      </rPr>
      <t>Accommodation – Regional</t>
    </r>
  </si>
  <si>
    <r>
      <t>9.</t>
    </r>
    <r>
      <rPr>
        <sz val="7"/>
        <color rgb="FF000000"/>
        <rFont val="Times New Roman"/>
        <family val="1"/>
      </rPr>
      <t xml:space="preserve">    </t>
    </r>
    <r>
      <rPr>
        <sz val="10"/>
        <color rgb="FF000000"/>
        <rFont val="Calibri"/>
        <family val="2"/>
      </rPr>
      <t>Accommodation -International</t>
    </r>
  </si>
  <si>
    <r>
      <t>10.</t>
    </r>
    <r>
      <rPr>
        <sz val="7"/>
        <color rgb="FF000000"/>
        <rFont val="Times New Roman"/>
        <family val="1"/>
      </rPr>
      <t xml:space="preserve"> </t>
    </r>
    <r>
      <rPr>
        <sz val="10"/>
        <color rgb="FF000000"/>
        <rFont val="Calibri"/>
        <family val="2"/>
      </rPr>
      <t>Car Rental - International</t>
    </r>
  </si>
  <si>
    <r>
      <t>11.</t>
    </r>
    <r>
      <rPr>
        <sz val="7"/>
        <color rgb="FF000000"/>
        <rFont val="Times New Roman"/>
        <family val="1"/>
      </rPr>
      <t xml:space="preserve"> </t>
    </r>
    <r>
      <rPr>
        <sz val="10"/>
        <color rgb="FF000000"/>
        <rFont val="Calibri"/>
        <family val="2"/>
      </rPr>
      <t>Car Rental - Regional</t>
    </r>
  </si>
  <si>
    <r>
      <t>12.</t>
    </r>
    <r>
      <rPr>
        <sz val="7"/>
        <color rgb="FF000000"/>
        <rFont val="Times New Roman"/>
        <family val="1"/>
      </rPr>
      <t xml:space="preserve"> </t>
    </r>
    <r>
      <rPr>
        <sz val="10"/>
        <color rgb="FF000000"/>
        <rFont val="Calibri"/>
        <family val="2"/>
      </rPr>
      <t>Car Rental - Domestic</t>
    </r>
  </si>
  <si>
    <r>
      <t>13.</t>
    </r>
    <r>
      <rPr>
        <sz val="7"/>
        <color rgb="FF000000"/>
        <rFont val="Times New Roman"/>
        <family val="1"/>
      </rPr>
      <t xml:space="preserve"> </t>
    </r>
    <r>
      <rPr>
        <sz val="10"/>
        <color rgb="FF000000"/>
        <rFont val="Calibri"/>
        <family val="2"/>
      </rPr>
      <t>Transfers/Shuttle – International</t>
    </r>
  </si>
  <si>
    <r>
      <t>14.</t>
    </r>
    <r>
      <rPr>
        <sz val="7"/>
        <color rgb="FF000000"/>
        <rFont val="Times New Roman"/>
        <family val="1"/>
      </rPr>
      <t xml:space="preserve"> </t>
    </r>
    <r>
      <rPr>
        <sz val="10"/>
        <color rgb="FF000000"/>
        <rFont val="Calibri"/>
        <family val="2"/>
      </rPr>
      <t>Transfers/Shuttle – Regional</t>
    </r>
  </si>
  <si>
    <r>
      <t>15.</t>
    </r>
    <r>
      <rPr>
        <sz val="7"/>
        <color rgb="FF000000"/>
        <rFont val="Times New Roman"/>
        <family val="1"/>
      </rPr>
      <t xml:space="preserve"> </t>
    </r>
    <r>
      <rPr>
        <sz val="10"/>
        <color rgb="FF000000"/>
        <rFont val="Calibri"/>
        <family val="2"/>
      </rPr>
      <t>Transfers/Shuttle –Domestic</t>
    </r>
  </si>
  <si>
    <r>
      <t>16.</t>
    </r>
    <r>
      <rPr>
        <sz val="7"/>
        <color rgb="FF000000"/>
        <rFont val="Times New Roman"/>
        <family val="1"/>
      </rPr>
      <t xml:space="preserve"> </t>
    </r>
    <r>
      <rPr>
        <sz val="10"/>
        <color rgb="FF000000"/>
        <rFont val="Calibri"/>
        <family val="2"/>
      </rPr>
      <t>Bundle fee: Flights, Accommodation and car hire/taxi</t>
    </r>
  </si>
  <si>
    <r>
      <t>17.</t>
    </r>
    <r>
      <rPr>
        <sz val="7"/>
        <color rgb="FF000000"/>
        <rFont val="Times New Roman"/>
        <family val="1"/>
      </rPr>
      <t xml:space="preserve"> </t>
    </r>
    <r>
      <rPr>
        <sz val="10"/>
        <color rgb="FF000000"/>
        <rFont val="Calibri"/>
        <family val="2"/>
      </rPr>
      <t>Bus/Coach Bookings</t>
    </r>
  </si>
  <si>
    <r>
      <t>18.</t>
    </r>
    <r>
      <rPr>
        <sz val="7"/>
        <color rgb="FF000000"/>
        <rFont val="Times New Roman"/>
        <family val="1"/>
      </rPr>
      <t xml:space="preserve"> </t>
    </r>
    <r>
      <rPr>
        <sz val="10"/>
        <color rgb="FF000000"/>
        <rFont val="Calibri"/>
        <family val="2"/>
      </rPr>
      <t>Cancellations</t>
    </r>
  </si>
  <si>
    <r>
      <t>19.</t>
    </r>
    <r>
      <rPr>
        <sz val="7"/>
        <color rgb="FF000000"/>
        <rFont val="Times New Roman"/>
        <family val="1"/>
      </rPr>
      <t xml:space="preserve"> </t>
    </r>
    <r>
      <rPr>
        <sz val="10"/>
        <color rgb="FF000000"/>
        <rFont val="Calibri"/>
        <family val="2"/>
      </rPr>
      <t>Parking Bookings</t>
    </r>
  </si>
  <si>
    <r>
      <t>20.</t>
    </r>
    <r>
      <rPr>
        <sz val="7"/>
        <color rgb="FF000000"/>
        <rFont val="Times New Roman"/>
        <family val="1"/>
      </rPr>
      <t xml:space="preserve"> </t>
    </r>
    <r>
      <rPr>
        <sz val="10"/>
        <color rgb="FF000000"/>
        <rFont val="Calibri"/>
        <family val="2"/>
      </rPr>
      <t>SMS notifications</t>
    </r>
  </si>
  <si>
    <r>
      <t>21.</t>
    </r>
    <r>
      <rPr>
        <sz val="7"/>
        <color rgb="FF000000"/>
        <rFont val="Times New Roman"/>
        <family val="1"/>
      </rPr>
      <t xml:space="preserve"> </t>
    </r>
    <r>
      <rPr>
        <sz val="10"/>
        <color rgb="FF000000"/>
        <rFont val="Calibri"/>
        <family val="2"/>
      </rPr>
      <t>Bill back fee</t>
    </r>
  </si>
  <si>
    <t>APPOINTMENT OF A SERVICE PROVIDER(S) FOR RENDERING OF A COMPREHENSIVE TRAVEL MANAGEMENT SERVICE FOR THE Department OF SOCIAL DEVELOPMENT FOR A PERIOD OF THREE (3) YEARS</t>
  </si>
  <si>
    <t>SCHEDULE 2: BOOKINGS THROUGH TMC STAFF: NON - COMMISSIONABLE RATES</t>
  </si>
  <si>
    <t>Are the rates quoted firm for the full period of the contract?</t>
  </si>
  <si>
    <t>*YES/NO</t>
  </si>
  <si>
    <t>SCHEDULE 3 - OPTIONAL ITEMS:</t>
  </si>
  <si>
    <t>BOOKINGS THROUGH TMC STAFF: COMMISSIONABLE RATES</t>
  </si>
  <si>
    <r>
      <t>1.</t>
    </r>
    <r>
      <rPr>
        <sz val="7"/>
        <color rgb="FF000000"/>
        <rFont val="Times New Roman"/>
        <family val="1"/>
      </rPr>
      <t xml:space="preserve">    </t>
    </r>
    <r>
      <rPr>
        <sz val="10"/>
        <color rgb="FF000000"/>
        <rFont val="Calibri"/>
        <family val="2"/>
      </rPr>
      <t>Conference Venue Hire</t>
    </r>
  </si>
  <si>
    <r>
      <t>2.</t>
    </r>
    <r>
      <rPr>
        <sz val="7"/>
        <color rgb="FF000000"/>
        <rFont val="Times New Roman"/>
        <family val="1"/>
      </rPr>
      <t xml:space="preserve">    </t>
    </r>
    <r>
      <rPr>
        <sz val="10"/>
        <color rgb="FF000000"/>
        <rFont val="Calibri"/>
        <family val="2"/>
      </rPr>
      <t>Conference meals, equipment (fee per delegate)</t>
    </r>
  </si>
  <si>
    <t>BOOKINGS THROUGH TMC STAFF: NON-COMMISSIONABLE RATES</t>
  </si>
  <si>
    <r>
      <t>3.</t>
    </r>
    <r>
      <rPr>
        <sz val="7"/>
        <color rgb="FF000000"/>
        <rFont val="Times New Roman"/>
        <family val="1"/>
      </rPr>
      <t xml:space="preserve">    </t>
    </r>
    <r>
      <rPr>
        <sz val="10"/>
        <color rgb="FF000000"/>
        <rFont val="Calibri"/>
        <family val="2"/>
      </rPr>
      <t>Conference Venue Hire</t>
    </r>
  </si>
  <si>
    <r>
      <t>4.</t>
    </r>
    <r>
      <rPr>
        <sz val="7"/>
        <color rgb="FF000000"/>
        <rFont val="Times New Roman"/>
        <family val="1"/>
      </rPr>
      <t xml:space="preserve">    </t>
    </r>
    <r>
      <rPr>
        <sz val="10"/>
        <color rgb="FF000000"/>
        <rFont val="Calibri"/>
        <family val="2"/>
      </rPr>
      <t>Conference meals, equipment (fee per delegate)</t>
    </r>
  </si>
  <si>
    <t>BID NO</t>
  </si>
  <si>
    <t>SD 07 / 2025-2026</t>
  </si>
  <si>
    <t>BIDDERS NAME</t>
  </si>
  <si>
    <t>VALIDITY</t>
  </si>
  <si>
    <t>90 DAYS</t>
  </si>
  <si>
    <t>CLOSING DATE</t>
  </si>
  <si>
    <t>14 NOVEMBER 2025</t>
  </si>
  <si>
    <t>CLOSING TIME</t>
  </si>
  <si>
    <t>APPOINTMENT OF A SERVICE PROVIDER(S) FOR RENDERING OF A COMPREHENSIVE TRAVEL MANAGEMENT SERVICE FOR THE DEPARTMENT OF SOCIAL DEVELOPMENT FOR A PERIOD OF THIRTY SIX (36) MONTHS</t>
  </si>
  <si>
    <t>Transactions
p.a</t>
  </si>
  <si>
    <t xml:space="preserve">Fee per Transaction
Year 1 </t>
  </si>
  <si>
    <t>Total
Year 1</t>
  </si>
  <si>
    <t xml:space="preserve">Fee per Transaction
Year 2 </t>
  </si>
  <si>
    <t>Total
Year 2</t>
  </si>
  <si>
    <t xml:space="preserve">Fee per Transaction
Year 3 </t>
  </si>
  <si>
    <t>Total
Year 3</t>
  </si>
  <si>
    <t>Total for the Contract period</t>
  </si>
  <si>
    <r>
      <t>1.</t>
    </r>
    <r>
      <rPr>
        <sz val="7"/>
        <color rgb="FF000000"/>
        <rFont val="Arial"/>
        <family val="2"/>
      </rPr>
      <t xml:space="preserve">    </t>
    </r>
    <r>
      <rPr>
        <sz val="10"/>
        <color rgb="FF000000"/>
        <rFont val="Arial"/>
        <family val="2"/>
      </rPr>
      <t xml:space="preserve">Air Travel - International </t>
    </r>
  </si>
  <si>
    <r>
      <t>2.</t>
    </r>
    <r>
      <rPr>
        <sz val="7"/>
        <color rgb="FF000000"/>
        <rFont val="Arial"/>
        <family val="2"/>
      </rPr>
      <t xml:space="preserve">    </t>
    </r>
    <r>
      <rPr>
        <sz val="10"/>
        <color rgb="FF000000"/>
        <rFont val="Arial"/>
        <family val="2"/>
      </rPr>
      <t>Air Travel – Regional</t>
    </r>
  </si>
  <si>
    <r>
      <t>3.</t>
    </r>
    <r>
      <rPr>
        <sz val="7"/>
        <color rgb="FF000000"/>
        <rFont val="Arial"/>
        <family val="2"/>
      </rPr>
      <t xml:space="preserve">    </t>
    </r>
    <r>
      <rPr>
        <sz val="10"/>
        <color rgb="FF000000"/>
        <rFont val="Arial"/>
        <family val="2"/>
      </rPr>
      <t>Air Travel – Domestic</t>
    </r>
  </si>
  <si>
    <r>
      <t>4.</t>
    </r>
    <r>
      <rPr>
        <sz val="7"/>
        <color rgb="FF000000"/>
        <rFont val="Arial"/>
        <family val="2"/>
      </rPr>
      <t xml:space="preserve">    </t>
    </r>
    <r>
      <rPr>
        <sz val="10"/>
        <color rgb="FF000000"/>
        <rFont val="Arial"/>
        <family val="2"/>
      </rPr>
      <t>Air Travel – Re-issue</t>
    </r>
  </si>
  <si>
    <r>
      <t>5.</t>
    </r>
    <r>
      <rPr>
        <sz val="7"/>
        <color rgb="FF000000"/>
        <rFont val="Arial"/>
        <family val="2"/>
      </rPr>
      <t xml:space="preserve">    </t>
    </r>
    <r>
      <rPr>
        <sz val="10"/>
        <color rgb="FF000000"/>
        <rFont val="Arial"/>
        <family val="2"/>
      </rPr>
      <t>Air Travel - Refund</t>
    </r>
  </si>
  <si>
    <r>
      <t>6.</t>
    </r>
    <r>
      <rPr>
        <sz val="7"/>
        <color rgb="FF000000"/>
        <rFont val="Arial"/>
        <family val="2"/>
      </rPr>
      <t xml:space="preserve">    </t>
    </r>
    <r>
      <rPr>
        <sz val="10"/>
        <color rgb="FF000000"/>
        <rFont val="Arial"/>
        <family val="2"/>
      </rPr>
      <t>Air Travel - Changes</t>
    </r>
  </si>
  <si>
    <r>
      <t>7.</t>
    </r>
    <r>
      <rPr>
        <sz val="7"/>
        <color rgb="FF000000"/>
        <rFont val="Arial"/>
        <family val="2"/>
      </rPr>
      <t xml:space="preserve">    </t>
    </r>
    <r>
      <rPr>
        <sz val="10"/>
        <color rgb="FF000000"/>
        <rFont val="Arial"/>
        <family val="2"/>
      </rPr>
      <t>Accommodation - Domestic</t>
    </r>
  </si>
  <si>
    <r>
      <t>8.</t>
    </r>
    <r>
      <rPr>
        <sz val="7"/>
        <color rgb="FF000000"/>
        <rFont val="Arial"/>
        <family val="2"/>
      </rPr>
      <t xml:space="preserve">    </t>
    </r>
    <r>
      <rPr>
        <sz val="10"/>
        <color rgb="FF000000"/>
        <rFont val="Arial"/>
        <family val="2"/>
      </rPr>
      <t>Accommodation – Regional</t>
    </r>
  </si>
  <si>
    <r>
      <t>9.</t>
    </r>
    <r>
      <rPr>
        <sz val="7"/>
        <color rgb="FF000000"/>
        <rFont val="Arial"/>
        <family val="2"/>
      </rPr>
      <t xml:space="preserve">    </t>
    </r>
    <r>
      <rPr>
        <sz val="10"/>
        <color rgb="FF000000"/>
        <rFont val="Arial"/>
        <family val="2"/>
      </rPr>
      <t>Accommodation -International</t>
    </r>
  </si>
  <si>
    <r>
      <t>10.</t>
    </r>
    <r>
      <rPr>
        <sz val="7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Car Rental - International</t>
    </r>
  </si>
  <si>
    <r>
      <t>11.</t>
    </r>
    <r>
      <rPr>
        <sz val="7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Car Rental - Regional</t>
    </r>
  </si>
  <si>
    <r>
      <t>12.</t>
    </r>
    <r>
      <rPr>
        <sz val="7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Car Rental - Domestic</t>
    </r>
  </si>
  <si>
    <r>
      <t>13.</t>
    </r>
    <r>
      <rPr>
        <sz val="7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Transfers/Shuttle – International</t>
    </r>
  </si>
  <si>
    <r>
      <t>14.</t>
    </r>
    <r>
      <rPr>
        <sz val="7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Transfers/Shuttle – Regional</t>
    </r>
  </si>
  <si>
    <r>
      <t>15.</t>
    </r>
    <r>
      <rPr>
        <sz val="7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Transfers/Shuttle –Domestic</t>
    </r>
  </si>
  <si>
    <r>
      <t>16.</t>
    </r>
    <r>
      <rPr>
        <sz val="7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Bundle fee: Flights, Accommodation and car hire/taxi</t>
    </r>
  </si>
  <si>
    <r>
      <t>17.</t>
    </r>
    <r>
      <rPr>
        <sz val="7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Bus/Coach Bookings</t>
    </r>
  </si>
  <si>
    <r>
      <t>18.</t>
    </r>
    <r>
      <rPr>
        <sz val="7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Cancellations</t>
    </r>
  </si>
  <si>
    <r>
      <t>19.</t>
    </r>
    <r>
      <rPr>
        <sz val="7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Parking Bookings</t>
    </r>
  </si>
  <si>
    <r>
      <t>20.</t>
    </r>
    <r>
      <rPr>
        <sz val="7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SMS notifications</t>
    </r>
  </si>
  <si>
    <r>
      <t>21.</t>
    </r>
    <r>
      <rPr>
        <sz val="7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Bill back fee</t>
    </r>
  </si>
  <si>
    <t>TOTAL FOR SCHEDULE 1: COMMISSIONABLE RATES</t>
  </si>
  <si>
    <t>Transactions
p.a.</t>
  </si>
  <si>
    <t>TOTAL FOR SCHEDULE 2:NON - COMMISSIONABLE RATES</t>
  </si>
  <si>
    <t>TOTAL BID PRICE FOR THE 36 MONTH PERIOD</t>
  </si>
  <si>
    <t>Are the rates quoted firm for the full period of the contract?
(indicate the applicable one only)</t>
  </si>
  <si>
    <t>YES</t>
  </si>
  <si>
    <t>NO</t>
  </si>
  <si>
    <r>
      <t xml:space="preserve">BOOKINGS THROUGH TMC STAFF: </t>
    </r>
    <r>
      <rPr>
        <b/>
        <u/>
        <sz val="10"/>
        <color rgb="FF000000"/>
        <rFont val="Arial"/>
        <family val="2"/>
      </rPr>
      <t>COMMISSIONABLE RATES</t>
    </r>
  </si>
  <si>
    <t xml:space="preserve">Fee
Year 1 </t>
  </si>
  <si>
    <t xml:space="preserve">Fee
Year 2 </t>
  </si>
  <si>
    <t xml:space="preserve">Fee
Year 3 </t>
  </si>
  <si>
    <r>
      <t>1.</t>
    </r>
    <r>
      <rPr>
        <sz val="7"/>
        <color rgb="FF000000"/>
        <rFont val="Arial"/>
        <family val="2"/>
      </rPr>
      <t xml:space="preserve">    </t>
    </r>
    <r>
      <rPr>
        <sz val="10"/>
        <color rgb="FF000000"/>
        <rFont val="Arial"/>
        <family val="2"/>
      </rPr>
      <t>Conference Venue Hire</t>
    </r>
  </si>
  <si>
    <r>
      <t>2.</t>
    </r>
    <r>
      <rPr>
        <sz val="7"/>
        <color rgb="FF000000"/>
        <rFont val="Arial"/>
        <family val="2"/>
      </rPr>
      <t xml:space="preserve">    </t>
    </r>
    <r>
      <rPr>
        <sz val="10"/>
        <color rgb="FF000000"/>
        <rFont val="Arial"/>
        <family val="2"/>
      </rPr>
      <t>Conference meals, equipment
        (fee per delegate)</t>
    </r>
  </si>
  <si>
    <r>
      <t xml:space="preserve">BOOKINGS THROUGH TMC STAFF: </t>
    </r>
    <r>
      <rPr>
        <b/>
        <u/>
        <sz val="10"/>
        <color rgb="FF000000"/>
        <rFont val="Arial"/>
        <family val="2"/>
      </rPr>
      <t>NON-COMMISSIONABLE RATES</t>
    </r>
  </si>
  <si>
    <r>
      <t>3.</t>
    </r>
    <r>
      <rPr>
        <sz val="7"/>
        <color rgb="FF000000"/>
        <rFont val="Arial"/>
        <family val="2"/>
      </rPr>
      <t xml:space="preserve">    </t>
    </r>
    <r>
      <rPr>
        <sz val="10"/>
        <color rgb="FF000000"/>
        <rFont val="Arial"/>
        <family val="2"/>
      </rPr>
      <t>Conference Venue Hire</t>
    </r>
  </si>
  <si>
    <r>
      <t>4.</t>
    </r>
    <r>
      <rPr>
        <sz val="7"/>
        <color rgb="FF000000"/>
        <rFont val="Arial"/>
        <family val="2"/>
      </rPr>
      <t xml:space="preserve">    </t>
    </r>
    <r>
      <rPr>
        <sz val="10"/>
        <color rgb="FF000000"/>
        <rFont val="Arial"/>
        <family val="2"/>
      </rPr>
      <t>Conference meals, equipment 
        (fee per delegate)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</si>
</sst>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#,##0.00"/>
  </numFmts>
  <fonts count="19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9"/>
      <color rgb="FF000000"/>
      <name val="Arial"/>
      <family val="2"/>
    </font>
    <font>
      <b/>
      <sz val="10"/>
      <color rgb="FF000000"/>
      <name val="Calibri"/>
      <family val="2"/>
    </font>
    <font>
      <b/>
      <sz val="10"/>
      <color rgb="FFFFFFFF"/>
      <name val="Calibri"/>
      <family val="2"/>
    </font>
    <font>
      <sz val="10"/>
      <color rgb="FF000000"/>
      <name val="Calibri"/>
      <family val="2"/>
    </font>
    <font>
      <sz val="7"/>
      <color rgb="FF000000"/>
      <name val="Times New Roman"/>
      <family val="1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b/>
      <sz val="10"/>
      <color rgb="FFFFFFFF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7"/>
      <color rgb="FF00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u/>
      <sz val="10"/>
      <color rgb="FF000000"/>
      <name val="Arial"/>
      <family val="2"/>
    </font>
    <font>
      <b/>
      <sz val="11"/>
      <color rgb="FF000000"/>
      <name val="Arial"/>
      <family val="2"/>
    </font>
    <font>
      <b/>
      <u/>
      <sz val="11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0" xfId="0" applyFont="1"/>
    <xf numFmtId="0" fontId="6" fillId="0" borderId="7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9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 wrapText="1"/>
    </xf>
    <xf numFmtId="0" fontId="4" fillId="0" borderId="6" xfId="0" applyFont="1" applyBorder="1" applyAlignment="1">
      <alignment vertical="center"/>
    </xf>
    <xf numFmtId="0" fontId="12" fillId="0" borderId="8" xfId="0" applyFont="1" applyBorder="1" applyAlignment="1">
      <alignment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/>
    </xf>
    <xf numFmtId="0" fontId="2" fillId="4" borderId="1" xfId="0" applyFont="1" applyFill="1" applyBorder="1" applyAlignment="1">
      <alignment vertical="top"/>
    </xf>
    <xf numFmtId="0" fontId="12" fillId="0" borderId="9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64" fontId="12" fillId="0" borderId="1" xfId="0" applyNumberFormat="1" applyFont="1" applyBorder="1" applyAlignment="1">
      <alignment vertical="center" wrapText="1"/>
    </xf>
    <xf numFmtId="164" fontId="12" fillId="0" borderId="1" xfId="0" applyNumberFormat="1" applyFont="1" applyBorder="1" applyAlignment="1">
      <alignment vertical="center"/>
    </xf>
    <xf numFmtId="0" fontId="17" fillId="0" borderId="8" xfId="0" applyFont="1" applyBorder="1" applyAlignment="1">
      <alignment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5" borderId="8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164" fontId="11" fillId="0" borderId="0" xfId="0" applyNumberFormat="1" applyFont="1" applyAlignment="1">
      <alignment vertical="center" wrapText="1"/>
    </xf>
    <xf numFmtId="164" fontId="11" fillId="0" borderId="1" xfId="0" applyNumberFormat="1" applyFont="1" applyBorder="1" applyAlignment="1">
      <alignment vertical="center" wrapText="1"/>
    </xf>
    <xf numFmtId="164" fontId="11" fillId="0" borderId="8" xfId="0" applyNumberFormat="1" applyFont="1" applyBorder="1" applyAlignment="1">
      <alignment vertical="center" wrapText="1"/>
    </xf>
    <xf numFmtId="0" fontId="10" fillId="3" borderId="1" xfId="0" applyFont="1" applyFill="1" applyBorder="1" applyAlignment="1">
      <alignment vertical="center"/>
    </xf>
    <xf numFmtId="0" fontId="17" fillId="0" borderId="1" xfId="0" applyFont="1" applyBorder="1" applyAlignment="1">
      <alignment vertical="center"/>
    </xf>
    <xf numFmtId="0" fontId="17" fillId="5" borderId="1" xfId="0" applyFont="1" applyFill="1" applyBorder="1" applyAlignment="1">
      <alignment horizontal="center" vertical="center" wrapText="1"/>
    </xf>
    <xf numFmtId="164" fontId="12" fillId="5" borderId="1" xfId="0" applyNumberFormat="1" applyFont="1" applyFill="1" applyBorder="1" applyAlignment="1" applyProtection="1">
      <alignment vertical="center" wrapText="1"/>
      <protection locked="0"/>
    </xf>
    <xf numFmtId="164" fontId="12" fillId="5" borderId="1" xfId="0" applyNumberFormat="1" applyFont="1" applyFill="1" applyBorder="1" applyAlignment="1" applyProtection="1">
      <alignment vertical="center"/>
      <protection locked="0"/>
    </xf>
    <xf numFmtId="0" fontId="15" fillId="5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>
      <alignment horizontal="justify" vertical="center" wrapText="1"/>
    </xf>
    <xf numFmtId="0" fontId="3" fillId="2" borderId="3" xfId="0" applyFont="1" applyFill="1" applyBorder="1" applyAlignment="1">
      <alignment horizontal="justify" vertical="center" wrapText="1"/>
    </xf>
    <xf numFmtId="0" fontId="3" fillId="2" borderId="4" xfId="0" applyFont="1" applyFill="1" applyBorder="1" applyAlignment="1">
      <alignment horizontal="justify" vertical="center" wrapText="1"/>
    </xf>
    <xf numFmtId="0" fontId="5" fillId="3" borderId="2" xfId="0" applyFont="1" applyFill="1" applyBorder="1" applyAlignment="1">
      <alignment vertical="center" wrapText="1"/>
    </xf>
    <xf numFmtId="0" fontId="5" fillId="3" borderId="3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6" fillId="0" borderId="8" xfId="0" applyFont="1" applyBorder="1" applyAlignment="1">
      <alignment horizontal="left" vertical="center" indent="2"/>
    </xf>
    <xf numFmtId="0" fontId="6" fillId="0" borderId="5" xfId="0" applyFont="1" applyBorder="1" applyAlignment="1">
      <alignment horizontal="left" vertical="center" indent="2"/>
    </xf>
    <xf numFmtId="0" fontId="6" fillId="0" borderId="8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4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164" fontId="12" fillId="5" borderId="1" xfId="0" applyNumberFormat="1" applyFont="1" applyFill="1" applyBorder="1" applyAlignment="1" applyProtection="1">
      <alignment horizontal="center" vertical="center"/>
      <protection locked="0"/>
    </xf>
    <xf numFmtId="0" fontId="11" fillId="2" borderId="1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18" fillId="0" borderId="2" xfId="0" applyFont="1" applyBorder="1" applyAlignment="1">
      <alignment horizontal="left" vertical="center"/>
    </xf>
    <xf numFmtId="0" fontId="18" fillId="0" borderId="4" xfId="0" applyFont="1" applyBorder="1" applyAlignment="1">
      <alignment horizontal="left" vertical="center"/>
    </xf>
    <xf numFmtId="0" fontId="18" fillId="0" borderId="9" xfId="0" applyFont="1" applyBorder="1" applyAlignment="1">
      <alignment horizontal="left" vertical="center" wrapText="1"/>
    </xf>
    <xf numFmtId="0" fontId="18" fillId="0" borderId="12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/>
    </xf>
    <xf numFmtId="0" fontId="10" fillId="3" borderId="10" xfId="0" applyFont="1" applyFill="1" applyBorder="1" applyAlignment="1">
      <alignment horizontal="left" vertical="center" wrapText="1"/>
    </xf>
    <xf numFmtId="0" fontId="10" fillId="3" borderId="11" xfId="0" applyFont="1" applyFill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17" fillId="5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vertical="center"/>
    </xf>
    <xf numFmtId="49" fontId="2" fillId="0" borderId="1" xfId="0" applyNumberFormat="1" applyFont="1" applyBorder="1" applyAlignment="1">
      <alignment horizontal="left" vertical="top"/>
    </xf>
    <xf numFmtId="0" fontId="2" fillId="5" borderId="1" xfId="0" applyFont="1" applyFill="1" applyBorder="1" applyAlignment="1" applyProtection="1">
      <alignment horizontal="left" vertical="top"/>
      <protection locked="0"/>
    </xf>
    <xf numFmtId="0" fontId="2" fillId="0" borderId="1" xfId="0" applyFont="1" applyBorder="1" applyAlignment="1">
      <alignment horizontal="left" vertical="top"/>
    </xf>
    <xf numFmtId="0" fontId="2" fillId="4" borderId="2" xfId="0" applyFont="1" applyFill="1" applyBorder="1" applyAlignment="1">
      <alignment horizontal="center" vertical="top"/>
    </xf>
    <xf numFmtId="0" fontId="2" fillId="4" borderId="4" xfId="0" applyFont="1" applyFill="1" applyBorder="1" applyAlignment="1">
      <alignment horizontal="center" vertical="top"/>
    </xf>
    <xf numFmtId="0" fontId="2" fillId="4" borderId="2" xfId="0" applyFont="1" applyFill="1" applyBorder="1" applyAlignment="1">
      <alignment horizontal="left" vertical="top"/>
    </xf>
    <xf numFmtId="0" fontId="2" fillId="4" borderId="4" xfId="0" applyFont="1" applyFill="1" applyBorder="1" applyAlignment="1">
      <alignment horizontal="left" vertical="top"/>
    </xf>
    <xf numFmtId="20" fontId="2" fillId="0" borderId="2" xfId="0" applyNumberFormat="1" applyFont="1" applyBorder="1" applyAlignment="1">
      <alignment horizontal="left" vertical="top"/>
    </xf>
    <xf numFmtId="20" fontId="2" fillId="0" borderId="3" xfId="0" applyNumberFormat="1" applyFont="1" applyBorder="1" applyAlignment="1">
      <alignment horizontal="left" vertical="top"/>
    </xf>
    <xf numFmtId="20" fontId="2" fillId="0" borderId="4" xfId="0" applyNumberFormat="1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EFC8C4-BF05-4494-ADCC-0F8512CC82AA}">
  <dimension ref="A1:E117"/>
  <sheetViews>
    <sheetView workbookViewId="0">
      <selection activeCell="A29" sqref="A29:A30"/>
    </sheetView>
  </sheetViews>
  <sheetFormatPr defaultRowHeight="14.45"/>
  <cols>
    <col min="1" max="5" width="28.28515625" customWidth="1"/>
  </cols>
  <sheetData>
    <row r="1" spans="1:5" ht="60" customHeight="1" thickBot="1">
      <c r="A1" s="39" t="s">
        <v>0</v>
      </c>
      <c r="B1" s="40"/>
      <c r="C1" s="40"/>
      <c r="D1" s="40"/>
      <c r="E1" s="41"/>
    </row>
    <row r="2" spans="1:5" ht="27.6" customHeight="1" thickBot="1">
      <c r="A2" s="42" t="s">
        <v>1</v>
      </c>
      <c r="B2" s="43"/>
      <c r="C2" s="43"/>
      <c r="D2" s="43"/>
      <c r="E2" s="44"/>
    </row>
    <row r="3" spans="1:5">
      <c r="A3" s="45" t="s">
        <v>2</v>
      </c>
      <c r="B3" s="1" t="s">
        <v>3</v>
      </c>
      <c r="C3" s="45" t="s">
        <v>4</v>
      </c>
      <c r="D3" s="45" t="s">
        <v>5</v>
      </c>
      <c r="E3" s="45" t="s">
        <v>6</v>
      </c>
    </row>
    <row r="4" spans="1:5" ht="15" thickBot="1">
      <c r="A4" s="46"/>
      <c r="B4" s="2" t="s">
        <v>7</v>
      </c>
      <c r="C4" s="46"/>
      <c r="D4" s="46"/>
      <c r="E4" s="46"/>
    </row>
    <row r="5" spans="1:5">
      <c r="A5" s="47" t="s">
        <v>8</v>
      </c>
      <c r="B5" s="49">
        <v>5</v>
      </c>
      <c r="C5" s="4"/>
      <c r="D5" s="7"/>
      <c r="E5" s="7"/>
    </row>
    <row r="6" spans="1:5" ht="15" thickBot="1">
      <c r="A6" s="48"/>
      <c r="B6" s="50"/>
      <c r="C6" s="5" t="s">
        <v>9</v>
      </c>
      <c r="D6" s="8" t="s">
        <v>9</v>
      </c>
      <c r="E6" s="8" t="s">
        <v>9</v>
      </c>
    </row>
    <row r="7" spans="1:5">
      <c r="A7" s="47" t="s">
        <v>10</v>
      </c>
      <c r="B7" s="49">
        <v>2</v>
      </c>
      <c r="C7" s="4"/>
      <c r="D7" s="7"/>
      <c r="E7" s="7"/>
    </row>
    <row r="8" spans="1:5" ht="15" thickBot="1">
      <c r="A8" s="48"/>
      <c r="B8" s="50"/>
      <c r="C8" s="5" t="s">
        <v>9</v>
      </c>
      <c r="D8" s="8" t="s">
        <v>9</v>
      </c>
      <c r="E8" s="8" t="s">
        <v>9</v>
      </c>
    </row>
    <row r="9" spans="1:5">
      <c r="A9" s="47" t="s">
        <v>11</v>
      </c>
      <c r="B9" s="49">
        <v>104</v>
      </c>
      <c r="C9" s="4"/>
      <c r="D9" s="7"/>
      <c r="E9" s="7"/>
    </row>
    <row r="10" spans="1:5" ht="15" thickBot="1">
      <c r="A10" s="48"/>
      <c r="B10" s="50"/>
      <c r="C10" s="5" t="s">
        <v>9</v>
      </c>
      <c r="D10" s="8" t="s">
        <v>9</v>
      </c>
      <c r="E10" s="8" t="s">
        <v>9</v>
      </c>
    </row>
    <row r="11" spans="1:5">
      <c r="A11" s="47" t="s">
        <v>12</v>
      </c>
      <c r="B11" s="49">
        <v>38</v>
      </c>
      <c r="C11" s="4"/>
      <c r="D11" s="7"/>
      <c r="E11" s="7"/>
    </row>
    <row r="12" spans="1:5" ht="15" thickBot="1">
      <c r="A12" s="48"/>
      <c r="B12" s="50"/>
      <c r="C12" s="5" t="s">
        <v>9</v>
      </c>
      <c r="D12" s="8" t="s">
        <v>9</v>
      </c>
      <c r="E12" s="8" t="s">
        <v>9</v>
      </c>
    </row>
    <row r="13" spans="1:5">
      <c r="A13" s="47" t="s">
        <v>13</v>
      </c>
      <c r="B13" s="49">
        <v>11</v>
      </c>
      <c r="C13" s="4"/>
      <c r="D13" s="7"/>
      <c r="E13" s="7"/>
    </row>
    <row r="14" spans="1:5" ht="15" thickBot="1">
      <c r="A14" s="48"/>
      <c r="B14" s="50"/>
      <c r="C14" s="5" t="s">
        <v>9</v>
      </c>
      <c r="D14" s="8" t="s">
        <v>9</v>
      </c>
      <c r="E14" s="8" t="s">
        <v>9</v>
      </c>
    </row>
    <row r="15" spans="1:5">
      <c r="A15" s="47" t="s">
        <v>14</v>
      </c>
      <c r="B15" s="49">
        <v>5</v>
      </c>
      <c r="C15" s="4"/>
      <c r="D15" s="7"/>
      <c r="E15" s="7"/>
    </row>
    <row r="16" spans="1:5" ht="15" thickBot="1">
      <c r="A16" s="48"/>
      <c r="B16" s="50"/>
      <c r="C16" s="5" t="s">
        <v>9</v>
      </c>
      <c r="D16" s="8" t="s">
        <v>9</v>
      </c>
      <c r="E16" s="8" t="s">
        <v>9</v>
      </c>
    </row>
    <row r="17" spans="1:5">
      <c r="A17" s="47" t="s">
        <v>15</v>
      </c>
      <c r="B17" s="49">
        <v>377</v>
      </c>
      <c r="C17" s="4"/>
      <c r="D17" s="7"/>
      <c r="E17" s="7"/>
    </row>
    <row r="18" spans="1:5" ht="15" thickBot="1">
      <c r="A18" s="48"/>
      <c r="B18" s="50"/>
      <c r="C18" s="5" t="s">
        <v>9</v>
      </c>
      <c r="D18" s="8" t="s">
        <v>9</v>
      </c>
      <c r="E18" s="8" t="s">
        <v>9</v>
      </c>
    </row>
    <row r="19" spans="1:5">
      <c r="A19" s="47" t="s">
        <v>16</v>
      </c>
      <c r="B19" s="49">
        <v>8</v>
      </c>
      <c r="C19" s="4"/>
      <c r="D19" s="7"/>
      <c r="E19" s="7"/>
    </row>
    <row r="20" spans="1:5" ht="15" thickBot="1">
      <c r="A20" s="48"/>
      <c r="B20" s="50"/>
      <c r="C20" s="5" t="s">
        <v>9</v>
      </c>
      <c r="D20" s="8" t="s">
        <v>9</v>
      </c>
      <c r="E20" s="8" t="s">
        <v>9</v>
      </c>
    </row>
    <row r="21" spans="1:5">
      <c r="A21" s="47" t="s">
        <v>17</v>
      </c>
      <c r="B21" s="49">
        <v>34</v>
      </c>
      <c r="C21" s="4"/>
      <c r="D21" s="7"/>
      <c r="E21" s="7"/>
    </row>
    <row r="22" spans="1:5" ht="15" thickBot="1">
      <c r="A22" s="48"/>
      <c r="B22" s="50"/>
      <c r="C22" s="5" t="s">
        <v>9</v>
      </c>
      <c r="D22" s="8" t="s">
        <v>9</v>
      </c>
      <c r="E22" s="8" t="s">
        <v>9</v>
      </c>
    </row>
    <row r="23" spans="1:5">
      <c r="A23" s="47" t="s">
        <v>18</v>
      </c>
      <c r="B23" s="49">
        <v>1</v>
      </c>
      <c r="C23" s="4"/>
      <c r="D23" s="7"/>
      <c r="E23" s="7"/>
    </row>
    <row r="24" spans="1:5" ht="15" thickBot="1">
      <c r="A24" s="48"/>
      <c r="B24" s="50"/>
      <c r="C24" s="5" t="s">
        <v>9</v>
      </c>
      <c r="D24" s="8" t="s">
        <v>9</v>
      </c>
      <c r="E24" s="8" t="s">
        <v>9</v>
      </c>
    </row>
    <row r="25" spans="1:5">
      <c r="A25" s="47" t="s">
        <v>19</v>
      </c>
      <c r="B25" s="49">
        <v>1</v>
      </c>
      <c r="C25" s="4"/>
      <c r="D25" s="7"/>
      <c r="E25" s="7"/>
    </row>
    <row r="26" spans="1:5" ht="15" thickBot="1">
      <c r="A26" s="48"/>
      <c r="B26" s="50"/>
      <c r="C26" s="5" t="s">
        <v>9</v>
      </c>
      <c r="D26" s="8" t="s">
        <v>9</v>
      </c>
      <c r="E26" s="8" t="s">
        <v>9</v>
      </c>
    </row>
    <row r="27" spans="1:5">
      <c r="A27" s="47" t="s">
        <v>20</v>
      </c>
      <c r="B27" s="49">
        <v>11</v>
      </c>
      <c r="C27" s="4"/>
      <c r="D27" s="7"/>
      <c r="E27" s="7"/>
    </row>
    <row r="28" spans="1:5" ht="15" thickBot="1">
      <c r="A28" s="48"/>
      <c r="B28" s="50"/>
      <c r="C28" s="5" t="s">
        <v>9</v>
      </c>
      <c r="D28" s="8" t="s">
        <v>9</v>
      </c>
      <c r="E28" s="8" t="s">
        <v>9</v>
      </c>
    </row>
    <row r="29" spans="1:5">
      <c r="A29" s="47" t="s">
        <v>21</v>
      </c>
      <c r="B29" s="49">
        <v>1</v>
      </c>
      <c r="C29" s="4"/>
      <c r="D29" s="7"/>
      <c r="E29" s="7"/>
    </row>
    <row r="30" spans="1:5" ht="15" thickBot="1">
      <c r="A30" s="48"/>
      <c r="B30" s="50"/>
      <c r="C30" s="5" t="s">
        <v>9</v>
      </c>
      <c r="D30" s="8" t="s">
        <v>9</v>
      </c>
      <c r="E30" s="8" t="s">
        <v>9</v>
      </c>
    </row>
    <row r="31" spans="1:5">
      <c r="A31" s="47" t="s">
        <v>22</v>
      </c>
      <c r="B31" s="49">
        <v>1</v>
      </c>
      <c r="C31" s="4"/>
      <c r="D31" s="7"/>
      <c r="E31" s="7"/>
    </row>
    <row r="32" spans="1:5" ht="15" thickBot="1">
      <c r="A32" s="48"/>
      <c r="B32" s="50"/>
      <c r="C32" s="5" t="s">
        <v>9</v>
      </c>
      <c r="D32" s="8" t="s">
        <v>9</v>
      </c>
      <c r="E32" s="8" t="s">
        <v>9</v>
      </c>
    </row>
    <row r="33" spans="1:5">
      <c r="A33" s="47" t="s">
        <v>23</v>
      </c>
      <c r="B33" s="49">
        <v>11</v>
      </c>
      <c r="C33" s="4"/>
      <c r="D33" s="7"/>
      <c r="E33" s="7"/>
    </row>
    <row r="34" spans="1:5" ht="15" thickBot="1">
      <c r="A34" s="48"/>
      <c r="B34" s="50"/>
      <c r="C34" s="5" t="s">
        <v>9</v>
      </c>
      <c r="D34" s="8" t="s">
        <v>9</v>
      </c>
      <c r="E34" s="8" t="s">
        <v>9</v>
      </c>
    </row>
    <row r="35" spans="1:5">
      <c r="A35" s="47" t="s">
        <v>24</v>
      </c>
      <c r="B35" s="49">
        <v>56</v>
      </c>
      <c r="C35" s="4"/>
      <c r="D35" s="7"/>
      <c r="E35" s="7"/>
    </row>
    <row r="36" spans="1:5" ht="15" thickBot="1">
      <c r="A36" s="48"/>
      <c r="B36" s="50"/>
      <c r="C36" s="5" t="s">
        <v>9</v>
      </c>
      <c r="D36" s="8" t="s">
        <v>9</v>
      </c>
      <c r="E36" s="8" t="s">
        <v>9</v>
      </c>
    </row>
    <row r="37" spans="1:5">
      <c r="A37" s="47" t="s">
        <v>25</v>
      </c>
      <c r="B37" s="49">
        <v>1</v>
      </c>
      <c r="C37" s="4"/>
      <c r="D37" s="7"/>
      <c r="E37" s="7"/>
    </row>
    <row r="38" spans="1:5" ht="15" thickBot="1">
      <c r="A38" s="48"/>
      <c r="B38" s="50"/>
      <c r="C38" s="5" t="s">
        <v>9</v>
      </c>
      <c r="D38" s="8" t="s">
        <v>9</v>
      </c>
      <c r="E38" s="8" t="s">
        <v>9</v>
      </c>
    </row>
    <row r="39" spans="1:5">
      <c r="A39" s="47" t="s">
        <v>26</v>
      </c>
      <c r="B39" s="49">
        <v>37</v>
      </c>
      <c r="C39" s="4"/>
      <c r="D39" s="7"/>
      <c r="E39" s="7"/>
    </row>
    <row r="40" spans="1:5" ht="15" thickBot="1">
      <c r="A40" s="48"/>
      <c r="B40" s="50"/>
      <c r="C40" s="5" t="s">
        <v>9</v>
      </c>
      <c r="D40" s="8" t="s">
        <v>9</v>
      </c>
      <c r="E40" s="8" t="s">
        <v>9</v>
      </c>
    </row>
    <row r="41" spans="1:5">
      <c r="A41" s="47" t="s">
        <v>27</v>
      </c>
      <c r="B41" s="49">
        <v>11</v>
      </c>
      <c r="C41" s="4"/>
      <c r="D41" s="7"/>
      <c r="E41" s="7"/>
    </row>
    <row r="42" spans="1:5" ht="15" thickBot="1">
      <c r="A42" s="48"/>
      <c r="B42" s="50"/>
      <c r="C42" s="5" t="s">
        <v>9</v>
      </c>
      <c r="D42" s="8" t="s">
        <v>9</v>
      </c>
      <c r="E42" s="8" t="s">
        <v>9</v>
      </c>
    </row>
    <row r="43" spans="1:5">
      <c r="A43" s="47" t="s">
        <v>28</v>
      </c>
      <c r="B43" s="49">
        <v>415</v>
      </c>
      <c r="C43" s="4"/>
      <c r="D43" s="7"/>
      <c r="E43" s="7"/>
    </row>
    <row r="44" spans="1:5" ht="15" thickBot="1">
      <c r="A44" s="48"/>
      <c r="B44" s="50"/>
      <c r="C44" s="5" t="s">
        <v>9</v>
      </c>
      <c r="D44" s="8" t="s">
        <v>9</v>
      </c>
      <c r="E44" s="8" t="s">
        <v>9</v>
      </c>
    </row>
    <row r="45" spans="1:5">
      <c r="A45" s="47" t="s">
        <v>29</v>
      </c>
      <c r="B45" s="49">
        <v>419</v>
      </c>
      <c r="C45" s="4"/>
      <c r="D45" s="7"/>
      <c r="E45" s="7"/>
    </row>
    <row r="46" spans="1:5" ht="15" thickBot="1">
      <c r="A46" s="48"/>
      <c r="B46" s="50"/>
      <c r="C46" s="5" t="s">
        <v>9</v>
      </c>
      <c r="D46" s="8" t="s">
        <v>9</v>
      </c>
      <c r="E46" s="8" t="s">
        <v>9</v>
      </c>
    </row>
    <row r="47" spans="1:5">
      <c r="A47" s="6"/>
    </row>
    <row r="49" spans="1:5" ht="15" thickBot="1">
      <c r="A49" s="6"/>
    </row>
    <row r="50" spans="1:5" ht="60" customHeight="1" thickBot="1">
      <c r="A50" s="39" t="s">
        <v>30</v>
      </c>
      <c r="B50" s="40"/>
      <c r="C50" s="40"/>
      <c r="D50" s="40"/>
      <c r="E50" s="41"/>
    </row>
    <row r="51" spans="1:5" ht="27.6" customHeight="1" thickBot="1">
      <c r="A51" s="42" t="s">
        <v>31</v>
      </c>
      <c r="B51" s="43"/>
      <c r="C51" s="43"/>
      <c r="D51" s="43"/>
      <c r="E51" s="44"/>
    </row>
    <row r="52" spans="1:5">
      <c r="A52" s="45" t="s">
        <v>2</v>
      </c>
      <c r="B52" s="1" t="s">
        <v>3</v>
      </c>
      <c r="C52" s="45" t="s">
        <v>4</v>
      </c>
      <c r="D52" s="45" t="s">
        <v>5</v>
      </c>
      <c r="E52" s="45" t="s">
        <v>6</v>
      </c>
    </row>
    <row r="53" spans="1:5" ht="15" thickBot="1">
      <c r="A53" s="46"/>
      <c r="B53" s="2" t="s">
        <v>7</v>
      </c>
      <c r="C53" s="46"/>
      <c r="D53" s="46"/>
      <c r="E53" s="46"/>
    </row>
    <row r="54" spans="1:5">
      <c r="A54" s="47" t="s">
        <v>8</v>
      </c>
      <c r="B54" s="49">
        <v>5</v>
      </c>
      <c r="C54" s="4"/>
      <c r="D54" s="7"/>
      <c r="E54" s="7"/>
    </row>
    <row r="55" spans="1:5" ht="15" thickBot="1">
      <c r="A55" s="48"/>
      <c r="B55" s="50"/>
      <c r="C55" s="5" t="s">
        <v>9</v>
      </c>
      <c r="D55" s="8" t="s">
        <v>9</v>
      </c>
      <c r="E55" s="8" t="s">
        <v>9</v>
      </c>
    </row>
    <row r="56" spans="1:5">
      <c r="A56" s="47" t="s">
        <v>10</v>
      </c>
      <c r="B56" s="49">
        <v>2</v>
      </c>
      <c r="C56" s="4"/>
      <c r="D56" s="7"/>
      <c r="E56" s="7"/>
    </row>
    <row r="57" spans="1:5" ht="15" thickBot="1">
      <c r="A57" s="48"/>
      <c r="B57" s="50"/>
      <c r="C57" s="5" t="s">
        <v>9</v>
      </c>
      <c r="D57" s="8" t="s">
        <v>9</v>
      </c>
      <c r="E57" s="8" t="s">
        <v>9</v>
      </c>
    </row>
    <row r="58" spans="1:5">
      <c r="A58" s="47" t="s">
        <v>11</v>
      </c>
      <c r="B58" s="49">
        <v>104</v>
      </c>
      <c r="C58" s="4"/>
      <c r="D58" s="7"/>
      <c r="E58" s="7"/>
    </row>
    <row r="59" spans="1:5" ht="15" thickBot="1">
      <c r="A59" s="48"/>
      <c r="B59" s="50"/>
      <c r="C59" s="5" t="s">
        <v>9</v>
      </c>
      <c r="D59" s="8" t="s">
        <v>9</v>
      </c>
      <c r="E59" s="8" t="s">
        <v>9</v>
      </c>
    </row>
    <row r="60" spans="1:5">
      <c r="A60" s="47" t="s">
        <v>12</v>
      </c>
      <c r="B60" s="49">
        <v>38</v>
      </c>
      <c r="C60" s="4"/>
      <c r="D60" s="7"/>
      <c r="E60" s="7"/>
    </row>
    <row r="61" spans="1:5" ht="15" thickBot="1">
      <c r="A61" s="48"/>
      <c r="B61" s="50"/>
      <c r="C61" s="5" t="s">
        <v>9</v>
      </c>
      <c r="D61" s="8" t="s">
        <v>9</v>
      </c>
      <c r="E61" s="8" t="s">
        <v>9</v>
      </c>
    </row>
    <row r="62" spans="1:5">
      <c r="A62" s="47" t="s">
        <v>13</v>
      </c>
      <c r="B62" s="49">
        <v>11</v>
      </c>
      <c r="C62" s="4"/>
      <c r="D62" s="7"/>
      <c r="E62" s="7"/>
    </row>
    <row r="63" spans="1:5" ht="15" thickBot="1">
      <c r="A63" s="48"/>
      <c r="B63" s="50"/>
      <c r="C63" s="5" t="s">
        <v>9</v>
      </c>
      <c r="D63" s="8" t="s">
        <v>9</v>
      </c>
      <c r="E63" s="8" t="s">
        <v>9</v>
      </c>
    </row>
    <row r="64" spans="1:5">
      <c r="A64" s="47" t="s">
        <v>14</v>
      </c>
      <c r="B64" s="49">
        <v>5</v>
      </c>
      <c r="C64" s="4"/>
      <c r="D64" s="7"/>
      <c r="E64" s="7"/>
    </row>
    <row r="65" spans="1:5" ht="15" thickBot="1">
      <c r="A65" s="48"/>
      <c r="B65" s="50"/>
      <c r="C65" s="5" t="s">
        <v>9</v>
      </c>
      <c r="D65" s="8" t="s">
        <v>9</v>
      </c>
      <c r="E65" s="8" t="s">
        <v>9</v>
      </c>
    </row>
    <row r="66" spans="1:5">
      <c r="A66" s="47" t="s">
        <v>15</v>
      </c>
      <c r="B66" s="49">
        <v>377</v>
      </c>
      <c r="C66" s="4"/>
      <c r="D66" s="7"/>
      <c r="E66" s="7"/>
    </row>
    <row r="67" spans="1:5" ht="15" thickBot="1">
      <c r="A67" s="48"/>
      <c r="B67" s="50"/>
      <c r="C67" s="5" t="s">
        <v>9</v>
      </c>
      <c r="D67" s="8" t="s">
        <v>9</v>
      </c>
      <c r="E67" s="8" t="s">
        <v>9</v>
      </c>
    </row>
    <row r="68" spans="1:5">
      <c r="A68" s="47" t="s">
        <v>16</v>
      </c>
      <c r="B68" s="49">
        <v>8</v>
      </c>
      <c r="C68" s="4"/>
      <c r="D68" s="7"/>
      <c r="E68" s="7"/>
    </row>
    <row r="69" spans="1:5" ht="15" thickBot="1">
      <c r="A69" s="48"/>
      <c r="B69" s="50"/>
      <c r="C69" s="5" t="s">
        <v>9</v>
      </c>
      <c r="D69" s="8" t="s">
        <v>9</v>
      </c>
      <c r="E69" s="8" t="s">
        <v>9</v>
      </c>
    </row>
    <row r="70" spans="1:5">
      <c r="A70" s="47" t="s">
        <v>17</v>
      </c>
      <c r="B70" s="49">
        <v>34</v>
      </c>
      <c r="C70" s="4"/>
      <c r="D70" s="7"/>
      <c r="E70" s="7"/>
    </row>
    <row r="71" spans="1:5" ht="15" thickBot="1">
      <c r="A71" s="48"/>
      <c r="B71" s="50"/>
      <c r="C71" s="5" t="s">
        <v>9</v>
      </c>
      <c r="D71" s="8" t="s">
        <v>9</v>
      </c>
      <c r="E71" s="8" t="s">
        <v>9</v>
      </c>
    </row>
    <row r="72" spans="1:5">
      <c r="A72" s="47" t="s">
        <v>18</v>
      </c>
      <c r="B72" s="49">
        <v>1</v>
      </c>
      <c r="C72" s="4"/>
      <c r="D72" s="7"/>
      <c r="E72" s="7"/>
    </row>
    <row r="73" spans="1:5" ht="15" thickBot="1">
      <c r="A73" s="48"/>
      <c r="B73" s="50"/>
      <c r="C73" s="5" t="s">
        <v>9</v>
      </c>
      <c r="D73" s="8" t="s">
        <v>9</v>
      </c>
      <c r="E73" s="8" t="s">
        <v>9</v>
      </c>
    </row>
    <row r="74" spans="1:5">
      <c r="A74" s="47" t="s">
        <v>19</v>
      </c>
      <c r="B74" s="49">
        <v>1</v>
      </c>
      <c r="C74" s="4"/>
      <c r="D74" s="7"/>
      <c r="E74" s="7"/>
    </row>
    <row r="75" spans="1:5" ht="15" thickBot="1">
      <c r="A75" s="48"/>
      <c r="B75" s="50"/>
      <c r="C75" s="5" t="s">
        <v>9</v>
      </c>
      <c r="D75" s="8" t="s">
        <v>9</v>
      </c>
      <c r="E75" s="8" t="s">
        <v>9</v>
      </c>
    </row>
    <row r="76" spans="1:5">
      <c r="A76" s="47" t="s">
        <v>20</v>
      </c>
      <c r="B76" s="49">
        <v>11</v>
      </c>
      <c r="C76" s="4"/>
      <c r="D76" s="7"/>
      <c r="E76" s="7"/>
    </row>
    <row r="77" spans="1:5" ht="15" thickBot="1">
      <c r="A77" s="48"/>
      <c r="B77" s="50"/>
      <c r="C77" s="5" t="s">
        <v>9</v>
      </c>
      <c r="D77" s="8" t="s">
        <v>9</v>
      </c>
      <c r="E77" s="8" t="s">
        <v>9</v>
      </c>
    </row>
    <row r="78" spans="1:5">
      <c r="A78" s="47" t="s">
        <v>21</v>
      </c>
      <c r="B78" s="49">
        <v>1</v>
      </c>
      <c r="C78" s="4"/>
      <c r="D78" s="7"/>
      <c r="E78" s="7"/>
    </row>
    <row r="79" spans="1:5" ht="15" thickBot="1">
      <c r="A79" s="48"/>
      <c r="B79" s="50"/>
      <c r="C79" s="5" t="s">
        <v>9</v>
      </c>
      <c r="D79" s="8" t="s">
        <v>9</v>
      </c>
      <c r="E79" s="8" t="s">
        <v>9</v>
      </c>
    </row>
    <row r="80" spans="1:5">
      <c r="A80" s="47" t="s">
        <v>22</v>
      </c>
      <c r="B80" s="49">
        <v>1</v>
      </c>
      <c r="C80" s="4"/>
      <c r="D80" s="7"/>
      <c r="E80" s="7"/>
    </row>
    <row r="81" spans="1:5" ht="15" thickBot="1">
      <c r="A81" s="48"/>
      <c r="B81" s="50"/>
      <c r="C81" s="5" t="s">
        <v>9</v>
      </c>
      <c r="D81" s="8" t="s">
        <v>9</v>
      </c>
      <c r="E81" s="8" t="s">
        <v>9</v>
      </c>
    </row>
    <row r="82" spans="1:5">
      <c r="A82" s="47" t="s">
        <v>23</v>
      </c>
      <c r="B82" s="49">
        <v>11</v>
      </c>
      <c r="C82" s="4"/>
      <c r="D82" s="7"/>
      <c r="E82" s="7"/>
    </row>
    <row r="83" spans="1:5" ht="15" thickBot="1">
      <c r="A83" s="48"/>
      <c r="B83" s="50"/>
      <c r="C83" s="5" t="s">
        <v>9</v>
      </c>
      <c r="D83" s="8" t="s">
        <v>9</v>
      </c>
      <c r="E83" s="8" t="s">
        <v>9</v>
      </c>
    </row>
    <row r="84" spans="1:5">
      <c r="A84" s="47" t="s">
        <v>24</v>
      </c>
      <c r="B84" s="49">
        <v>56</v>
      </c>
      <c r="C84" s="4"/>
      <c r="D84" s="7"/>
      <c r="E84" s="7"/>
    </row>
    <row r="85" spans="1:5" ht="15" thickBot="1">
      <c r="A85" s="48"/>
      <c r="B85" s="50"/>
      <c r="C85" s="5" t="s">
        <v>9</v>
      </c>
      <c r="D85" s="8" t="s">
        <v>9</v>
      </c>
      <c r="E85" s="8" t="s">
        <v>9</v>
      </c>
    </row>
    <row r="86" spans="1:5">
      <c r="A86" s="47" t="s">
        <v>25</v>
      </c>
      <c r="B86" s="49">
        <v>1</v>
      </c>
      <c r="C86" s="4"/>
      <c r="D86" s="7"/>
      <c r="E86" s="7"/>
    </row>
    <row r="87" spans="1:5" ht="15" thickBot="1">
      <c r="A87" s="48"/>
      <c r="B87" s="50"/>
      <c r="C87" s="5" t="s">
        <v>9</v>
      </c>
      <c r="D87" s="8" t="s">
        <v>9</v>
      </c>
      <c r="E87" s="8" t="s">
        <v>9</v>
      </c>
    </row>
    <row r="88" spans="1:5">
      <c r="A88" s="47" t="s">
        <v>26</v>
      </c>
      <c r="B88" s="49">
        <v>37</v>
      </c>
      <c r="C88" s="4"/>
      <c r="D88" s="7"/>
      <c r="E88" s="7"/>
    </row>
    <row r="89" spans="1:5" ht="15" thickBot="1">
      <c r="A89" s="48"/>
      <c r="B89" s="50"/>
      <c r="C89" s="5" t="s">
        <v>9</v>
      </c>
      <c r="D89" s="8" t="s">
        <v>9</v>
      </c>
      <c r="E89" s="8" t="s">
        <v>9</v>
      </c>
    </row>
    <row r="90" spans="1:5">
      <c r="A90" s="47" t="s">
        <v>27</v>
      </c>
      <c r="B90" s="49">
        <v>11</v>
      </c>
      <c r="C90" s="4"/>
      <c r="D90" s="7"/>
      <c r="E90" s="7"/>
    </row>
    <row r="91" spans="1:5" ht="15" thickBot="1">
      <c r="A91" s="48"/>
      <c r="B91" s="50"/>
      <c r="C91" s="5" t="s">
        <v>9</v>
      </c>
      <c r="D91" s="8" t="s">
        <v>9</v>
      </c>
      <c r="E91" s="8" t="s">
        <v>9</v>
      </c>
    </row>
    <row r="92" spans="1:5">
      <c r="A92" s="47" t="s">
        <v>28</v>
      </c>
      <c r="B92" s="49">
        <v>415</v>
      </c>
      <c r="C92" s="4"/>
      <c r="D92" s="7"/>
      <c r="E92" s="7"/>
    </row>
    <row r="93" spans="1:5" ht="15" thickBot="1">
      <c r="A93" s="48"/>
      <c r="B93" s="50"/>
      <c r="C93" s="5" t="s">
        <v>9</v>
      </c>
      <c r="D93" s="8" t="s">
        <v>9</v>
      </c>
      <c r="E93" s="8" t="s">
        <v>9</v>
      </c>
    </row>
    <row r="94" spans="1:5">
      <c r="A94" s="47" t="s">
        <v>29</v>
      </c>
      <c r="B94" s="49">
        <v>419</v>
      </c>
      <c r="C94" s="4"/>
      <c r="D94" s="7"/>
      <c r="E94" s="7"/>
    </row>
    <row r="95" spans="1:5" ht="15" thickBot="1">
      <c r="A95" s="48"/>
      <c r="B95" s="50"/>
      <c r="C95" s="5" t="s">
        <v>9</v>
      </c>
      <c r="D95" s="8" t="s">
        <v>9</v>
      </c>
      <c r="E95" s="8" t="s">
        <v>9</v>
      </c>
    </row>
    <row r="96" spans="1:5" ht="15" thickBot="1">
      <c r="A96" s="6"/>
    </row>
    <row r="97" spans="1:4" ht="15" thickBot="1">
      <c r="A97" s="9" t="s">
        <v>32</v>
      </c>
      <c r="B97" s="10" t="s">
        <v>33</v>
      </c>
    </row>
    <row r="98" spans="1:4">
      <c r="A98" s="6"/>
    </row>
    <row r="99" spans="1:4">
      <c r="A99" s="6"/>
    </row>
    <row r="101" spans="1:4">
      <c r="A101" s="6"/>
    </row>
    <row r="102" spans="1:4" ht="15" thickBot="1">
      <c r="A102" s="6"/>
    </row>
    <row r="103" spans="1:4" ht="72" customHeight="1" thickBot="1">
      <c r="A103" s="39" t="s">
        <v>0</v>
      </c>
      <c r="B103" s="40"/>
      <c r="C103" s="40"/>
      <c r="D103" s="41"/>
    </row>
    <row r="104" spans="1:4" ht="15" thickBot="1">
      <c r="A104" s="51" t="s">
        <v>34</v>
      </c>
      <c r="B104" s="52"/>
      <c r="C104" s="52"/>
      <c r="D104" s="53"/>
    </row>
    <row r="105" spans="1:4" ht="15" thickBot="1">
      <c r="A105" s="54" t="s">
        <v>35</v>
      </c>
      <c r="B105" s="55"/>
      <c r="C105" s="55"/>
      <c r="D105" s="56"/>
    </row>
    <row r="106" spans="1:4" ht="15" thickBot="1">
      <c r="A106" s="11" t="s">
        <v>2</v>
      </c>
      <c r="B106" s="12" t="s">
        <v>4</v>
      </c>
      <c r="C106" s="12" t="s">
        <v>5</v>
      </c>
      <c r="D106" s="13" t="s">
        <v>6</v>
      </c>
    </row>
    <row r="107" spans="1:4">
      <c r="A107" s="47" t="s">
        <v>36</v>
      </c>
      <c r="B107" s="4"/>
      <c r="C107" s="4"/>
      <c r="D107" s="7"/>
    </row>
    <row r="108" spans="1:4" ht="15" thickBot="1">
      <c r="A108" s="48"/>
      <c r="B108" s="5" t="s">
        <v>9</v>
      </c>
      <c r="C108" s="5" t="s">
        <v>9</v>
      </c>
      <c r="D108" s="8" t="s">
        <v>9</v>
      </c>
    </row>
    <row r="109" spans="1:4">
      <c r="A109" s="47" t="s">
        <v>37</v>
      </c>
      <c r="B109" s="4"/>
      <c r="C109" s="4"/>
      <c r="D109" s="7"/>
    </row>
    <row r="110" spans="1:4" ht="15" thickBot="1">
      <c r="A110" s="48"/>
      <c r="B110" s="5" t="s">
        <v>9</v>
      </c>
      <c r="C110" s="5" t="s">
        <v>9</v>
      </c>
      <c r="D110" s="8" t="s">
        <v>9</v>
      </c>
    </row>
    <row r="111" spans="1:4" ht="15" thickBot="1">
      <c r="A111" s="54" t="s">
        <v>38</v>
      </c>
      <c r="B111" s="55"/>
      <c r="C111" s="55"/>
      <c r="D111" s="56"/>
    </row>
    <row r="112" spans="1:4">
      <c r="A112" s="47" t="s">
        <v>39</v>
      </c>
      <c r="B112" s="4"/>
      <c r="C112" s="4"/>
      <c r="D112" s="7"/>
    </row>
    <row r="113" spans="1:4" ht="15" thickBot="1">
      <c r="A113" s="48"/>
      <c r="B113" s="5" t="s">
        <v>9</v>
      </c>
      <c r="C113" s="5" t="s">
        <v>9</v>
      </c>
      <c r="D113" s="8" t="s">
        <v>9</v>
      </c>
    </row>
    <row r="114" spans="1:4">
      <c r="A114" s="47" t="s">
        <v>40</v>
      </c>
      <c r="B114" s="4"/>
      <c r="C114" s="4"/>
      <c r="D114" s="7"/>
    </row>
    <row r="115" spans="1:4" ht="15" thickBot="1">
      <c r="A115" s="48"/>
      <c r="B115" s="5" t="s">
        <v>9</v>
      </c>
      <c r="C115" s="5" t="s">
        <v>9</v>
      </c>
      <c r="D115" s="8" t="s">
        <v>9</v>
      </c>
    </row>
    <row r="116" spans="1:4" ht="15" thickBot="1">
      <c r="A116" s="6"/>
    </row>
    <row r="117" spans="1:4" ht="15" thickBot="1">
      <c r="A117" s="9" t="s">
        <v>32</v>
      </c>
      <c r="B117" s="10" t="s">
        <v>33</v>
      </c>
    </row>
  </sheetData>
  <mergeCells count="104">
    <mergeCell ref="A112:A113"/>
    <mergeCell ref="A114:A115"/>
    <mergeCell ref="A103:D103"/>
    <mergeCell ref="A104:D104"/>
    <mergeCell ref="A105:D105"/>
    <mergeCell ref="A107:A108"/>
    <mergeCell ref="A109:A110"/>
    <mergeCell ref="A111:D111"/>
    <mergeCell ref="A90:A91"/>
    <mergeCell ref="B90:B91"/>
    <mergeCell ref="A92:A93"/>
    <mergeCell ref="B92:B93"/>
    <mergeCell ref="A94:A95"/>
    <mergeCell ref="B94:B95"/>
    <mergeCell ref="A84:A85"/>
    <mergeCell ref="B84:B85"/>
    <mergeCell ref="A86:A87"/>
    <mergeCell ref="B86:B87"/>
    <mergeCell ref="A88:A89"/>
    <mergeCell ref="B88:B89"/>
    <mergeCell ref="A78:A79"/>
    <mergeCell ref="B78:B79"/>
    <mergeCell ref="A80:A81"/>
    <mergeCell ref="B80:B81"/>
    <mergeCell ref="A82:A83"/>
    <mergeCell ref="B82:B83"/>
    <mergeCell ref="A72:A73"/>
    <mergeCell ref="B72:B73"/>
    <mergeCell ref="A74:A75"/>
    <mergeCell ref="B74:B75"/>
    <mergeCell ref="A76:A77"/>
    <mergeCell ref="B76:B77"/>
    <mergeCell ref="A66:A67"/>
    <mergeCell ref="B66:B67"/>
    <mergeCell ref="A68:A69"/>
    <mergeCell ref="B68:B69"/>
    <mergeCell ref="A70:A71"/>
    <mergeCell ref="B70:B71"/>
    <mergeCell ref="A60:A61"/>
    <mergeCell ref="B60:B61"/>
    <mergeCell ref="A62:A63"/>
    <mergeCell ref="B62:B63"/>
    <mergeCell ref="A64:A65"/>
    <mergeCell ref="B64:B65"/>
    <mergeCell ref="A54:A55"/>
    <mergeCell ref="B54:B55"/>
    <mergeCell ref="A56:A57"/>
    <mergeCell ref="B56:B57"/>
    <mergeCell ref="A58:A59"/>
    <mergeCell ref="B58:B59"/>
    <mergeCell ref="A50:E50"/>
    <mergeCell ref="A51:E51"/>
    <mergeCell ref="A52:A53"/>
    <mergeCell ref="C52:C53"/>
    <mergeCell ref="D52:D53"/>
    <mergeCell ref="E52:E53"/>
    <mergeCell ref="A41:A42"/>
    <mergeCell ref="B41:B42"/>
    <mergeCell ref="A43:A44"/>
    <mergeCell ref="B43:B44"/>
    <mergeCell ref="A45:A46"/>
    <mergeCell ref="B45:B46"/>
    <mergeCell ref="A35:A36"/>
    <mergeCell ref="B35:B36"/>
    <mergeCell ref="A37:A38"/>
    <mergeCell ref="B37:B38"/>
    <mergeCell ref="A39:A40"/>
    <mergeCell ref="B39:B40"/>
    <mergeCell ref="A29:A30"/>
    <mergeCell ref="B29:B30"/>
    <mergeCell ref="A31:A32"/>
    <mergeCell ref="B31:B32"/>
    <mergeCell ref="A33:A34"/>
    <mergeCell ref="B33:B34"/>
    <mergeCell ref="A25:A26"/>
    <mergeCell ref="B25:B26"/>
    <mergeCell ref="A27:A28"/>
    <mergeCell ref="B27:B28"/>
    <mergeCell ref="A17:A18"/>
    <mergeCell ref="B17:B18"/>
    <mergeCell ref="A19:A20"/>
    <mergeCell ref="B19:B20"/>
    <mergeCell ref="A21:A22"/>
    <mergeCell ref="B21:B22"/>
    <mergeCell ref="A15:A16"/>
    <mergeCell ref="B15:B16"/>
    <mergeCell ref="A5:A6"/>
    <mergeCell ref="B5:B6"/>
    <mergeCell ref="A7:A8"/>
    <mergeCell ref="B7:B8"/>
    <mergeCell ref="A9:A10"/>
    <mergeCell ref="B9:B10"/>
    <mergeCell ref="A23:A24"/>
    <mergeCell ref="B23:B24"/>
    <mergeCell ref="A1:E1"/>
    <mergeCell ref="A2:E2"/>
    <mergeCell ref="A3:A4"/>
    <mergeCell ref="C3:C4"/>
    <mergeCell ref="D3:D4"/>
    <mergeCell ref="E3:E4"/>
    <mergeCell ref="A11:A12"/>
    <mergeCell ref="B11:B12"/>
    <mergeCell ref="A13:A14"/>
    <mergeCell ref="B13:B1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A1AF59-B045-4044-9EFF-58AC76808976}">
  <dimension ref="A1:I69"/>
  <sheetViews>
    <sheetView tabSelected="1" view="pageBreakPreview" topLeftCell="A74" zoomScaleNormal="100" zoomScaleSheetLayoutView="100" workbookViewId="0">
      <selection activeCell="E27" sqref="E27"/>
    </sheetView>
  </sheetViews>
  <sheetFormatPr defaultColWidth="8.85546875" defaultRowHeight="13.9"/>
  <cols>
    <col min="1" max="2" width="28.28515625" style="3" customWidth="1"/>
    <col min="3" max="9" width="13.7109375" style="3" customWidth="1"/>
    <col min="10" max="16384" width="8.85546875" style="3"/>
  </cols>
  <sheetData>
    <row r="1" spans="1:9" ht="22.15" customHeight="1" thickBot="1">
      <c r="A1" s="17" t="s">
        <v>41</v>
      </c>
      <c r="B1" s="74" t="s">
        <v>42</v>
      </c>
      <c r="C1" s="74"/>
      <c r="D1" s="74"/>
      <c r="E1" s="75"/>
      <c r="F1" s="76"/>
      <c r="G1" s="59"/>
      <c r="H1" s="60"/>
      <c r="I1" s="61"/>
    </row>
    <row r="2" spans="1:9" ht="22.15" customHeight="1" thickBot="1">
      <c r="A2" s="17" t="s">
        <v>43</v>
      </c>
      <c r="B2" s="73"/>
      <c r="C2" s="73"/>
      <c r="D2" s="73"/>
      <c r="E2" s="77" t="s">
        <v>44</v>
      </c>
      <c r="F2" s="78"/>
      <c r="G2" s="59" t="s">
        <v>45</v>
      </c>
      <c r="H2" s="60"/>
      <c r="I2" s="61"/>
    </row>
    <row r="3" spans="1:9" ht="22.15" customHeight="1" thickBot="1">
      <c r="A3" s="17" t="s">
        <v>46</v>
      </c>
      <c r="B3" s="72" t="s">
        <v>47</v>
      </c>
      <c r="C3" s="72"/>
      <c r="D3" s="72"/>
      <c r="E3" s="77" t="s">
        <v>48</v>
      </c>
      <c r="F3" s="78"/>
      <c r="G3" s="79">
        <v>0.45833333333333331</v>
      </c>
      <c r="H3" s="80"/>
      <c r="I3" s="81"/>
    </row>
    <row r="4" spans="1:9" ht="60" customHeight="1" thickBot="1">
      <c r="A4" s="69" t="s">
        <v>49</v>
      </c>
      <c r="B4" s="69"/>
      <c r="C4" s="69"/>
      <c r="D4" s="69"/>
      <c r="E4" s="69"/>
      <c r="F4" s="69"/>
      <c r="G4" s="69"/>
      <c r="H4" s="69"/>
      <c r="I4" s="69"/>
    </row>
    <row r="5" spans="1:9" ht="27.6" customHeight="1" thickBot="1">
      <c r="A5" s="67" t="s">
        <v>1</v>
      </c>
      <c r="B5" s="68"/>
      <c r="C5" s="68"/>
      <c r="D5" s="68"/>
      <c r="E5" s="68"/>
      <c r="F5" s="68"/>
      <c r="G5" s="68"/>
      <c r="H5" s="68"/>
      <c r="I5" s="68"/>
    </row>
    <row r="6" spans="1:9" ht="42.6" customHeight="1" thickBot="1">
      <c r="A6" s="23" t="s">
        <v>2</v>
      </c>
      <c r="B6" s="24" t="s">
        <v>50</v>
      </c>
      <c r="C6" s="25" t="s">
        <v>51</v>
      </c>
      <c r="D6" s="29" t="s">
        <v>52</v>
      </c>
      <c r="E6" s="25" t="s">
        <v>53</v>
      </c>
      <c r="F6" s="29" t="s">
        <v>54</v>
      </c>
      <c r="G6" s="25" t="s">
        <v>55</v>
      </c>
      <c r="H6" s="29" t="s">
        <v>56</v>
      </c>
      <c r="I6" s="29" t="s">
        <v>57</v>
      </c>
    </row>
    <row r="7" spans="1:9" ht="34.9" customHeight="1" thickBot="1">
      <c r="A7" s="14" t="s">
        <v>58</v>
      </c>
      <c r="B7" s="18">
        <v>5</v>
      </c>
      <c r="C7" s="36"/>
      <c r="D7" s="21">
        <f>B7*C7</f>
        <v>0</v>
      </c>
      <c r="E7" s="37"/>
      <c r="F7" s="22">
        <f>B7*E7</f>
        <v>0</v>
      </c>
      <c r="G7" s="37"/>
      <c r="H7" s="22">
        <f>B7*G7</f>
        <v>0</v>
      </c>
      <c r="I7" s="22">
        <f>D7+F7+H7</f>
        <v>0</v>
      </c>
    </row>
    <row r="8" spans="1:9" ht="34.9" customHeight="1" thickBot="1">
      <c r="A8" s="14" t="s">
        <v>59</v>
      </c>
      <c r="B8" s="19">
        <v>2</v>
      </c>
      <c r="C8" s="36"/>
      <c r="D8" s="21">
        <f t="shared" ref="D8:D27" si="0">B8*C8</f>
        <v>0</v>
      </c>
      <c r="E8" s="37"/>
      <c r="F8" s="22">
        <f t="shared" ref="F8:F27" si="1">B8*E8</f>
        <v>0</v>
      </c>
      <c r="G8" s="37"/>
      <c r="H8" s="22">
        <f t="shared" ref="H8:H27" si="2">B8*G8</f>
        <v>0</v>
      </c>
      <c r="I8" s="22">
        <f t="shared" ref="I8:I27" si="3">D8+F8+H8</f>
        <v>0</v>
      </c>
    </row>
    <row r="9" spans="1:9" ht="34.9" customHeight="1" thickBot="1">
      <c r="A9" s="14" t="s">
        <v>60</v>
      </c>
      <c r="B9" s="19">
        <v>104</v>
      </c>
      <c r="C9" s="36"/>
      <c r="D9" s="21">
        <f t="shared" si="0"/>
        <v>0</v>
      </c>
      <c r="E9" s="37"/>
      <c r="F9" s="22">
        <f t="shared" si="1"/>
        <v>0</v>
      </c>
      <c r="G9" s="37"/>
      <c r="H9" s="22">
        <f t="shared" si="2"/>
        <v>0</v>
      </c>
      <c r="I9" s="22">
        <f t="shared" si="3"/>
        <v>0</v>
      </c>
    </row>
    <row r="10" spans="1:9" ht="34.9" customHeight="1" thickBot="1">
      <c r="A10" s="14" t="s">
        <v>61</v>
      </c>
      <c r="B10" s="19">
        <v>38</v>
      </c>
      <c r="C10" s="36"/>
      <c r="D10" s="21">
        <f t="shared" si="0"/>
        <v>0</v>
      </c>
      <c r="E10" s="37"/>
      <c r="F10" s="22">
        <f t="shared" si="1"/>
        <v>0</v>
      </c>
      <c r="G10" s="37"/>
      <c r="H10" s="22">
        <f t="shared" si="2"/>
        <v>0</v>
      </c>
      <c r="I10" s="22">
        <f t="shared" si="3"/>
        <v>0</v>
      </c>
    </row>
    <row r="11" spans="1:9" ht="34.9" customHeight="1" thickBot="1">
      <c r="A11" s="14" t="s">
        <v>62</v>
      </c>
      <c r="B11" s="19">
        <v>11</v>
      </c>
      <c r="C11" s="36"/>
      <c r="D11" s="21">
        <f t="shared" si="0"/>
        <v>0</v>
      </c>
      <c r="E11" s="37"/>
      <c r="F11" s="22">
        <f t="shared" si="1"/>
        <v>0</v>
      </c>
      <c r="G11" s="37"/>
      <c r="H11" s="22">
        <f t="shared" si="2"/>
        <v>0</v>
      </c>
      <c r="I11" s="22">
        <f t="shared" si="3"/>
        <v>0</v>
      </c>
    </row>
    <row r="12" spans="1:9" ht="34.9" customHeight="1" thickBot="1">
      <c r="A12" s="14" t="s">
        <v>63</v>
      </c>
      <c r="B12" s="19">
        <v>5</v>
      </c>
      <c r="C12" s="36"/>
      <c r="D12" s="21">
        <f t="shared" si="0"/>
        <v>0</v>
      </c>
      <c r="E12" s="37"/>
      <c r="F12" s="22">
        <f t="shared" si="1"/>
        <v>0</v>
      </c>
      <c r="G12" s="37"/>
      <c r="H12" s="22">
        <f t="shared" si="2"/>
        <v>0</v>
      </c>
      <c r="I12" s="22">
        <f t="shared" si="3"/>
        <v>0</v>
      </c>
    </row>
    <row r="13" spans="1:9" ht="34.9" customHeight="1" thickBot="1">
      <c r="A13" s="14" t="s">
        <v>64</v>
      </c>
      <c r="B13" s="19">
        <v>377</v>
      </c>
      <c r="C13" s="36"/>
      <c r="D13" s="21">
        <f t="shared" si="0"/>
        <v>0</v>
      </c>
      <c r="E13" s="37"/>
      <c r="F13" s="22">
        <f t="shared" si="1"/>
        <v>0</v>
      </c>
      <c r="G13" s="37"/>
      <c r="H13" s="22">
        <f t="shared" si="2"/>
        <v>0</v>
      </c>
      <c r="I13" s="22">
        <f t="shared" si="3"/>
        <v>0</v>
      </c>
    </row>
    <row r="14" spans="1:9" ht="34.9" customHeight="1" thickBot="1">
      <c r="A14" s="14" t="s">
        <v>65</v>
      </c>
      <c r="B14" s="19">
        <v>8</v>
      </c>
      <c r="C14" s="36"/>
      <c r="D14" s="21">
        <f t="shared" si="0"/>
        <v>0</v>
      </c>
      <c r="E14" s="37"/>
      <c r="F14" s="22">
        <f t="shared" si="1"/>
        <v>0</v>
      </c>
      <c r="G14" s="37"/>
      <c r="H14" s="22">
        <f t="shared" si="2"/>
        <v>0</v>
      </c>
      <c r="I14" s="22">
        <f t="shared" si="3"/>
        <v>0</v>
      </c>
    </row>
    <row r="15" spans="1:9" ht="34.9" customHeight="1" thickBot="1">
      <c r="A15" s="14" t="s">
        <v>66</v>
      </c>
      <c r="B15" s="19">
        <v>34</v>
      </c>
      <c r="C15" s="36"/>
      <c r="D15" s="21">
        <f t="shared" si="0"/>
        <v>0</v>
      </c>
      <c r="E15" s="37"/>
      <c r="F15" s="22">
        <f t="shared" si="1"/>
        <v>0</v>
      </c>
      <c r="G15" s="37"/>
      <c r="H15" s="22">
        <f t="shared" si="2"/>
        <v>0</v>
      </c>
      <c r="I15" s="22">
        <f t="shared" si="3"/>
        <v>0</v>
      </c>
    </row>
    <row r="16" spans="1:9" ht="34.9" customHeight="1" thickBot="1">
      <c r="A16" s="14" t="s">
        <v>67</v>
      </c>
      <c r="B16" s="19">
        <v>1</v>
      </c>
      <c r="C16" s="36"/>
      <c r="D16" s="21">
        <f t="shared" si="0"/>
        <v>0</v>
      </c>
      <c r="E16" s="37"/>
      <c r="F16" s="22">
        <f t="shared" si="1"/>
        <v>0</v>
      </c>
      <c r="G16" s="37"/>
      <c r="H16" s="22">
        <f t="shared" si="2"/>
        <v>0</v>
      </c>
      <c r="I16" s="22">
        <f t="shared" si="3"/>
        <v>0</v>
      </c>
    </row>
    <row r="17" spans="1:9" ht="34.9" customHeight="1" thickBot="1">
      <c r="A17" s="14" t="s">
        <v>68</v>
      </c>
      <c r="B17" s="19">
        <v>1</v>
      </c>
      <c r="C17" s="36"/>
      <c r="D17" s="21">
        <f t="shared" si="0"/>
        <v>0</v>
      </c>
      <c r="E17" s="37"/>
      <c r="F17" s="22">
        <f t="shared" si="1"/>
        <v>0</v>
      </c>
      <c r="G17" s="37"/>
      <c r="H17" s="22">
        <f t="shared" si="2"/>
        <v>0</v>
      </c>
      <c r="I17" s="22">
        <f t="shared" si="3"/>
        <v>0</v>
      </c>
    </row>
    <row r="18" spans="1:9" ht="34.9" customHeight="1" thickBot="1">
      <c r="A18" s="14" t="s">
        <v>69</v>
      </c>
      <c r="B18" s="19">
        <v>11</v>
      </c>
      <c r="C18" s="36"/>
      <c r="D18" s="21">
        <f t="shared" si="0"/>
        <v>0</v>
      </c>
      <c r="E18" s="37"/>
      <c r="F18" s="22">
        <f t="shared" si="1"/>
        <v>0</v>
      </c>
      <c r="G18" s="37"/>
      <c r="H18" s="22">
        <f t="shared" si="2"/>
        <v>0</v>
      </c>
      <c r="I18" s="22">
        <f t="shared" si="3"/>
        <v>0</v>
      </c>
    </row>
    <row r="19" spans="1:9" ht="34.9" customHeight="1" thickBot="1">
      <c r="A19" s="14" t="s">
        <v>70</v>
      </c>
      <c r="B19" s="19">
        <v>1</v>
      </c>
      <c r="C19" s="36"/>
      <c r="D19" s="21">
        <f t="shared" si="0"/>
        <v>0</v>
      </c>
      <c r="E19" s="37"/>
      <c r="F19" s="22">
        <f t="shared" si="1"/>
        <v>0</v>
      </c>
      <c r="G19" s="37"/>
      <c r="H19" s="22">
        <f t="shared" si="2"/>
        <v>0</v>
      </c>
      <c r="I19" s="22">
        <f t="shared" si="3"/>
        <v>0</v>
      </c>
    </row>
    <row r="20" spans="1:9" ht="34.9" customHeight="1" thickBot="1">
      <c r="A20" s="14" t="s">
        <v>71</v>
      </c>
      <c r="B20" s="19">
        <v>1</v>
      </c>
      <c r="C20" s="36"/>
      <c r="D20" s="21">
        <f t="shared" si="0"/>
        <v>0</v>
      </c>
      <c r="E20" s="37"/>
      <c r="F20" s="22">
        <f t="shared" si="1"/>
        <v>0</v>
      </c>
      <c r="G20" s="37"/>
      <c r="H20" s="22">
        <f t="shared" si="2"/>
        <v>0</v>
      </c>
      <c r="I20" s="22">
        <f t="shared" si="3"/>
        <v>0</v>
      </c>
    </row>
    <row r="21" spans="1:9" ht="34.9" customHeight="1" thickBot="1">
      <c r="A21" s="14" t="s">
        <v>72</v>
      </c>
      <c r="B21" s="19">
        <v>11</v>
      </c>
      <c r="C21" s="36"/>
      <c r="D21" s="21">
        <f t="shared" si="0"/>
        <v>0</v>
      </c>
      <c r="E21" s="37"/>
      <c r="F21" s="22">
        <f t="shared" si="1"/>
        <v>0</v>
      </c>
      <c r="G21" s="37"/>
      <c r="H21" s="22">
        <f t="shared" si="2"/>
        <v>0</v>
      </c>
      <c r="I21" s="22">
        <f t="shared" si="3"/>
        <v>0</v>
      </c>
    </row>
    <row r="22" spans="1:9" ht="34.9" customHeight="1" thickBot="1">
      <c r="A22" s="14" t="s">
        <v>73</v>
      </c>
      <c r="B22" s="19">
        <v>56</v>
      </c>
      <c r="C22" s="36"/>
      <c r="D22" s="21">
        <f t="shared" si="0"/>
        <v>0</v>
      </c>
      <c r="E22" s="37"/>
      <c r="F22" s="22">
        <f t="shared" si="1"/>
        <v>0</v>
      </c>
      <c r="G22" s="37"/>
      <c r="H22" s="22">
        <f t="shared" si="2"/>
        <v>0</v>
      </c>
      <c r="I22" s="22">
        <f t="shared" si="3"/>
        <v>0</v>
      </c>
    </row>
    <row r="23" spans="1:9" ht="34.9" customHeight="1" thickBot="1">
      <c r="A23" s="14" t="s">
        <v>74</v>
      </c>
      <c r="B23" s="19">
        <v>1</v>
      </c>
      <c r="C23" s="36"/>
      <c r="D23" s="21">
        <f t="shared" si="0"/>
        <v>0</v>
      </c>
      <c r="E23" s="37"/>
      <c r="F23" s="22">
        <f t="shared" si="1"/>
        <v>0</v>
      </c>
      <c r="G23" s="37"/>
      <c r="H23" s="22">
        <f t="shared" si="2"/>
        <v>0</v>
      </c>
      <c r="I23" s="22">
        <f t="shared" si="3"/>
        <v>0</v>
      </c>
    </row>
    <row r="24" spans="1:9" ht="34.9" customHeight="1" thickBot="1">
      <c r="A24" s="14" t="s">
        <v>75</v>
      </c>
      <c r="B24" s="19">
        <v>37</v>
      </c>
      <c r="C24" s="36"/>
      <c r="D24" s="21">
        <f t="shared" si="0"/>
        <v>0</v>
      </c>
      <c r="E24" s="37"/>
      <c r="F24" s="22">
        <f t="shared" si="1"/>
        <v>0</v>
      </c>
      <c r="G24" s="37"/>
      <c r="H24" s="22">
        <f t="shared" si="2"/>
        <v>0</v>
      </c>
      <c r="I24" s="22">
        <f t="shared" si="3"/>
        <v>0</v>
      </c>
    </row>
    <row r="25" spans="1:9" ht="34.9" customHeight="1" thickBot="1">
      <c r="A25" s="14" t="s">
        <v>76</v>
      </c>
      <c r="B25" s="19">
        <v>11</v>
      </c>
      <c r="C25" s="36"/>
      <c r="D25" s="21">
        <f t="shared" si="0"/>
        <v>0</v>
      </c>
      <c r="E25" s="37"/>
      <c r="F25" s="22">
        <f t="shared" si="1"/>
        <v>0</v>
      </c>
      <c r="G25" s="37"/>
      <c r="H25" s="22">
        <f t="shared" si="2"/>
        <v>0</v>
      </c>
      <c r="I25" s="22">
        <f t="shared" si="3"/>
        <v>0</v>
      </c>
    </row>
    <row r="26" spans="1:9" ht="34.9" customHeight="1" thickBot="1">
      <c r="A26" s="14" t="s">
        <v>77</v>
      </c>
      <c r="B26" s="19">
        <v>415</v>
      </c>
      <c r="C26" s="36"/>
      <c r="D26" s="21">
        <f t="shared" si="0"/>
        <v>0</v>
      </c>
      <c r="E26" s="37"/>
      <c r="F26" s="22">
        <f t="shared" si="1"/>
        <v>0</v>
      </c>
      <c r="G26" s="37"/>
      <c r="H26" s="22">
        <f t="shared" si="2"/>
        <v>0</v>
      </c>
      <c r="I26" s="22">
        <f t="shared" si="3"/>
        <v>0</v>
      </c>
    </row>
    <row r="27" spans="1:9" ht="34.9" customHeight="1" thickBot="1">
      <c r="A27" s="16" t="s">
        <v>78</v>
      </c>
      <c r="B27" s="20">
        <v>419</v>
      </c>
      <c r="C27" s="36"/>
      <c r="D27" s="21">
        <f t="shared" si="0"/>
        <v>0</v>
      </c>
      <c r="E27" s="37"/>
      <c r="F27" s="22">
        <f t="shared" si="1"/>
        <v>0</v>
      </c>
      <c r="G27" s="37"/>
      <c r="H27" s="22">
        <f t="shared" si="2"/>
        <v>0</v>
      </c>
      <c r="I27" s="22">
        <f t="shared" si="3"/>
        <v>0</v>
      </c>
    </row>
    <row r="28" spans="1:9" ht="34.9" customHeight="1" thickBot="1">
      <c r="A28" s="62" t="s">
        <v>79</v>
      </c>
      <c r="B28" s="63"/>
      <c r="C28" s="30"/>
      <c r="D28" s="31">
        <f>SUM(D7:D27)</f>
        <v>0</v>
      </c>
      <c r="E28" s="30"/>
      <c r="F28" s="31">
        <f t="shared" ref="F28:I28" si="4">SUM(F7:F27)</f>
        <v>0</v>
      </c>
      <c r="G28" s="30"/>
      <c r="H28" s="31">
        <f t="shared" si="4"/>
        <v>0</v>
      </c>
      <c r="I28" s="31">
        <f t="shared" si="4"/>
        <v>0</v>
      </c>
    </row>
    <row r="29" spans="1:9">
      <c r="A29" s="6"/>
    </row>
    <row r="30" spans="1:9" ht="27.6" customHeight="1" thickBot="1">
      <c r="A30" s="67" t="s">
        <v>31</v>
      </c>
      <c r="B30" s="68"/>
      <c r="C30" s="68"/>
      <c r="D30" s="68"/>
      <c r="E30" s="68"/>
      <c r="F30" s="68"/>
      <c r="G30" s="68"/>
      <c r="H30" s="68"/>
      <c r="I30" s="68"/>
    </row>
    <row r="31" spans="1:9" ht="42.6" customHeight="1" thickBot="1">
      <c r="A31" s="23" t="s">
        <v>2</v>
      </c>
      <c r="B31" s="24" t="s">
        <v>80</v>
      </c>
      <c r="C31" s="25" t="s">
        <v>51</v>
      </c>
      <c r="D31" s="29" t="s">
        <v>52</v>
      </c>
      <c r="E31" s="25" t="s">
        <v>53</v>
      </c>
      <c r="F31" s="29" t="s">
        <v>54</v>
      </c>
      <c r="G31" s="25" t="s">
        <v>55</v>
      </c>
      <c r="H31" s="29" t="s">
        <v>56</v>
      </c>
      <c r="I31" s="29" t="s">
        <v>57</v>
      </c>
    </row>
    <row r="32" spans="1:9" ht="34.9" customHeight="1" thickBot="1">
      <c r="A32" s="14" t="s">
        <v>58</v>
      </c>
      <c r="B32" s="19">
        <v>5</v>
      </c>
      <c r="C32" s="36"/>
      <c r="D32" s="21">
        <f>B32*C32</f>
        <v>0</v>
      </c>
      <c r="E32" s="37"/>
      <c r="F32" s="22">
        <f>B32*E32</f>
        <v>0</v>
      </c>
      <c r="G32" s="37"/>
      <c r="H32" s="22">
        <f>B32*G32</f>
        <v>0</v>
      </c>
      <c r="I32" s="22">
        <f>D32+F32+H32</f>
        <v>0</v>
      </c>
    </row>
    <row r="33" spans="1:9" ht="34.9" customHeight="1" thickBot="1">
      <c r="A33" s="14" t="s">
        <v>59</v>
      </c>
      <c r="B33" s="19">
        <v>2</v>
      </c>
      <c r="C33" s="36"/>
      <c r="D33" s="21">
        <f t="shared" ref="D33:D52" si="5">B33*C33</f>
        <v>0</v>
      </c>
      <c r="E33" s="37"/>
      <c r="F33" s="22">
        <f t="shared" ref="F33:F52" si="6">B33*E33</f>
        <v>0</v>
      </c>
      <c r="G33" s="37"/>
      <c r="H33" s="22">
        <f t="shared" ref="H33:H52" si="7">B33*G33</f>
        <v>0</v>
      </c>
      <c r="I33" s="22">
        <f t="shared" ref="I33:I52" si="8">D33+F33+H33</f>
        <v>0</v>
      </c>
    </row>
    <row r="34" spans="1:9" ht="34.9" customHeight="1" thickBot="1">
      <c r="A34" s="14" t="s">
        <v>60</v>
      </c>
      <c r="B34" s="19">
        <v>104</v>
      </c>
      <c r="C34" s="36"/>
      <c r="D34" s="21">
        <f t="shared" si="5"/>
        <v>0</v>
      </c>
      <c r="E34" s="37"/>
      <c r="F34" s="22">
        <f t="shared" si="6"/>
        <v>0</v>
      </c>
      <c r="G34" s="37"/>
      <c r="H34" s="22">
        <f t="shared" si="7"/>
        <v>0</v>
      </c>
      <c r="I34" s="22">
        <f t="shared" si="8"/>
        <v>0</v>
      </c>
    </row>
    <row r="35" spans="1:9" ht="34.9" customHeight="1" thickBot="1">
      <c r="A35" s="14" t="s">
        <v>61</v>
      </c>
      <c r="B35" s="19">
        <v>38</v>
      </c>
      <c r="C35" s="36"/>
      <c r="D35" s="21">
        <f t="shared" si="5"/>
        <v>0</v>
      </c>
      <c r="E35" s="37"/>
      <c r="F35" s="22">
        <f t="shared" si="6"/>
        <v>0</v>
      </c>
      <c r="G35" s="37"/>
      <c r="H35" s="22">
        <f t="shared" si="7"/>
        <v>0</v>
      </c>
      <c r="I35" s="22">
        <f t="shared" si="8"/>
        <v>0</v>
      </c>
    </row>
    <row r="36" spans="1:9" ht="34.9" customHeight="1" thickBot="1">
      <c r="A36" s="14" t="s">
        <v>62</v>
      </c>
      <c r="B36" s="19">
        <v>11</v>
      </c>
      <c r="C36" s="36"/>
      <c r="D36" s="21">
        <f t="shared" si="5"/>
        <v>0</v>
      </c>
      <c r="E36" s="37"/>
      <c r="F36" s="22">
        <f t="shared" si="6"/>
        <v>0</v>
      </c>
      <c r="G36" s="37"/>
      <c r="H36" s="22">
        <f t="shared" si="7"/>
        <v>0</v>
      </c>
      <c r="I36" s="22">
        <f t="shared" si="8"/>
        <v>0</v>
      </c>
    </row>
    <row r="37" spans="1:9" ht="34.9" customHeight="1" thickBot="1">
      <c r="A37" s="14" t="s">
        <v>63</v>
      </c>
      <c r="B37" s="19">
        <v>5</v>
      </c>
      <c r="C37" s="36"/>
      <c r="D37" s="21">
        <f t="shared" si="5"/>
        <v>0</v>
      </c>
      <c r="E37" s="37"/>
      <c r="F37" s="22">
        <f t="shared" si="6"/>
        <v>0</v>
      </c>
      <c r="G37" s="37"/>
      <c r="H37" s="22">
        <f t="shared" si="7"/>
        <v>0</v>
      </c>
      <c r="I37" s="22">
        <f t="shared" si="8"/>
        <v>0</v>
      </c>
    </row>
    <row r="38" spans="1:9" ht="34.9" customHeight="1" thickBot="1">
      <c r="A38" s="14" t="s">
        <v>64</v>
      </c>
      <c r="B38" s="19">
        <v>377</v>
      </c>
      <c r="C38" s="36"/>
      <c r="D38" s="21">
        <f t="shared" si="5"/>
        <v>0</v>
      </c>
      <c r="E38" s="37"/>
      <c r="F38" s="22">
        <f t="shared" si="6"/>
        <v>0</v>
      </c>
      <c r="G38" s="37"/>
      <c r="H38" s="22">
        <f t="shared" si="7"/>
        <v>0</v>
      </c>
      <c r="I38" s="22">
        <f t="shared" si="8"/>
        <v>0</v>
      </c>
    </row>
    <row r="39" spans="1:9" ht="34.9" customHeight="1" thickBot="1">
      <c r="A39" s="14" t="s">
        <v>65</v>
      </c>
      <c r="B39" s="19">
        <v>8</v>
      </c>
      <c r="C39" s="36"/>
      <c r="D39" s="21">
        <f t="shared" si="5"/>
        <v>0</v>
      </c>
      <c r="E39" s="37"/>
      <c r="F39" s="22">
        <f t="shared" si="6"/>
        <v>0</v>
      </c>
      <c r="G39" s="37"/>
      <c r="H39" s="22">
        <f t="shared" si="7"/>
        <v>0</v>
      </c>
      <c r="I39" s="22">
        <f t="shared" si="8"/>
        <v>0</v>
      </c>
    </row>
    <row r="40" spans="1:9" ht="34.9" customHeight="1" thickBot="1">
      <c r="A40" s="14" t="s">
        <v>66</v>
      </c>
      <c r="B40" s="19">
        <v>34</v>
      </c>
      <c r="C40" s="36"/>
      <c r="D40" s="21">
        <f t="shared" si="5"/>
        <v>0</v>
      </c>
      <c r="E40" s="37"/>
      <c r="F40" s="22">
        <f t="shared" si="6"/>
        <v>0</v>
      </c>
      <c r="G40" s="37"/>
      <c r="H40" s="22">
        <f t="shared" si="7"/>
        <v>0</v>
      </c>
      <c r="I40" s="22">
        <f t="shared" si="8"/>
        <v>0</v>
      </c>
    </row>
    <row r="41" spans="1:9" ht="34.9" customHeight="1" thickBot="1">
      <c r="A41" s="14" t="s">
        <v>67</v>
      </c>
      <c r="B41" s="19">
        <v>1</v>
      </c>
      <c r="C41" s="36"/>
      <c r="D41" s="21">
        <f t="shared" si="5"/>
        <v>0</v>
      </c>
      <c r="E41" s="37"/>
      <c r="F41" s="22">
        <f t="shared" si="6"/>
        <v>0</v>
      </c>
      <c r="G41" s="37"/>
      <c r="H41" s="22">
        <f t="shared" si="7"/>
        <v>0</v>
      </c>
      <c r="I41" s="22">
        <f t="shared" si="8"/>
        <v>0</v>
      </c>
    </row>
    <row r="42" spans="1:9" ht="34.9" customHeight="1" thickBot="1">
      <c r="A42" s="14" t="s">
        <v>68</v>
      </c>
      <c r="B42" s="19">
        <v>1</v>
      </c>
      <c r="C42" s="36"/>
      <c r="D42" s="21">
        <f t="shared" si="5"/>
        <v>0</v>
      </c>
      <c r="E42" s="37"/>
      <c r="F42" s="22">
        <f t="shared" si="6"/>
        <v>0</v>
      </c>
      <c r="G42" s="37"/>
      <c r="H42" s="22">
        <f t="shared" si="7"/>
        <v>0</v>
      </c>
      <c r="I42" s="22">
        <f t="shared" si="8"/>
        <v>0</v>
      </c>
    </row>
    <row r="43" spans="1:9" ht="34.9" customHeight="1" thickBot="1">
      <c r="A43" s="14" t="s">
        <v>69</v>
      </c>
      <c r="B43" s="19">
        <v>11</v>
      </c>
      <c r="C43" s="36"/>
      <c r="D43" s="21">
        <f t="shared" si="5"/>
        <v>0</v>
      </c>
      <c r="E43" s="37"/>
      <c r="F43" s="22">
        <f t="shared" si="6"/>
        <v>0</v>
      </c>
      <c r="G43" s="37"/>
      <c r="H43" s="22">
        <f t="shared" si="7"/>
        <v>0</v>
      </c>
      <c r="I43" s="22">
        <f t="shared" si="8"/>
        <v>0</v>
      </c>
    </row>
    <row r="44" spans="1:9" ht="34.9" customHeight="1" thickBot="1">
      <c r="A44" s="14" t="s">
        <v>70</v>
      </c>
      <c r="B44" s="19">
        <v>1</v>
      </c>
      <c r="C44" s="36"/>
      <c r="D44" s="21">
        <f t="shared" si="5"/>
        <v>0</v>
      </c>
      <c r="E44" s="37"/>
      <c r="F44" s="22">
        <f t="shared" si="6"/>
        <v>0</v>
      </c>
      <c r="G44" s="37"/>
      <c r="H44" s="22">
        <f t="shared" si="7"/>
        <v>0</v>
      </c>
      <c r="I44" s="22">
        <f t="shared" si="8"/>
        <v>0</v>
      </c>
    </row>
    <row r="45" spans="1:9" ht="34.9" customHeight="1" thickBot="1">
      <c r="A45" s="14" t="s">
        <v>71</v>
      </c>
      <c r="B45" s="19">
        <v>1</v>
      </c>
      <c r="C45" s="36"/>
      <c r="D45" s="21">
        <f t="shared" si="5"/>
        <v>0</v>
      </c>
      <c r="E45" s="37"/>
      <c r="F45" s="22">
        <f t="shared" si="6"/>
        <v>0</v>
      </c>
      <c r="G45" s="37"/>
      <c r="H45" s="22">
        <f t="shared" si="7"/>
        <v>0</v>
      </c>
      <c r="I45" s="22">
        <f t="shared" si="8"/>
        <v>0</v>
      </c>
    </row>
    <row r="46" spans="1:9" ht="34.9" customHeight="1" thickBot="1">
      <c r="A46" s="14" t="s">
        <v>72</v>
      </c>
      <c r="B46" s="19">
        <v>11</v>
      </c>
      <c r="C46" s="36"/>
      <c r="D46" s="21">
        <f t="shared" si="5"/>
        <v>0</v>
      </c>
      <c r="E46" s="37"/>
      <c r="F46" s="22">
        <f t="shared" si="6"/>
        <v>0</v>
      </c>
      <c r="G46" s="37"/>
      <c r="H46" s="22">
        <f t="shared" si="7"/>
        <v>0</v>
      </c>
      <c r="I46" s="22">
        <f t="shared" si="8"/>
        <v>0</v>
      </c>
    </row>
    <row r="47" spans="1:9" ht="34.9" customHeight="1" thickBot="1">
      <c r="A47" s="14" t="s">
        <v>73</v>
      </c>
      <c r="B47" s="19">
        <v>56</v>
      </c>
      <c r="C47" s="36"/>
      <c r="D47" s="21">
        <f t="shared" si="5"/>
        <v>0</v>
      </c>
      <c r="E47" s="37"/>
      <c r="F47" s="22">
        <f t="shared" si="6"/>
        <v>0</v>
      </c>
      <c r="G47" s="37"/>
      <c r="H47" s="22">
        <f t="shared" si="7"/>
        <v>0</v>
      </c>
      <c r="I47" s="22">
        <f t="shared" si="8"/>
        <v>0</v>
      </c>
    </row>
    <row r="48" spans="1:9" ht="34.9" customHeight="1" thickBot="1">
      <c r="A48" s="14" t="s">
        <v>74</v>
      </c>
      <c r="B48" s="19">
        <v>1</v>
      </c>
      <c r="C48" s="36"/>
      <c r="D48" s="21">
        <f t="shared" si="5"/>
        <v>0</v>
      </c>
      <c r="E48" s="37"/>
      <c r="F48" s="22">
        <f t="shared" si="6"/>
        <v>0</v>
      </c>
      <c r="G48" s="37"/>
      <c r="H48" s="22">
        <f t="shared" si="7"/>
        <v>0</v>
      </c>
      <c r="I48" s="22">
        <f t="shared" si="8"/>
        <v>0</v>
      </c>
    </row>
    <row r="49" spans="1:9" ht="34.9" customHeight="1" thickBot="1">
      <c r="A49" s="14" t="s">
        <v>75</v>
      </c>
      <c r="B49" s="19">
        <v>37</v>
      </c>
      <c r="C49" s="36"/>
      <c r="D49" s="21">
        <f t="shared" si="5"/>
        <v>0</v>
      </c>
      <c r="E49" s="37"/>
      <c r="F49" s="22">
        <f t="shared" si="6"/>
        <v>0</v>
      </c>
      <c r="G49" s="37"/>
      <c r="H49" s="22">
        <f t="shared" si="7"/>
        <v>0</v>
      </c>
      <c r="I49" s="22">
        <f t="shared" si="8"/>
        <v>0</v>
      </c>
    </row>
    <row r="50" spans="1:9" ht="34.9" customHeight="1" thickBot="1">
      <c r="A50" s="14" t="s">
        <v>76</v>
      </c>
      <c r="B50" s="19">
        <v>11</v>
      </c>
      <c r="C50" s="36"/>
      <c r="D50" s="21">
        <f t="shared" si="5"/>
        <v>0</v>
      </c>
      <c r="E50" s="37"/>
      <c r="F50" s="22">
        <f t="shared" si="6"/>
        <v>0</v>
      </c>
      <c r="G50" s="37"/>
      <c r="H50" s="22">
        <f t="shared" si="7"/>
        <v>0</v>
      </c>
      <c r="I50" s="22">
        <f t="shared" si="8"/>
        <v>0</v>
      </c>
    </row>
    <row r="51" spans="1:9" ht="34.9" customHeight="1" thickBot="1">
      <c r="A51" s="14" t="s">
        <v>77</v>
      </c>
      <c r="B51" s="19">
        <v>415</v>
      </c>
      <c r="C51" s="36"/>
      <c r="D51" s="21">
        <f t="shared" si="5"/>
        <v>0</v>
      </c>
      <c r="E51" s="37"/>
      <c r="F51" s="22">
        <f t="shared" si="6"/>
        <v>0</v>
      </c>
      <c r="G51" s="37"/>
      <c r="H51" s="22">
        <f t="shared" si="7"/>
        <v>0</v>
      </c>
      <c r="I51" s="22">
        <f t="shared" si="8"/>
        <v>0</v>
      </c>
    </row>
    <row r="52" spans="1:9" ht="34.9" customHeight="1" thickBot="1">
      <c r="A52" s="16" t="s">
        <v>78</v>
      </c>
      <c r="B52" s="20">
        <v>419</v>
      </c>
      <c r="C52" s="36"/>
      <c r="D52" s="21">
        <f t="shared" si="5"/>
        <v>0</v>
      </c>
      <c r="E52" s="37"/>
      <c r="F52" s="22">
        <f t="shared" si="6"/>
        <v>0</v>
      </c>
      <c r="G52" s="37"/>
      <c r="H52" s="22">
        <f t="shared" si="7"/>
        <v>0</v>
      </c>
      <c r="I52" s="22">
        <f t="shared" si="8"/>
        <v>0</v>
      </c>
    </row>
    <row r="53" spans="1:9" ht="34.9" customHeight="1" thickBot="1">
      <c r="A53" s="64" t="s">
        <v>81</v>
      </c>
      <c r="B53" s="65"/>
      <c r="C53" s="30"/>
      <c r="D53" s="32">
        <f>SUM(D32:D52)</f>
        <v>0</v>
      </c>
      <c r="E53" s="30"/>
      <c r="F53" s="32">
        <f>SUM(F32:F52)</f>
        <v>0</v>
      </c>
      <c r="G53" s="30"/>
      <c r="H53" s="32">
        <f>SUM(H32:H52)</f>
        <v>0</v>
      </c>
      <c r="I53" s="32">
        <f>SUM(I32:I52)</f>
        <v>0</v>
      </c>
    </row>
    <row r="54" spans="1:9" ht="34.9" customHeight="1" thickBot="1">
      <c r="A54" s="66" t="s">
        <v>82</v>
      </c>
      <c r="B54" s="66"/>
      <c r="C54" s="66"/>
      <c r="D54" s="66"/>
      <c r="E54" s="66"/>
      <c r="F54" s="66"/>
      <c r="G54" s="66"/>
      <c r="H54" s="66"/>
      <c r="I54" s="31">
        <f>I53+I28</f>
        <v>0</v>
      </c>
    </row>
    <row r="55" spans="1:9" ht="14.45" thickBot="1">
      <c r="A55" s="6"/>
    </row>
    <row r="56" spans="1:9" ht="40.15" thickBot="1">
      <c r="A56" s="26" t="s">
        <v>83</v>
      </c>
      <c r="B56" s="38" t="s">
        <v>84</v>
      </c>
      <c r="C56" s="38" t="s">
        <v>85</v>
      </c>
      <c r="D56" s="28"/>
    </row>
    <row r="57" spans="1:9">
      <c r="A57" s="27"/>
      <c r="B57" s="28"/>
      <c r="C57" s="28"/>
      <c r="D57" s="28"/>
    </row>
    <row r="58" spans="1:9">
      <c r="A58" s="27"/>
      <c r="B58" s="28"/>
      <c r="C58" s="28"/>
      <c r="D58" s="28"/>
    </row>
    <row r="59" spans="1:9" ht="14.45" thickBot="1">
      <c r="A59" s="6"/>
    </row>
    <row r="60" spans="1:9" ht="14.45" thickBot="1">
      <c r="A60" s="71" t="s">
        <v>34</v>
      </c>
      <c r="B60" s="71"/>
      <c r="C60" s="71"/>
      <c r="D60" s="71"/>
      <c r="E60" s="71"/>
      <c r="F60" s="33"/>
    </row>
    <row r="61" spans="1:9" ht="15" customHeight="1" thickBot="1">
      <c r="A61" s="58" t="s">
        <v>86</v>
      </c>
      <c r="B61" s="58"/>
      <c r="C61" s="58"/>
      <c r="D61" s="58"/>
      <c r="E61" s="58"/>
      <c r="F61" s="58"/>
    </row>
    <row r="62" spans="1:9" ht="28.15" thickBot="1">
      <c r="A62" s="34" t="s">
        <v>2</v>
      </c>
      <c r="B62" s="35" t="s">
        <v>87</v>
      </c>
      <c r="C62" s="70" t="s">
        <v>88</v>
      </c>
      <c r="D62" s="70"/>
      <c r="E62" s="70" t="s">
        <v>89</v>
      </c>
      <c r="F62" s="70"/>
    </row>
    <row r="63" spans="1:9" ht="34.9" customHeight="1" thickBot="1">
      <c r="A63" s="16" t="s">
        <v>90</v>
      </c>
      <c r="B63" s="36"/>
      <c r="C63" s="57"/>
      <c r="D63" s="57"/>
      <c r="E63" s="57"/>
      <c r="F63" s="57"/>
    </row>
    <row r="64" spans="1:9" ht="34.9" customHeight="1" thickBot="1">
      <c r="A64" s="15" t="s">
        <v>91</v>
      </c>
      <c r="B64" s="36"/>
      <c r="C64" s="57"/>
      <c r="D64" s="57"/>
      <c r="E64" s="57"/>
      <c r="F64" s="57"/>
    </row>
    <row r="65" spans="1:6" ht="25.15" customHeight="1" thickBot="1">
      <c r="A65" s="58" t="s">
        <v>92</v>
      </c>
      <c r="B65" s="58"/>
      <c r="C65" s="58"/>
      <c r="D65" s="58"/>
      <c r="E65" s="58"/>
      <c r="F65" s="58"/>
    </row>
    <row r="66" spans="1:6" ht="34.9" customHeight="1" thickBot="1">
      <c r="A66" s="16" t="s">
        <v>93</v>
      </c>
      <c r="B66" s="36"/>
      <c r="C66" s="57"/>
      <c r="D66" s="57"/>
      <c r="E66" s="57"/>
      <c r="F66" s="57"/>
    </row>
    <row r="67" spans="1:6" ht="34.9" customHeight="1" thickBot="1">
      <c r="A67" s="15" t="s">
        <v>94</v>
      </c>
      <c r="B67" s="36"/>
      <c r="C67" s="57"/>
      <c r="D67" s="57"/>
      <c r="E67" s="57"/>
      <c r="F67" s="57"/>
    </row>
    <row r="68" spans="1:6" ht="14.45" thickBot="1">
      <c r="A68" s="6"/>
    </row>
    <row r="69" spans="1:6" ht="40.15" thickBot="1">
      <c r="A69" s="26" t="s">
        <v>83</v>
      </c>
      <c r="B69" s="38" t="s">
        <v>84</v>
      </c>
      <c r="C69" s="38" t="s">
        <v>85</v>
      </c>
      <c r="D69" s="28"/>
    </row>
  </sheetData>
  <sheetProtection algorithmName="SHA-512" hashValue="rcqMCU+MjmkeemllBLErOJhWmT/OmDtpfKM0WrvkqF1pv5brjvhB0DgPQ/eJREi2wfhfGU5wZJ73cydefEMfvQ==" saltValue="RlZUZNkvQvmn216JfiJ1/Q==" spinCount="100000" sheet="1" objects="1" scenarios="1"/>
  <autoFilter ref="A31:G52" xr:uid="{A7A1AF59-B045-4044-9EFF-58AC76808976}"/>
  <mergeCells count="28">
    <mergeCell ref="A60:E60"/>
    <mergeCell ref="B3:D3"/>
    <mergeCell ref="B2:D2"/>
    <mergeCell ref="B1:D1"/>
    <mergeCell ref="E1:F1"/>
    <mergeCell ref="E2:F2"/>
    <mergeCell ref="E3:F3"/>
    <mergeCell ref="C62:D62"/>
    <mergeCell ref="E62:F62"/>
    <mergeCell ref="E63:F63"/>
    <mergeCell ref="C63:D63"/>
    <mergeCell ref="A61:F61"/>
    <mergeCell ref="G1:I1"/>
    <mergeCell ref="A28:B28"/>
    <mergeCell ref="A53:B53"/>
    <mergeCell ref="A54:H54"/>
    <mergeCell ref="A30:I30"/>
    <mergeCell ref="A5:I5"/>
    <mergeCell ref="A4:I4"/>
    <mergeCell ref="G3:I3"/>
    <mergeCell ref="G2:I2"/>
    <mergeCell ref="E67:F67"/>
    <mergeCell ref="C67:D67"/>
    <mergeCell ref="E66:F66"/>
    <mergeCell ref="C66:D66"/>
    <mergeCell ref="E64:F64"/>
    <mergeCell ref="C64:D64"/>
    <mergeCell ref="A65:F65"/>
  </mergeCells>
  <pageMargins left="0.70866141732283472" right="0.70866141732283472" top="0.74803149606299213" bottom="0.74803149606299213" header="0.31496062992125984" footer="0.31496062992125984"/>
  <pageSetup paperSize="9" scale="54" orientation="portrait" r:id="rId1"/>
  <headerFooter>
    <oddHeader>&amp;C&amp;14PRICING SCHEDULE  WCBD 3.1 - TRAVEL MANAGEMENT SERVICES</oddHeader>
  </headerFooter>
  <rowBreaks count="2" manualBreakCount="2">
    <brk id="29" max="16383" man="1"/>
    <brk id="5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Kylene M Brookes</dc:creator>
  <cp:keywords/>
  <dc:description/>
  <cp:lastModifiedBy>Kylene M Brookes</cp:lastModifiedBy>
  <cp:revision/>
  <dcterms:created xsi:type="dcterms:W3CDTF">2025-09-30T13:37:26Z</dcterms:created>
  <dcterms:modified xsi:type="dcterms:W3CDTF">2025-10-03T13:15:25Z</dcterms:modified>
  <cp:category/>
  <cp:contentStatus/>
</cp:coreProperties>
</file>